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s_jaspersjh\Desktop\Insurance Annual Statistics_2017\2017\"/>
    </mc:Choice>
  </mc:AlternateContent>
  <bookViews>
    <workbookView xWindow="480" yWindow="270" windowWidth="16335" windowHeight="10650"/>
  </bookViews>
  <sheets>
    <sheet name="AG 1" sheetId="1" r:id="rId1"/>
    <sheet name="AG 2" sheetId="2" r:id="rId2"/>
    <sheet name="AG 3" sheetId="3" r:id="rId3"/>
    <sheet name="AG 4" sheetId="4" r:id="rId4"/>
    <sheet name="AG 5" sheetId="5" r:id="rId5"/>
    <sheet name="AG 6" sheetId="6" r:id="rId6"/>
    <sheet name="AG 7" sheetId="8" r:id="rId7"/>
    <sheet name="AG 8" sheetId="9" r:id="rId8"/>
    <sheet name="AG 9" sheetId="10" r:id="rId9"/>
    <sheet name="AG 10" sheetId="11" r:id="rId10"/>
    <sheet name="AG 11" sheetId="12" r:id="rId11"/>
    <sheet name="AG 12" sheetId="13" r:id="rId12"/>
    <sheet name="AG 13" sheetId="17" r:id="rId13"/>
    <sheet name="AG 14" sheetId="16" r:id="rId14"/>
    <sheet name="AG 15" sheetId="15" r:id="rId15"/>
    <sheet name="AG 16" sheetId="14" r:id="rId16"/>
    <sheet name="AG 17" sheetId="18" r:id="rId17"/>
  </sheets>
  <definedNames>
    <definedName name="_xlnm.Print_Area" localSheetId="9">'AG 10'!$A$1:$G$81</definedName>
    <definedName name="_xlnm.Print_Area" localSheetId="1">'AG 2'!$A$1:$K$76</definedName>
  </definedNames>
  <calcPr calcId="162913"/>
</workbook>
</file>

<file path=xl/calcChain.xml><?xml version="1.0" encoding="utf-8"?>
<calcChain xmlns="http://schemas.openxmlformats.org/spreadsheetml/2006/main">
  <c r="C17" i="18" l="1"/>
  <c r="C16" i="18" s="1"/>
  <c r="G17" i="18"/>
  <c r="G20" i="18" l="1"/>
  <c r="F17" i="18"/>
  <c r="F21" i="18" s="1"/>
  <c r="E17" i="18"/>
  <c r="E22" i="18" s="1"/>
  <c r="D17" i="18"/>
  <c r="D23" i="18" s="1"/>
  <c r="C20" i="18"/>
  <c r="D28" i="18" l="1"/>
  <c r="E19" i="18"/>
  <c r="E27" i="18"/>
  <c r="D19" i="18"/>
  <c r="E21" i="18"/>
  <c r="C29" i="18"/>
  <c r="C21" i="18"/>
  <c r="E16" i="18"/>
  <c r="E29" i="18" s="1"/>
  <c r="G25" i="18"/>
  <c r="E23" i="18"/>
  <c r="C25" i="18"/>
  <c r="D24" i="18"/>
  <c r="G16" i="18"/>
  <c r="G29" i="18" s="1"/>
  <c r="E25" i="18"/>
  <c r="G21" i="18"/>
  <c r="F19" i="18"/>
  <c r="F28" i="18"/>
  <c r="G27" i="18"/>
  <c r="C27" i="18"/>
  <c r="D26" i="18"/>
  <c r="F24" i="18"/>
  <c r="G23" i="18"/>
  <c r="C23" i="18"/>
  <c r="D22" i="18"/>
  <c r="F20" i="18"/>
  <c r="F16" i="18"/>
  <c r="F29" i="18" s="1"/>
  <c r="C19" i="18"/>
  <c r="G19" i="18"/>
  <c r="E28" i="18"/>
  <c r="F27" i="18"/>
  <c r="G26" i="18"/>
  <c r="C26" i="18"/>
  <c r="D25" i="18"/>
  <c r="E24" i="18"/>
  <c r="F23" i="18"/>
  <c r="G22" i="18"/>
  <c r="C22" i="18"/>
  <c r="D21" i="18"/>
  <c r="E20" i="18"/>
  <c r="F26" i="18"/>
  <c r="F22" i="18"/>
  <c r="D20" i="18"/>
  <c r="D16" i="18"/>
  <c r="D29" i="18" s="1"/>
  <c r="G28" i="18"/>
  <c r="C28" i="18"/>
  <c r="D27" i="18"/>
  <c r="E26" i="18"/>
  <c r="F25" i="18"/>
  <c r="G24" i="18"/>
  <c r="C24" i="18"/>
  <c r="D30" i="18" l="1"/>
  <c r="E30" i="18"/>
  <c r="C30" i="18"/>
  <c r="G30" i="18"/>
  <c r="F30" i="18"/>
</calcChain>
</file>

<file path=xl/sharedStrings.xml><?xml version="1.0" encoding="utf-8"?>
<sst xmlns="http://schemas.openxmlformats.org/spreadsheetml/2006/main" count="492" uniqueCount="102">
  <si>
    <t>TABLE AG 1
PREMIUMS OF SINGAPORE INSURANCE FUND BUSINESS</t>
  </si>
  <si>
    <t>Gross Premiums</t>
  </si>
  <si>
    <t>Reinsurance Ceded</t>
  </si>
  <si>
    <t>Net Premiums</t>
  </si>
  <si>
    <t>Retention Ratio</t>
  </si>
  <si>
    <t>Year</t>
  </si>
  <si>
    <t>$m</t>
  </si>
  <si>
    <t>% Change</t>
  </si>
  <si>
    <t>In Singapore</t>
  </si>
  <si>
    <t>Outside Singapore</t>
  </si>
  <si>
    <t>%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</si>
  <si>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</si>
  <si>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</si>
  <si>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</si>
  <si>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</si>
  <si>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</si>
  <si>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</si>
  <si>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</si>
  <si>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</si>
  <si>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</si>
  <si>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</si>
  <si>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Health</t>
  </si>
  <si>
    <t>Miscellaneous</t>
  </si>
  <si>
    <t>Total</t>
  </si>
  <si>
    <t>($ million)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</si>
  <si>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</si>
  <si>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</si>
  <si>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</si>
  <si>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</si>
  <si>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</si>
  <si>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</si>
  <si>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</si>
  <si>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</si>
  <si>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Others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</si>
  <si>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</si>
  <si>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</si>
  <si>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</si>
  <si>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(%)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</si>
  <si>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</si>
  <si>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</si>
  <si>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</si>
  <si>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</si>
  <si>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</si>
  <si>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</si>
  <si>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</si>
  <si>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</si>
  <si>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</si>
  <si>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t>Operating Profit / (Loss)</t>
  </si>
  <si>
    <t>(% of Earned</t>
  </si>
  <si>
    <t>Premiums)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</si>
  <si>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</si>
  <si>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</si>
  <si>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</si>
  <si>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Interest/Dividend/Rental Income</t>
  </si>
  <si>
    <t>Realised Gains (Losses) from last reported value/Write backs (Write-offs)</t>
  </si>
  <si>
    <t>Unrealised Changes from Last Reported Value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</si>
  <si>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</si>
  <si>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</si>
  <si>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</si>
  <si>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</si>
  <si>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</si>
  <si>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</si>
  <si>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</si>
  <si>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</si>
  <si>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</si>
  <si>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</si>
  <si>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</si>
  <si>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</si>
  <si>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</si>
  <si>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Premium Liabilities</t>
  </si>
  <si>
    <t>Claim Liabilities</t>
  </si>
  <si>
    <t>Reinsurance Deposits</t>
  </si>
  <si>
    <t>Total Liabilities</t>
  </si>
  <si>
    <t>Surplus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</si>
  <si>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</si>
  <si>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</si>
  <si>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</si>
  <si>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</si>
  <si>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</si>
  <si>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</si>
  <si>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</si>
  <si>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16
ASSETS AND LIABILITIES OF OFFSHORE INSURANCE FUNDS</t>
  </si>
  <si>
    <t>TABLE AG 15
NET INVESTMENT INCOME OF OFFSHORE INSURANCE FUNDS</t>
  </si>
  <si>
    <t>TABLE AG 14
RESULTS OF OFFSHORE INSURANCE FUND BUSINESS</t>
  </si>
  <si>
    <t>TABLE AG 13
INCURRED LOSS RATIOS OF OFFSHORE INSURANCE FUND BUSINESS BY LINE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</si>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</sst>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>
    <font>
      <sz val="10"/>
      <name val="Arial "/>
    </font>
    <font>
      <sz val="10"/>
      <name val="Arial "/>
      <family val="2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b/>
      <sz val="10"/>
      <name val="Arial "/>
      <family val="2"/>
    </font>
    <font>
      <b/>
      <sz val="10"/>
      <name val="Arial"/>
      <family val="2"/>
    </font>
    <font>
      <b/>
      <sz val="10"/>
      <name val="Arial 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b/>
      <sz val="10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rgb="FFFFFF9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0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1" fillId="0" borderId="0" xfId="0" applyFont="1"/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" fontId="4" fillId="4" borderId="6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5" fillId="0" borderId="0" xfId="0" applyFont="1"/>
    <xf numFmtId="1" fontId="6" fillId="7" borderId="9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right" vertical="center"/>
    </xf>
    <xf numFmtId="164" fontId="6" fillId="7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7" xfId="0" applyNumberFormat="1" applyFont="1" applyFill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8" fillId="11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" fontId="8" fillId="3" borderId="6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right" vertical="center"/>
    </xf>
    <xf numFmtId="164" fontId="8" fillId="11" borderId="6" xfId="0" applyNumberFormat="1" applyFont="1" applyFill="1" applyBorder="1" applyAlignment="1">
      <alignment horizontal="right" vertical="center"/>
    </xf>
    <xf numFmtId="1" fontId="6" fillId="12" borderId="9" xfId="0" applyNumberFormat="1" applyFont="1" applyFill="1" applyBorder="1" applyAlignment="1">
      <alignment horizontal="center" vertical="center"/>
    </xf>
    <xf numFmtId="164" fontId="6" fillId="13" borderId="9" xfId="0" applyNumberFormat="1" applyFont="1" applyFill="1" applyBorder="1" applyAlignment="1">
      <alignment horizontal="right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4" borderId="13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0" fontId="3" fillId="8" borderId="5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0" fontId="1" fillId="0" borderId="0" xfId="0" applyFont="1" applyBorder="1"/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left" vertical="center"/>
    </xf>
    <xf numFmtId="0" fontId="3" fillId="6" borderId="4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right" vertical="center"/>
    </xf>
    <xf numFmtId="0" fontId="3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164" fontId="6" fillId="7" borderId="19" xfId="0" applyNumberFormat="1" applyFont="1" applyFill="1" applyBorder="1" applyAlignment="1">
      <alignment horizontal="right" vertical="center"/>
    </xf>
    <xf numFmtId="1" fontId="6" fillId="7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right" vertical="center"/>
    </xf>
    <xf numFmtId="1" fontId="8" fillId="4" borderId="20" xfId="0" applyNumberFormat="1" applyFont="1" applyFill="1" applyBorder="1" applyAlignment="1">
      <alignment horizontal="center" vertical="center"/>
    </xf>
    <xf numFmtId="164" fontId="8" fillId="4" borderId="21" xfId="0" applyNumberFormat="1" applyFont="1" applyFill="1" applyBorder="1" applyAlignment="1">
      <alignment horizontal="right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6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left" vertical="center"/>
    </xf>
    <xf numFmtId="0" fontId="3" fillId="14" borderId="24" xfId="0" applyNumberFormat="1" applyFont="1" applyFill="1" applyBorder="1" applyAlignment="1">
      <alignment horizontal="center" vertical="center"/>
    </xf>
    <xf numFmtId="0" fontId="3" fillId="14" borderId="25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left" vertical="center"/>
    </xf>
    <xf numFmtId="0" fontId="4" fillId="4" borderId="16" xfId="0" applyNumberFormat="1" applyFont="1" applyFill="1" applyBorder="1" applyAlignment="1">
      <alignment horizontal="center" vertical="center"/>
    </xf>
    <xf numFmtId="0" fontId="6" fillId="4" borderId="26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4" fillId="3" borderId="6" xfId="0" applyNumberFormat="1" applyFont="1" applyFill="1" applyBorder="1" applyAlignment="1">
      <alignment horizontal="left" vertical="center"/>
    </xf>
    <xf numFmtId="164" fontId="6" fillId="7" borderId="6" xfId="0" applyNumberFormat="1" applyFont="1" applyFill="1" applyBorder="1" applyAlignment="1">
      <alignment horizontal="right" vertical="center"/>
    </xf>
    <xf numFmtId="0" fontId="4" fillId="3" borderId="9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left" vertical="center"/>
    </xf>
    <xf numFmtId="164" fontId="4" fillId="4" borderId="14" xfId="0" applyNumberFormat="1" applyFont="1" applyFill="1" applyBorder="1" applyAlignment="1">
      <alignment horizontal="right" vertical="center"/>
    </xf>
    <xf numFmtId="164" fontId="6" fillId="7" borderId="14" xfId="0" applyNumberFormat="1" applyFont="1" applyFill="1" applyBorder="1" applyAlignment="1">
      <alignment horizontal="right" vertical="center"/>
    </xf>
    <xf numFmtId="164" fontId="6" fillId="7" borderId="5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/>
    </xf>
    <xf numFmtId="0" fontId="3" fillId="14" borderId="1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left" vertical="center"/>
    </xf>
    <xf numFmtId="0" fontId="0" fillId="0" borderId="0" xfId="0"/>
    <xf numFmtId="0" fontId="3" fillId="14" borderId="5" xfId="0" applyNumberFormat="1" applyFont="1" applyFill="1" applyBorder="1" applyAlignment="1">
      <alignment horizontal="left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left" vertical="center"/>
    </xf>
    <xf numFmtId="164" fontId="4" fillId="4" borderId="27" xfId="0" applyNumberFormat="1" applyFont="1" applyFill="1" applyBorder="1" applyAlignment="1">
      <alignment horizontal="right" vertical="center"/>
    </xf>
    <xf numFmtId="164" fontId="6" fillId="7" borderId="27" xfId="0" applyNumberFormat="1" applyFont="1" applyFill="1" applyBorder="1" applyAlignment="1">
      <alignment horizontal="right" vertical="center"/>
    </xf>
    <xf numFmtId="0" fontId="3" fillId="11" borderId="19" xfId="0" applyNumberFormat="1" applyFont="1" applyFill="1" applyBorder="1" applyAlignment="1">
      <alignment horizontal="left" vertical="center"/>
    </xf>
    <xf numFmtId="164" fontId="8" fillId="11" borderId="19" xfId="0" applyNumberFormat="1" applyFont="1" applyFill="1" applyBorder="1" applyAlignment="1">
      <alignment horizontal="right" vertical="center"/>
    </xf>
    <xf numFmtId="164" fontId="6" fillId="13" borderId="19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4" fillId="4" borderId="22" xfId="0" applyNumberFormat="1" applyFont="1" applyFill="1" applyBorder="1" applyAlignment="1">
      <alignment horizontal="right" vertical="center"/>
    </xf>
    <xf numFmtId="164" fontId="4" fillId="4" borderId="28" xfId="0" applyNumberFormat="1" applyFont="1" applyFill="1" applyBorder="1" applyAlignment="1">
      <alignment horizontal="right" vertical="center"/>
    </xf>
    <xf numFmtId="164" fontId="4" fillId="4" borderId="29" xfId="0" applyNumberFormat="1" applyFont="1" applyFill="1" applyBorder="1" applyAlignment="1">
      <alignment horizontal="right" vertical="center"/>
    </xf>
    <xf numFmtId="164" fontId="6" fillId="7" borderId="29" xfId="0" applyNumberFormat="1" applyFont="1" applyFill="1" applyBorder="1" applyAlignment="1">
      <alignment horizontal="right" vertical="center"/>
    </xf>
    <xf numFmtId="164" fontId="4" fillId="4" borderId="30" xfId="0" applyNumberFormat="1" applyFont="1" applyFill="1" applyBorder="1" applyAlignment="1">
      <alignment horizontal="right" vertical="center"/>
    </xf>
    <xf numFmtId="164" fontId="4" fillId="4" borderId="21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right" vertical="center"/>
    </xf>
    <xf numFmtId="164" fontId="4" fillId="4" borderId="31" xfId="0" applyNumberFormat="1" applyFont="1" applyFill="1" applyBorder="1" applyAlignment="1">
      <alignment horizontal="right" vertical="center"/>
    </xf>
    <xf numFmtId="164" fontId="4" fillId="4" borderId="32" xfId="0" applyNumberFormat="1" applyFont="1" applyFill="1" applyBorder="1" applyAlignment="1">
      <alignment horizontal="right" vertical="center"/>
    </xf>
    <xf numFmtId="0" fontId="4" fillId="3" borderId="21" xfId="0" applyNumberFormat="1" applyFont="1" applyFill="1" applyBorder="1" applyAlignment="1">
      <alignment horizontal="left" vertical="center"/>
    </xf>
    <xf numFmtId="0" fontId="8" fillId="3" borderId="20" xfId="0" applyNumberFormat="1" applyFont="1" applyFill="1" applyBorder="1" applyAlignment="1">
      <alignment horizontal="left" vertical="center"/>
    </xf>
    <xf numFmtId="0" fontId="4" fillId="3" borderId="20" xfId="0" applyNumberFormat="1" applyFont="1" applyFill="1" applyBorder="1" applyAlignment="1">
      <alignment horizontal="left" vertical="center"/>
    </xf>
    <xf numFmtId="0" fontId="4" fillId="3" borderId="31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vertical="center"/>
    </xf>
    <xf numFmtId="0" fontId="2" fillId="6" borderId="4" xfId="0" applyNumberFormat="1" applyFont="1" applyFill="1" applyBorder="1" applyAlignment="1">
      <alignment vertical="center"/>
    </xf>
    <xf numFmtId="0" fontId="3" fillId="5" borderId="5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vertical="center"/>
    </xf>
    <xf numFmtId="0" fontId="3" fillId="6" borderId="9" xfId="0" applyNumberFormat="1" applyFont="1" applyFill="1" applyBorder="1" applyAlignment="1">
      <alignment horizontal="left" vertical="center" wrapText="1"/>
    </xf>
    <xf numFmtId="0" fontId="2" fillId="6" borderId="12" xfId="0" applyNumberFormat="1" applyFont="1" applyFill="1" applyBorder="1" applyAlignment="1">
      <alignment vertical="center"/>
    </xf>
    <xf numFmtId="0" fontId="2" fillId="6" borderId="11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10" borderId="14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6" fillId="10" borderId="7" xfId="0" applyNumberFormat="1" applyFont="1" applyFill="1" applyBorder="1" applyAlignment="1">
      <alignment vertical="center"/>
    </xf>
    <xf numFmtId="0" fontId="6" fillId="10" borderId="18" xfId="0" applyNumberFormat="1" applyFont="1" applyFill="1" applyBorder="1" applyAlignment="1">
      <alignment vertical="center"/>
    </xf>
    <xf numFmtId="0" fontId="6" fillId="10" borderId="8" xfId="0" applyNumberFormat="1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6" borderId="14" xfId="0" applyNumberFormat="1" applyFont="1" applyFill="1" applyBorder="1" applyAlignment="1">
      <alignment horizontal="left" vertical="center" wrapText="1"/>
    </xf>
    <xf numFmtId="0" fontId="11" fillId="6" borderId="14" xfId="0" applyNumberFormat="1" applyFont="1" applyFill="1" applyBorder="1" applyAlignment="1">
      <alignment vertical="center"/>
    </xf>
    <xf numFmtId="0" fontId="6" fillId="3" borderId="14" xfId="0" applyNumberFormat="1" applyFont="1" applyFill="1" applyBorder="1" applyAlignment="1">
      <alignment horizontal="right" vertical="center" wrapText="1"/>
    </xf>
    <xf numFmtId="0" fontId="11" fillId="3" borderId="1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vertical="center"/>
    </xf>
    <xf numFmtId="0" fontId="3" fillId="10" borderId="14" xfId="0" applyNumberFormat="1" applyFont="1" applyFill="1" applyBorder="1" applyAlignment="1">
      <alignment vertical="center"/>
    </xf>
    <xf numFmtId="0" fontId="3" fillId="10" borderId="2" xfId="0" applyNumberFormat="1" applyFont="1" applyFill="1" applyBorder="1" applyAlignment="1">
      <alignment vertical="center"/>
    </xf>
    <xf numFmtId="0" fontId="3" fillId="10" borderId="3" xfId="0" applyNumberFormat="1" applyFont="1" applyFill="1" applyBorder="1" applyAlignment="1">
      <alignment vertical="center"/>
    </xf>
    <xf numFmtId="0" fontId="3" fillId="10" borderId="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right" vertical="center" wrapText="1"/>
    </xf>
    <xf numFmtId="0" fontId="3" fillId="4" borderId="3" xfId="0" applyNumberFormat="1" applyFont="1" applyFill="1" applyBorder="1" applyAlignment="1">
      <alignment horizontal="right" vertical="center" wrapText="1"/>
    </xf>
    <xf numFmtId="0" fontId="3" fillId="4" borderId="4" xfId="0" applyNumberFormat="1" applyFont="1" applyFill="1" applyBorder="1" applyAlignment="1">
      <alignment horizontal="right" vertical="center" wrapText="1"/>
    </xf>
    <xf numFmtId="0" fontId="3" fillId="4" borderId="13" xfId="0" applyNumberFormat="1" applyFont="1" applyFill="1" applyBorder="1" applyAlignment="1">
      <alignment horizontal="right" vertical="center" wrapText="1"/>
    </xf>
    <xf numFmtId="0" fontId="3" fillId="4" borderId="0" xfId="0" applyNumberFormat="1" applyFont="1" applyFill="1" applyBorder="1" applyAlignment="1">
      <alignment horizontal="right" vertical="center" wrapText="1"/>
    </xf>
    <xf numFmtId="0" fontId="3" fillId="4" borderId="12" xfId="0" applyNumberFormat="1" applyFont="1" applyFill="1" applyBorder="1" applyAlignment="1">
      <alignment horizontal="right" vertical="center" wrapText="1"/>
    </xf>
    <xf numFmtId="0" fontId="3" fillId="4" borderId="1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tabSelected="1" workbookViewId="0">
      <selection activeCell="O11" sqref="O11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15" ht="28.5" customHeight="1"/>
    <row r="2" spans="2:15" ht="29.85" customHeight="1">
      <c r="B2" s="113" t="s">
        <v>0</v>
      </c>
      <c r="C2" s="113"/>
      <c r="D2" s="113"/>
      <c r="E2" s="113"/>
      <c r="F2" s="113"/>
      <c r="G2" s="113"/>
      <c r="H2" s="113"/>
    </row>
    <row r="4" spans="2:15" ht="18.399999999999999" customHeight="1">
      <c r="B4" s="1"/>
      <c r="C4" s="119" t="s">
        <v>1</v>
      </c>
      <c r="D4" s="120"/>
      <c r="E4" s="119" t="s">
        <v>2</v>
      </c>
      <c r="F4" s="120"/>
      <c r="G4" s="2" t="s">
        <v>3</v>
      </c>
      <c r="H4" s="2" t="s">
        <v>4</v>
      </c>
    </row>
    <row r="5" spans="2:15" ht="29.85" customHeight="1">
      <c r="B5" s="3" t="s">
        <v>5</v>
      </c>
      <c r="C5" s="114" t="s">
        <v>6</v>
      </c>
      <c r="D5" s="114" t="s">
        <v>7</v>
      </c>
      <c r="E5" s="2" t="s">
        <v>8</v>
      </c>
      <c r="F5" s="2" t="s">
        <v>9</v>
      </c>
      <c r="G5" s="114" t="s">
        <v>6</v>
      </c>
      <c r="H5" s="114" t="s">
        <v>10</v>
      </c>
    </row>
    <row r="6" spans="2:15" ht="18.399999999999999" customHeight="1">
      <c r="B6" s="5"/>
      <c r="C6" s="115"/>
      <c r="D6" s="115"/>
      <c r="E6" s="2" t="s">
        <v>6</v>
      </c>
      <c r="F6" s="2" t="s">
        <v>6</v>
      </c>
      <c r="G6" s="115"/>
      <c r="H6" s="115"/>
    </row>
    <row r="7" spans="2:15" ht="18.399999999999999" customHeight="1">
      <c r="B7" s="121" t="s">
        <v>11</v>
      </c>
      <c r="C7" s="122"/>
      <c r="D7" s="122"/>
      <c r="E7" s="122"/>
      <c r="F7" s="122"/>
      <c r="G7" s="122"/>
      <c r="H7" s="123"/>
    </row>
    <row r="8" spans="2:15" ht="18.399999999999999" customHeight="1">
      <c r="B8" s="7">
        <v>2013</v>
      </c>
      <c r="C8" s="8">
        <v>3738.1400189999999</v>
      </c>
      <c r="D8" s="9">
        <v>3.0731754576376216</v>
      </c>
      <c r="E8" s="9">
        <v>326.27711900000003</v>
      </c>
      <c r="F8" s="9">
        <v>738.99814400000002</v>
      </c>
      <c r="G8" s="9">
        <v>2866.8931210000001</v>
      </c>
      <c r="H8" s="9">
        <v>76.693037350883671</v>
      </c>
      <c r="J8" s="39"/>
      <c r="K8" s="39"/>
      <c r="L8" s="39"/>
      <c r="M8" s="39"/>
      <c r="N8" s="39"/>
      <c r="O8" s="39"/>
    </row>
    <row r="9" spans="2:15" ht="18.399999999999999" customHeight="1">
      <c r="B9" s="10">
        <v>2014</v>
      </c>
      <c r="C9" s="11">
        <v>3850.4693569999999</v>
      </c>
      <c r="D9" s="12">
        <v>3.0049526617263931</v>
      </c>
      <c r="E9" s="12">
        <v>335.84792299999998</v>
      </c>
      <c r="F9" s="12">
        <v>767.80176800000004</v>
      </c>
      <c r="G9" s="12">
        <v>2936.108334</v>
      </c>
      <c r="H9" s="12">
        <v>76.253258025863062</v>
      </c>
      <c r="J9" s="39"/>
      <c r="K9" s="39"/>
      <c r="L9" s="39"/>
      <c r="M9" s="39"/>
      <c r="N9" s="39"/>
      <c r="O9" s="39"/>
    </row>
    <row r="10" spans="2:15" ht="18.399999999999999" customHeight="1">
      <c r="B10" s="10">
        <v>2015</v>
      </c>
      <c r="C10" s="11">
        <v>3999.0660640000001</v>
      </c>
      <c r="D10" s="12">
        <v>3.8591842506123859</v>
      </c>
      <c r="E10" s="12">
        <v>312.73120799999998</v>
      </c>
      <c r="F10" s="12">
        <v>1176.1945949999999</v>
      </c>
      <c r="G10" s="12">
        <v>2649.545306</v>
      </c>
      <c r="H10" s="12">
        <v>66.254101922733327</v>
      </c>
      <c r="J10" s="39"/>
      <c r="K10" s="39"/>
      <c r="L10" s="39"/>
      <c r="M10" s="39"/>
      <c r="N10" s="39"/>
      <c r="O10" s="39"/>
    </row>
    <row r="11" spans="2:15" ht="18.399999999999999" customHeight="1">
      <c r="B11" s="10">
        <v>2016</v>
      </c>
      <c r="C11" s="11">
        <v>3971.6495450000002</v>
      </c>
      <c r="D11" s="12">
        <v>-0.68557304533691743</v>
      </c>
      <c r="E11" s="12">
        <v>305.34759200000002</v>
      </c>
      <c r="F11" s="12">
        <v>1151.586552</v>
      </c>
      <c r="G11" s="12">
        <v>2669.1844540000002</v>
      </c>
      <c r="H11" s="12">
        <v>67.205941102237915</v>
      </c>
      <c r="J11" s="39"/>
      <c r="K11" s="39"/>
      <c r="L11" s="39"/>
      <c r="M11" s="39"/>
      <c r="N11" s="39"/>
      <c r="O11" s="39"/>
    </row>
    <row r="12" spans="2:15" s="13" customFormat="1" ht="18.399999999999999" customHeight="1">
      <c r="B12" s="14">
        <v>2017</v>
      </c>
      <c r="C12" s="15">
        <v>3956.3418489999999</v>
      </c>
      <c r="D12" s="16">
        <v>-0.38542413741593101</v>
      </c>
      <c r="E12" s="16">
        <v>623.67100900000003</v>
      </c>
      <c r="F12" s="16">
        <v>988.69403</v>
      </c>
      <c r="G12" s="16">
        <v>2503.446551</v>
      </c>
      <c r="H12" s="16">
        <v>63.276800806097377</v>
      </c>
    </row>
    <row r="13" spans="2:15" ht="18.399999999999999" customHeight="1">
      <c r="B13" s="116" t="s">
        <v>12</v>
      </c>
      <c r="C13" s="117"/>
      <c r="D13" s="117"/>
      <c r="E13" s="117"/>
      <c r="F13" s="117"/>
      <c r="G13" s="117"/>
      <c r="H13" s="118"/>
    </row>
    <row r="14" spans="2:15" ht="18.399999999999999" customHeight="1">
      <c r="B14" s="7">
        <v>2013</v>
      </c>
      <c r="C14" s="8">
        <v>3738.1400189999999</v>
      </c>
      <c r="D14" s="9">
        <v>3.0731754576376216</v>
      </c>
      <c r="E14" s="9">
        <v>326.27711900000003</v>
      </c>
      <c r="F14" s="9">
        <v>738.99814400000002</v>
      </c>
      <c r="G14" s="9">
        <v>2672.8647559999999</v>
      </c>
      <c r="H14" s="9">
        <v>71.502531804975717</v>
      </c>
      <c r="J14" s="39"/>
      <c r="K14" s="39"/>
      <c r="L14" s="39"/>
      <c r="M14" s="39"/>
      <c r="N14" s="39"/>
      <c r="O14" s="39"/>
    </row>
    <row r="15" spans="2:15" ht="18.399999999999999" customHeight="1">
      <c r="B15" s="10">
        <v>2014</v>
      </c>
      <c r="C15" s="11">
        <v>3850.4693569999999</v>
      </c>
      <c r="D15" s="12">
        <v>3.0049526617263931</v>
      </c>
      <c r="E15" s="12">
        <v>335.84792299999998</v>
      </c>
      <c r="F15" s="12">
        <v>767.80176800000004</v>
      </c>
      <c r="G15" s="12">
        <v>2746.8196659999999</v>
      </c>
      <c r="H15" s="12">
        <v>71.337268559387212</v>
      </c>
      <c r="J15" s="39"/>
      <c r="K15" s="39"/>
      <c r="L15" s="39"/>
      <c r="M15" s="39"/>
      <c r="N15" s="39"/>
      <c r="O15" s="39"/>
    </row>
    <row r="16" spans="2:15" ht="18.399999999999999" customHeight="1">
      <c r="B16" s="10">
        <v>2015</v>
      </c>
      <c r="C16" s="11">
        <v>3999.0660640000001</v>
      </c>
      <c r="D16" s="12">
        <v>3.8591842506123859</v>
      </c>
      <c r="E16" s="12">
        <v>312.73120799999998</v>
      </c>
      <c r="F16" s="12">
        <v>1176.1945949999999</v>
      </c>
      <c r="G16" s="12">
        <v>2510.140261</v>
      </c>
      <c r="H16" s="12">
        <v>62.768161886509908</v>
      </c>
      <c r="J16" s="39"/>
      <c r="K16" s="39"/>
      <c r="L16" s="39"/>
      <c r="M16" s="39"/>
      <c r="N16" s="39"/>
      <c r="O16" s="39"/>
    </row>
    <row r="17" spans="2:15" ht="18.399999999999999" customHeight="1">
      <c r="B17" s="10">
        <v>2016</v>
      </c>
      <c r="C17" s="11">
        <v>3971.6495450000002</v>
      </c>
      <c r="D17" s="12">
        <v>-0.68557304533691743</v>
      </c>
      <c r="E17" s="12">
        <v>305.34759200000002</v>
      </c>
      <c r="F17" s="12">
        <v>1151.586552</v>
      </c>
      <c r="G17" s="12">
        <v>2514.7154009999999</v>
      </c>
      <c r="H17" s="12">
        <v>63.316648976892544</v>
      </c>
      <c r="J17" s="39"/>
      <c r="K17" s="39"/>
      <c r="L17" s="39"/>
      <c r="M17" s="39"/>
      <c r="N17" s="39"/>
      <c r="O17" s="39"/>
    </row>
    <row r="18" spans="2:15" s="13" customFormat="1" ht="18.399999999999999" customHeight="1">
      <c r="B18" s="14">
        <v>2017</v>
      </c>
      <c r="C18" s="15">
        <v>3956.3418489999999</v>
      </c>
      <c r="D18" s="16">
        <v>-0.38542413741593101</v>
      </c>
      <c r="E18" s="16">
        <v>623.67100900000003</v>
      </c>
      <c r="F18" s="16">
        <v>988.69403</v>
      </c>
      <c r="G18" s="16">
        <v>2343.9768100000001</v>
      </c>
      <c r="H18" s="16">
        <v>59.246063648227477</v>
      </c>
    </row>
    <row r="19" spans="2:15" ht="18.399999999999999" customHeight="1">
      <c r="B19" s="116" t="s">
        <v>13</v>
      </c>
      <c r="C19" s="117"/>
      <c r="D19" s="117"/>
      <c r="E19" s="117"/>
      <c r="F19" s="117"/>
      <c r="G19" s="117"/>
      <c r="H19" s="118"/>
    </row>
    <row r="20" spans="2:15" ht="18.399999999999999" customHeight="1">
      <c r="B20" s="7">
        <v>2013</v>
      </c>
      <c r="C20" s="8">
        <v>283.26862899999998</v>
      </c>
      <c r="D20" s="9">
        <v>6.8383928932629319</v>
      </c>
      <c r="E20" s="9">
        <v>43.285283999999997</v>
      </c>
      <c r="F20" s="9">
        <v>45.954979999999999</v>
      </c>
      <c r="G20" s="9">
        <v>194.02836500000001</v>
      </c>
      <c r="H20" s="9">
        <v>68.496241777623752</v>
      </c>
      <c r="J20" s="39"/>
      <c r="K20" s="39"/>
      <c r="L20" s="39"/>
      <c r="M20" s="39"/>
      <c r="N20" s="39"/>
      <c r="O20" s="39"/>
    </row>
    <row r="21" spans="2:15" ht="18.399999999999999" customHeight="1">
      <c r="B21" s="10">
        <v>2014</v>
      </c>
      <c r="C21" s="11">
        <v>274.33398299999999</v>
      </c>
      <c r="D21" s="12">
        <v>-3.1541247724964276</v>
      </c>
      <c r="E21" s="12">
        <v>37.167298000000002</v>
      </c>
      <c r="F21" s="12">
        <v>47.878017</v>
      </c>
      <c r="G21" s="12">
        <v>189.288668</v>
      </c>
      <c r="H21" s="12">
        <v>68.999351057429877</v>
      </c>
      <c r="J21" s="39"/>
      <c r="K21" s="39"/>
      <c r="L21" s="39"/>
      <c r="M21" s="39"/>
      <c r="N21" s="39"/>
      <c r="O21" s="39"/>
    </row>
    <row r="22" spans="2:15" ht="18.399999999999999" customHeight="1">
      <c r="B22" s="10">
        <v>2015</v>
      </c>
      <c r="C22" s="11">
        <v>213.412375</v>
      </c>
      <c r="D22" s="12">
        <v>-22.207094919042529</v>
      </c>
      <c r="E22" s="12">
        <v>24.448634999999999</v>
      </c>
      <c r="F22" s="12">
        <v>49.558695</v>
      </c>
      <c r="G22" s="12">
        <v>139.405045</v>
      </c>
      <c r="H22" s="12">
        <v>65.321912564817296</v>
      </c>
      <c r="J22" s="39"/>
      <c r="K22" s="39"/>
      <c r="L22" s="39"/>
      <c r="M22" s="39"/>
      <c r="N22" s="39"/>
      <c r="O22" s="39"/>
    </row>
    <row r="23" spans="2:15" ht="18.399999999999999" customHeight="1">
      <c r="B23" s="10">
        <v>2016</v>
      </c>
      <c r="C23" s="11">
        <v>212.51264800000001</v>
      </c>
      <c r="D23" s="12">
        <v>-0.42159082855434232</v>
      </c>
      <c r="E23" s="12">
        <v>21.801372000000001</v>
      </c>
      <c r="F23" s="12">
        <v>36.242223000000003</v>
      </c>
      <c r="G23" s="12">
        <v>154.469053</v>
      </c>
      <c r="H23" s="12">
        <v>72.686992729016296</v>
      </c>
      <c r="J23" s="39"/>
      <c r="K23" s="39"/>
      <c r="L23" s="39"/>
      <c r="M23" s="39"/>
      <c r="N23" s="39"/>
      <c r="O23" s="39"/>
    </row>
    <row r="24" spans="2:15" s="13" customFormat="1" ht="18.399999999999999" customHeight="1">
      <c r="B24" s="14">
        <v>2017</v>
      </c>
      <c r="C24" s="15">
        <v>199.260276</v>
      </c>
      <c r="D24" s="16">
        <v>-6.2360391838889511</v>
      </c>
      <c r="E24" s="16">
        <v>11.670029</v>
      </c>
      <c r="F24" s="16">
        <v>28.120505999999999</v>
      </c>
      <c r="G24" s="16">
        <v>159.469741</v>
      </c>
      <c r="H24" s="16">
        <v>80.030874292274888</v>
      </c>
    </row>
  </sheetData>
  <mergeCells count="10">
    <mergeCell ref="B19:H19"/>
    <mergeCell ref="B13:H13"/>
    <mergeCell ref="C4:D4"/>
    <mergeCell ref="E4:F4"/>
    <mergeCell ref="B7:H7"/>
    <mergeCell ref="B2:H2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N73" sqref="N73"/>
    </sheetView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7" ht="28.5" customHeight="1"/>
    <row r="2" spans="2:17" ht="29.85" customHeight="1">
      <c r="B2" s="127" t="s">
        <v>14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17" s="17" customFormat="1" ht="25.5">
      <c r="B4" s="18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17" s="21" customFormat="1" ht="18" customHeight="1">
      <c r="B5" s="135" t="s">
        <v>11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17" s="21" customFormat="1" ht="18" customHeight="1">
      <c r="B6" s="136" t="s">
        <v>24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7" s="21" customFormat="1" ht="18" customHeight="1">
      <c r="B7" s="23">
        <v>2013</v>
      </c>
      <c r="C7" s="24">
        <v>111.587537</v>
      </c>
      <c r="D7" s="24">
        <v>269.45735999999999</v>
      </c>
      <c r="E7" s="24">
        <v>415.54722700000002</v>
      </c>
      <c r="F7" s="24">
        <v>1218.192391</v>
      </c>
      <c r="G7" s="24">
        <v>373.82041700000002</v>
      </c>
      <c r="H7" s="24">
        <v>306.205647</v>
      </c>
      <c r="I7" s="24">
        <v>301.36476900000002</v>
      </c>
      <c r="J7" s="24">
        <v>741.96467099999995</v>
      </c>
      <c r="K7" s="25">
        <v>3738.1400189999995</v>
      </c>
      <c r="L7" s="26"/>
      <c r="M7" s="26"/>
      <c r="N7" s="26"/>
      <c r="O7" s="26"/>
      <c r="P7" s="26"/>
      <c r="Q7" s="26"/>
    </row>
    <row r="8" spans="2:17" s="21" customFormat="1" ht="18" customHeight="1">
      <c r="B8" s="27">
        <v>2014</v>
      </c>
      <c r="C8" s="28">
        <v>110.821292</v>
      </c>
      <c r="D8" s="28">
        <v>302.49598500000002</v>
      </c>
      <c r="E8" s="28">
        <v>437.77062999999998</v>
      </c>
      <c r="F8" s="28">
        <v>1182.8138670000001</v>
      </c>
      <c r="G8" s="28">
        <v>401.77968199999998</v>
      </c>
      <c r="H8" s="28">
        <v>329.88636400000001</v>
      </c>
      <c r="I8" s="28">
        <v>360.161967</v>
      </c>
      <c r="J8" s="28">
        <v>724.73956999999996</v>
      </c>
      <c r="K8" s="29">
        <v>3850.4693569999999</v>
      </c>
      <c r="L8" s="26"/>
      <c r="M8" s="26"/>
      <c r="N8" s="26"/>
      <c r="O8" s="26"/>
      <c r="P8" s="26"/>
      <c r="Q8" s="26"/>
    </row>
    <row r="9" spans="2:17" s="21" customFormat="1" ht="18" customHeight="1">
      <c r="B9" s="27">
        <v>2015</v>
      </c>
      <c r="C9" s="28">
        <v>99.685479000000001</v>
      </c>
      <c r="D9" s="28">
        <v>373.26380699999999</v>
      </c>
      <c r="E9" s="28">
        <v>456.12150600000001</v>
      </c>
      <c r="F9" s="28">
        <v>1137.27205</v>
      </c>
      <c r="G9" s="28">
        <v>376.67644200000001</v>
      </c>
      <c r="H9" s="28">
        <v>342.39027199999998</v>
      </c>
      <c r="I9" s="28">
        <v>410.23874899999998</v>
      </c>
      <c r="J9" s="28">
        <v>803.41775900000005</v>
      </c>
      <c r="K9" s="29">
        <v>3999.0660640000001</v>
      </c>
      <c r="L9" s="26"/>
      <c r="M9" s="26"/>
      <c r="N9" s="26"/>
      <c r="O9" s="26"/>
      <c r="P9" s="26"/>
      <c r="Q9" s="26"/>
    </row>
    <row r="10" spans="2:17" s="21" customFormat="1" ht="18" customHeight="1">
      <c r="B10" s="27">
        <v>2016</v>
      </c>
      <c r="C10" s="28">
        <v>95.163863000000006</v>
      </c>
      <c r="D10" s="28">
        <v>354.41247499999997</v>
      </c>
      <c r="E10" s="28">
        <v>510.07831700000003</v>
      </c>
      <c r="F10" s="28">
        <v>1150.695545</v>
      </c>
      <c r="G10" s="28">
        <v>353.73741999999999</v>
      </c>
      <c r="H10" s="28">
        <v>350.84108300000003</v>
      </c>
      <c r="I10" s="28">
        <v>455.63524000000001</v>
      </c>
      <c r="J10" s="28">
        <v>701.08560199999999</v>
      </c>
      <c r="K10" s="29">
        <v>3971.6495449999998</v>
      </c>
      <c r="L10" s="26"/>
      <c r="M10" s="26"/>
      <c r="N10" s="26"/>
      <c r="O10" s="26"/>
      <c r="P10" s="26"/>
      <c r="Q10" s="26"/>
    </row>
    <row r="11" spans="2:17" s="21" customFormat="1" ht="18" customHeight="1">
      <c r="B11" s="30">
        <v>2017</v>
      </c>
      <c r="C11" s="16">
        <v>94.702248999999995</v>
      </c>
      <c r="D11" s="16">
        <v>311.363452</v>
      </c>
      <c r="E11" s="16">
        <v>529.02667799999995</v>
      </c>
      <c r="F11" s="16">
        <v>1113.3384410000001</v>
      </c>
      <c r="G11" s="16">
        <v>340.65667300000001</v>
      </c>
      <c r="H11" s="16">
        <v>359.870116</v>
      </c>
      <c r="I11" s="16">
        <v>443.49098099999998</v>
      </c>
      <c r="J11" s="16">
        <v>763.89325899999994</v>
      </c>
      <c r="K11" s="31">
        <v>3956.3418489999999</v>
      </c>
    </row>
    <row r="12" spans="2:17" s="21" customFormat="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17" s="21" customFormat="1" ht="18" customHeight="1">
      <c r="B13" s="23">
        <v>2013</v>
      </c>
      <c r="C13" s="24">
        <v>-4.4162819591930491</v>
      </c>
      <c r="D13" s="24">
        <v>-1.3401840369599856</v>
      </c>
      <c r="E13" s="24">
        <v>2.4612626898892573</v>
      </c>
      <c r="F13" s="24">
        <v>-2.1369874296199614</v>
      </c>
      <c r="G13" s="24">
        <v>8.7426193269360652</v>
      </c>
      <c r="H13" s="24">
        <v>5.4055241651545911</v>
      </c>
      <c r="I13" s="24">
        <v>9.4922048368070051</v>
      </c>
      <c r="J13" s="24">
        <v>9.6026370007460589</v>
      </c>
      <c r="K13" s="25">
        <v>3.0731754576376216</v>
      </c>
      <c r="L13" s="26"/>
      <c r="M13" s="26"/>
      <c r="N13" s="26"/>
      <c r="O13" s="26"/>
      <c r="P13" s="26"/>
      <c r="Q13" s="26"/>
    </row>
    <row r="14" spans="2:17" s="21" customFormat="1" ht="18" customHeight="1">
      <c r="B14" s="27">
        <v>2014</v>
      </c>
      <c r="C14" s="28">
        <v>-0.68667614735505811</v>
      </c>
      <c r="D14" s="28">
        <v>12.261170004782947</v>
      </c>
      <c r="E14" s="28">
        <v>5.3479849114719276</v>
      </c>
      <c r="F14" s="28">
        <v>-2.9041819881142237</v>
      </c>
      <c r="G14" s="28">
        <v>7.4793306434089182</v>
      </c>
      <c r="H14" s="28">
        <v>7.7335990475707979</v>
      </c>
      <c r="I14" s="28">
        <v>19.510309116458135</v>
      </c>
      <c r="J14" s="28">
        <v>-2.3215527198598922</v>
      </c>
      <c r="K14" s="29">
        <v>3.0049526617263931</v>
      </c>
      <c r="L14" s="26"/>
      <c r="M14" s="26"/>
      <c r="N14" s="26"/>
      <c r="O14" s="26"/>
      <c r="P14" s="26"/>
      <c r="Q14" s="26"/>
    </row>
    <row r="15" spans="2:17" s="21" customFormat="1" ht="18" customHeight="1">
      <c r="B15" s="27">
        <v>2015</v>
      </c>
      <c r="C15" s="28">
        <v>-10.048441774167369</v>
      </c>
      <c r="D15" s="28">
        <v>23.394631832882013</v>
      </c>
      <c r="E15" s="28">
        <v>4.1918929097641842</v>
      </c>
      <c r="F15" s="28">
        <v>-3.850294477482652</v>
      </c>
      <c r="G15" s="28">
        <v>-6.2480113168091957</v>
      </c>
      <c r="H15" s="28">
        <v>3.7903682493526771</v>
      </c>
      <c r="I15" s="28">
        <v>13.903961713980756</v>
      </c>
      <c r="J15" s="28">
        <v>10.856063647801099</v>
      </c>
      <c r="K15" s="29">
        <v>3.8591842506123859</v>
      </c>
      <c r="L15" s="26"/>
      <c r="M15" s="26"/>
      <c r="N15" s="26"/>
      <c r="O15" s="26"/>
      <c r="P15" s="26"/>
      <c r="Q15" s="26"/>
    </row>
    <row r="16" spans="2:17" s="21" customFormat="1" ht="18" customHeight="1">
      <c r="B16" s="27">
        <v>2016</v>
      </c>
      <c r="C16" s="28">
        <v>-4.5358823023762564</v>
      </c>
      <c r="D16" s="28">
        <v>-5.0504044717092009</v>
      </c>
      <c r="E16" s="28">
        <v>11.829481901254619</v>
      </c>
      <c r="F16" s="28">
        <v>1.1803240042696908</v>
      </c>
      <c r="G16" s="28">
        <v>-6.0898477956845518</v>
      </c>
      <c r="H16" s="28">
        <v>2.4681808132679657</v>
      </c>
      <c r="I16" s="28">
        <v>11.06587105939132</v>
      </c>
      <c r="J16" s="28">
        <v>-12.73710418442468</v>
      </c>
      <c r="K16" s="29">
        <v>-0.68557304533691743</v>
      </c>
      <c r="L16" s="26"/>
      <c r="M16" s="26"/>
      <c r="N16" s="26"/>
      <c r="O16" s="26"/>
      <c r="P16" s="26"/>
      <c r="Q16" s="26"/>
    </row>
    <row r="17" spans="2:17" s="21" customFormat="1" ht="18" customHeight="1">
      <c r="B17" s="30">
        <v>2017</v>
      </c>
      <c r="C17" s="16">
        <v>-0.48507278440346624</v>
      </c>
      <c r="D17" s="16">
        <v>-12.146587955178497</v>
      </c>
      <c r="E17" s="16">
        <v>3.7147944479278854</v>
      </c>
      <c r="F17" s="16">
        <v>-3.2464802842353926</v>
      </c>
      <c r="G17" s="16">
        <v>-3.6978691708669102</v>
      </c>
      <c r="H17" s="16">
        <v>2.5735392568036279</v>
      </c>
      <c r="I17" s="16">
        <v>-2.6653467365693664</v>
      </c>
      <c r="J17" s="16">
        <v>8.9586288494339961</v>
      </c>
      <c r="K17" s="31">
        <v>-0.38542413741593101</v>
      </c>
    </row>
    <row r="18" spans="2:17" s="21" customFormat="1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17" s="21" customFormat="1" ht="18" customHeight="1">
      <c r="B19" s="23">
        <v>2013</v>
      </c>
      <c r="C19" s="24">
        <v>2.9851085414893337</v>
      </c>
      <c r="D19" s="24">
        <v>7.208327099317251</v>
      </c>
      <c r="E19" s="24">
        <v>11.116416851372094</v>
      </c>
      <c r="F19" s="24">
        <v>32.588195862333748</v>
      </c>
      <c r="G19" s="24">
        <v>10.000171612084282</v>
      </c>
      <c r="H19" s="24">
        <v>8.1913905162363054</v>
      </c>
      <c r="I19" s="24">
        <v>8.0618908726864369</v>
      </c>
      <c r="J19" s="24">
        <v>19.84849864448055</v>
      </c>
      <c r="K19" s="25">
        <v>100</v>
      </c>
      <c r="L19" s="26"/>
      <c r="M19" s="26"/>
      <c r="N19" s="26"/>
      <c r="O19" s="26"/>
      <c r="P19" s="26"/>
      <c r="Q19" s="26"/>
    </row>
    <row r="20" spans="2:17" s="21" customFormat="1" ht="18" customHeight="1">
      <c r="B20" s="27">
        <v>2014</v>
      </c>
      <c r="C20" s="28">
        <v>2.8781242421402808</v>
      </c>
      <c r="D20" s="28">
        <v>7.8560808294727584</v>
      </c>
      <c r="E20" s="28">
        <v>11.369279675064819</v>
      </c>
      <c r="F20" s="28">
        <v>30.718693160086875</v>
      </c>
      <c r="G20" s="28">
        <v>10.434563808943981</v>
      </c>
      <c r="H20" s="28">
        <v>8.5674325235254685</v>
      </c>
      <c r="I20" s="28">
        <v>9.3537159656975284</v>
      </c>
      <c r="J20" s="28">
        <v>18.82210979506829</v>
      </c>
      <c r="K20" s="29">
        <v>100</v>
      </c>
      <c r="L20" s="26"/>
      <c r="M20" s="26"/>
      <c r="N20" s="26"/>
      <c r="O20" s="26"/>
      <c r="P20" s="26"/>
      <c r="Q20" s="26"/>
    </row>
    <row r="21" spans="2:17" s="21" customFormat="1" ht="18" customHeight="1">
      <c r="B21" s="27">
        <v>2015</v>
      </c>
      <c r="C21" s="28">
        <v>2.492718984999494</v>
      </c>
      <c r="D21" s="28">
        <v>9.3337744619964838</v>
      </c>
      <c r="E21" s="28">
        <v>11.405700698621917</v>
      </c>
      <c r="F21" s="28">
        <v>28.43844117099837</v>
      </c>
      <c r="G21" s="28">
        <v>9.4191102615403057</v>
      </c>
      <c r="H21" s="28">
        <v>8.5617558329989123</v>
      </c>
      <c r="I21" s="28">
        <v>10.258363888834221</v>
      </c>
      <c r="J21" s="28">
        <v>20.090134700010299</v>
      </c>
      <c r="K21" s="29">
        <v>100</v>
      </c>
      <c r="L21" s="26"/>
      <c r="M21" s="26"/>
      <c r="N21" s="26"/>
      <c r="O21" s="26"/>
      <c r="P21" s="26"/>
      <c r="Q21" s="26"/>
    </row>
    <row r="22" spans="2:17" s="21" customFormat="1" ht="18" customHeight="1">
      <c r="B22" s="27">
        <v>2016</v>
      </c>
      <c r="C22" s="28">
        <v>2.396079057876694</v>
      </c>
      <c r="D22" s="28">
        <v>8.9235586117153254</v>
      </c>
      <c r="E22" s="28">
        <v>12.842984035239191</v>
      </c>
      <c r="F22" s="28">
        <v>28.972736188383912</v>
      </c>
      <c r="G22" s="28">
        <v>8.9065617696638935</v>
      </c>
      <c r="H22" s="28">
        <v>8.8336364783665733</v>
      </c>
      <c r="I22" s="28">
        <v>11.472191461948338</v>
      </c>
      <c r="J22" s="28">
        <v>17.652252396806073</v>
      </c>
      <c r="K22" s="29">
        <v>100</v>
      </c>
      <c r="L22" s="26"/>
      <c r="M22" s="26"/>
      <c r="N22" s="26"/>
      <c r="O22" s="26"/>
      <c r="P22" s="26"/>
      <c r="Q22" s="26"/>
    </row>
    <row r="23" spans="2:17" s="21" customFormat="1" ht="18" customHeight="1">
      <c r="B23" s="30">
        <v>2017</v>
      </c>
      <c r="C23" s="16">
        <v>2.393682159289062</v>
      </c>
      <c r="D23" s="16">
        <v>7.8699835323557759</v>
      </c>
      <c r="E23" s="16">
        <v>13.371611913002818</v>
      </c>
      <c r="F23" s="16">
        <v>28.140602695426992</v>
      </c>
      <c r="G23" s="16">
        <v>8.6103953096495935</v>
      </c>
      <c r="H23" s="16">
        <v>9.0960318833662033</v>
      </c>
      <c r="I23" s="16">
        <v>11.209622371537389</v>
      </c>
      <c r="J23" s="16">
        <v>19.308070135372169</v>
      </c>
      <c r="K23" s="31">
        <v>100</v>
      </c>
    </row>
    <row r="24" spans="2:17" s="21" customFormat="1" ht="18" customHeight="1">
      <c r="B24" s="135" t="s">
        <v>12</v>
      </c>
      <c r="C24" s="135"/>
      <c r="D24" s="135"/>
      <c r="E24" s="135"/>
      <c r="F24" s="135"/>
      <c r="G24" s="135"/>
      <c r="H24" s="135"/>
      <c r="I24" s="135"/>
      <c r="J24" s="135"/>
      <c r="K24" s="135"/>
    </row>
    <row r="25" spans="2:17" s="21" customFormat="1" ht="18" customHeight="1">
      <c r="B25" s="136" t="s">
        <v>24</v>
      </c>
      <c r="C25" s="137"/>
      <c r="D25" s="137"/>
      <c r="E25" s="137"/>
      <c r="F25" s="137"/>
      <c r="G25" s="137"/>
      <c r="H25" s="137"/>
      <c r="I25" s="137"/>
      <c r="J25" s="137"/>
      <c r="K25" s="138"/>
    </row>
    <row r="26" spans="2:17" s="21" customFormat="1" ht="18" customHeight="1">
      <c r="B26" s="23">
        <v>2013</v>
      </c>
      <c r="C26" s="24">
        <v>111.587537</v>
      </c>
      <c r="D26" s="24">
        <v>269.45735999999999</v>
      </c>
      <c r="E26" s="24">
        <v>415.54722700000002</v>
      </c>
      <c r="F26" s="24">
        <v>1218.192391</v>
      </c>
      <c r="G26" s="24">
        <v>373.82041700000002</v>
      </c>
      <c r="H26" s="24">
        <v>306.205647</v>
      </c>
      <c r="I26" s="24">
        <v>301.36476900000002</v>
      </c>
      <c r="J26" s="24">
        <v>741.96467099999995</v>
      </c>
      <c r="K26" s="25">
        <v>3738.1400189999995</v>
      </c>
      <c r="L26" s="26"/>
      <c r="M26" s="26"/>
      <c r="N26" s="26"/>
      <c r="O26" s="26"/>
      <c r="P26" s="26"/>
      <c r="Q26" s="26"/>
    </row>
    <row r="27" spans="2:17" s="21" customFormat="1" ht="18" customHeight="1">
      <c r="B27" s="27">
        <v>2014</v>
      </c>
      <c r="C27" s="28">
        <v>110.821292</v>
      </c>
      <c r="D27" s="28">
        <v>302.49598500000002</v>
      </c>
      <c r="E27" s="28">
        <v>437.77062999999998</v>
      </c>
      <c r="F27" s="28">
        <v>1182.8138670000001</v>
      </c>
      <c r="G27" s="28">
        <v>401.77968199999998</v>
      </c>
      <c r="H27" s="28">
        <v>329.88636400000001</v>
      </c>
      <c r="I27" s="28">
        <v>360.161967</v>
      </c>
      <c r="J27" s="28">
        <v>724.73956999999996</v>
      </c>
      <c r="K27" s="29">
        <v>3850.4693569999999</v>
      </c>
      <c r="L27" s="26"/>
      <c r="M27" s="26"/>
      <c r="N27" s="26"/>
      <c r="O27" s="26"/>
      <c r="P27" s="26"/>
      <c r="Q27" s="26"/>
    </row>
    <row r="28" spans="2:17" s="21" customFormat="1" ht="18" customHeight="1">
      <c r="B28" s="27">
        <v>2015</v>
      </c>
      <c r="C28" s="28">
        <v>99.685479000000001</v>
      </c>
      <c r="D28" s="28">
        <v>373.26380699999999</v>
      </c>
      <c r="E28" s="28">
        <v>456.12150600000001</v>
      </c>
      <c r="F28" s="28">
        <v>1137.27205</v>
      </c>
      <c r="G28" s="28">
        <v>376.67644200000001</v>
      </c>
      <c r="H28" s="28">
        <v>342.39027199999998</v>
      </c>
      <c r="I28" s="28">
        <v>410.23874899999998</v>
      </c>
      <c r="J28" s="28">
        <v>803.41775900000005</v>
      </c>
      <c r="K28" s="29">
        <v>3999.0660640000001</v>
      </c>
      <c r="L28" s="26"/>
      <c r="M28" s="26"/>
      <c r="N28" s="26"/>
      <c r="O28" s="26"/>
      <c r="P28" s="26"/>
      <c r="Q28" s="26"/>
    </row>
    <row r="29" spans="2:17" s="21" customFormat="1" ht="18" customHeight="1">
      <c r="B29" s="27">
        <v>2016</v>
      </c>
      <c r="C29" s="28">
        <v>95.163863000000006</v>
      </c>
      <c r="D29" s="28">
        <v>354.41247499999997</v>
      </c>
      <c r="E29" s="28">
        <v>510.07831700000003</v>
      </c>
      <c r="F29" s="28">
        <v>1150.695545</v>
      </c>
      <c r="G29" s="28">
        <v>353.73741999999999</v>
      </c>
      <c r="H29" s="28">
        <v>350.84108300000003</v>
      </c>
      <c r="I29" s="28">
        <v>455.63524000000001</v>
      </c>
      <c r="J29" s="28">
        <v>701.08560199999999</v>
      </c>
      <c r="K29" s="29">
        <v>3971.6495449999998</v>
      </c>
      <c r="L29" s="26"/>
      <c r="M29" s="26"/>
      <c r="N29" s="26"/>
      <c r="O29" s="26"/>
      <c r="P29" s="26"/>
      <c r="Q29" s="26"/>
    </row>
    <row r="30" spans="2:17" s="21" customFormat="1" ht="18" customHeight="1">
      <c r="B30" s="30">
        <v>2017</v>
      </c>
      <c r="C30" s="16">
        <v>94.702248999999995</v>
      </c>
      <c r="D30" s="16">
        <v>311.363452</v>
      </c>
      <c r="E30" s="16">
        <v>529.02667799999995</v>
      </c>
      <c r="F30" s="16">
        <v>1113.3384410000001</v>
      </c>
      <c r="G30" s="16">
        <v>340.65667300000001</v>
      </c>
      <c r="H30" s="16">
        <v>359.870116</v>
      </c>
      <c r="I30" s="16">
        <v>443.49098099999998</v>
      </c>
      <c r="J30" s="16">
        <v>763.89325899999994</v>
      </c>
      <c r="K30" s="31">
        <v>3956.3418489999999</v>
      </c>
    </row>
    <row r="31" spans="2:17" s="21" customFormat="1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17" s="21" customFormat="1" ht="18" customHeight="1">
      <c r="B32" s="23">
        <v>2013</v>
      </c>
      <c r="C32" s="24">
        <v>-4.4162819591930491</v>
      </c>
      <c r="D32" s="24">
        <v>-1.3401840369599856</v>
      </c>
      <c r="E32" s="24">
        <v>2.4612626898892573</v>
      </c>
      <c r="F32" s="24">
        <v>-2.1369874296199614</v>
      </c>
      <c r="G32" s="24">
        <v>8.7426193269360652</v>
      </c>
      <c r="H32" s="24">
        <v>5.4055241651545911</v>
      </c>
      <c r="I32" s="24">
        <v>9.4922048368070051</v>
      </c>
      <c r="J32" s="24">
        <v>9.6026370007460589</v>
      </c>
      <c r="K32" s="25">
        <v>3.0731754576376216</v>
      </c>
      <c r="L32" s="26"/>
      <c r="M32" s="26"/>
      <c r="N32" s="26"/>
      <c r="O32" s="26"/>
      <c r="P32" s="26"/>
      <c r="Q32" s="26"/>
    </row>
    <row r="33" spans="2:17" s="21" customFormat="1" ht="18" customHeight="1">
      <c r="B33" s="27">
        <v>2014</v>
      </c>
      <c r="C33" s="28">
        <v>-0.68667614735505811</v>
      </c>
      <c r="D33" s="28">
        <v>12.261170004782947</v>
      </c>
      <c r="E33" s="28">
        <v>5.3479849114719276</v>
      </c>
      <c r="F33" s="28">
        <v>-2.9041819881142237</v>
      </c>
      <c r="G33" s="28">
        <v>7.4793306434089182</v>
      </c>
      <c r="H33" s="28">
        <v>7.7335990475707979</v>
      </c>
      <c r="I33" s="28">
        <v>19.510309116458135</v>
      </c>
      <c r="J33" s="28">
        <v>-2.3215527198598922</v>
      </c>
      <c r="K33" s="29">
        <v>3.0049526617263931</v>
      </c>
      <c r="L33" s="26"/>
      <c r="M33" s="26"/>
      <c r="N33" s="26"/>
      <c r="O33" s="26"/>
      <c r="P33" s="26"/>
      <c r="Q33" s="26"/>
    </row>
    <row r="34" spans="2:17" s="21" customFormat="1" ht="18" customHeight="1">
      <c r="B34" s="27">
        <v>2015</v>
      </c>
      <c r="C34" s="28">
        <v>-10.048441774167369</v>
      </c>
      <c r="D34" s="28">
        <v>23.394631832882013</v>
      </c>
      <c r="E34" s="28">
        <v>4.1918929097641842</v>
      </c>
      <c r="F34" s="28">
        <v>-3.850294477482652</v>
      </c>
      <c r="G34" s="28">
        <v>-6.2480113168091957</v>
      </c>
      <c r="H34" s="28">
        <v>3.7903682493526771</v>
      </c>
      <c r="I34" s="28">
        <v>13.903961713980756</v>
      </c>
      <c r="J34" s="28">
        <v>10.856063647801099</v>
      </c>
      <c r="K34" s="29">
        <v>3.8591842506123859</v>
      </c>
      <c r="L34" s="26"/>
      <c r="M34" s="26"/>
      <c r="N34" s="26"/>
      <c r="O34" s="26"/>
      <c r="P34" s="26"/>
      <c r="Q34" s="26"/>
    </row>
    <row r="35" spans="2:17" s="21" customFormat="1" ht="18" customHeight="1">
      <c r="B35" s="27">
        <v>2016</v>
      </c>
      <c r="C35" s="28">
        <v>-4.5358823023762564</v>
      </c>
      <c r="D35" s="28">
        <v>-5.0504044717092009</v>
      </c>
      <c r="E35" s="28">
        <v>11.829481901254619</v>
      </c>
      <c r="F35" s="28">
        <v>1.1803240042696908</v>
      </c>
      <c r="G35" s="28">
        <v>-6.0898477956845518</v>
      </c>
      <c r="H35" s="28">
        <v>2.4681808132679657</v>
      </c>
      <c r="I35" s="28">
        <v>11.06587105939132</v>
      </c>
      <c r="J35" s="28">
        <v>-12.73710418442468</v>
      </c>
      <c r="K35" s="29">
        <v>-0.68557304533691743</v>
      </c>
      <c r="L35" s="26"/>
      <c r="M35" s="26"/>
      <c r="N35" s="26"/>
      <c r="O35" s="26"/>
      <c r="P35" s="26"/>
      <c r="Q35" s="26"/>
    </row>
    <row r="36" spans="2:17" s="21" customFormat="1" ht="18" customHeight="1">
      <c r="B36" s="30">
        <v>2017</v>
      </c>
      <c r="C36" s="16">
        <v>-0.48507278440346624</v>
      </c>
      <c r="D36" s="16">
        <v>-12.146587955178497</v>
      </c>
      <c r="E36" s="16">
        <v>3.7147944479278854</v>
      </c>
      <c r="F36" s="16">
        <v>-3.2464802842353926</v>
      </c>
      <c r="G36" s="16">
        <v>-3.6978691708669102</v>
      </c>
      <c r="H36" s="16">
        <v>2.5735392568036279</v>
      </c>
      <c r="I36" s="16">
        <v>-2.6653467365693664</v>
      </c>
      <c r="J36" s="16">
        <v>8.9586288494339961</v>
      </c>
      <c r="K36" s="31">
        <v>-0.38542413741593101</v>
      </c>
    </row>
    <row r="37" spans="2:17" s="21" customFormat="1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17" s="21" customFormat="1" ht="18" customHeight="1">
      <c r="B38" s="23">
        <v>2013</v>
      </c>
      <c r="C38" s="24">
        <v>2.9851085414893337</v>
      </c>
      <c r="D38" s="24">
        <v>7.208327099317251</v>
      </c>
      <c r="E38" s="24">
        <v>11.116416851372094</v>
      </c>
      <c r="F38" s="24">
        <v>32.588195862333748</v>
      </c>
      <c r="G38" s="24">
        <v>10.000171612084282</v>
      </c>
      <c r="H38" s="24">
        <v>8.1913905162363054</v>
      </c>
      <c r="I38" s="24">
        <v>8.0618908726864369</v>
      </c>
      <c r="J38" s="24">
        <v>19.84849864448055</v>
      </c>
      <c r="K38" s="25">
        <v>100</v>
      </c>
      <c r="L38" s="26"/>
      <c r="M38" s="26"/>
      <c r="N38" s="26"/>
      <c r="O38" s="26"/>
      <c r="P38" s="26"/>
      <c r="Q38" s="26"/>
    </row>
    <row r="39" spans="2:17" s="21" customFormat="1" ht="18" customHeight="1">
      <c r="B39" s="27">
        <v>2014</v>
      </c>
      <c r="C39" s="28">
        <v>2.8781242421402808</v>
      </c>
      <c r="D39" s="28">
        <v>7.8560808294727584</v>
      </c>
      <c r="E39" s="28">
        <v>11.369279675064819</v>
      </c>
      <c r="F39" s="28">
        <v>30.718693160086875</v>
      </c>
      <c r="G39" s="28">
        <v>10.434563808943981</v>
      </c>
      <c r="H39" s="28">
        <v>8.5674325235254685</v>
      </c>
      <c r="I39" s="28">
        <v>9.3537159656975284</v>
      </c>
      <c r="J39" s="28">
        <v>18.82210979506829</v>
      </c>
      <c r="K39" s="29">
        <v>100</v>
      </c>
      <c r="L39" s="26"/>
      <c r="M39" s="26"/>
      <c r="N39" s="26"/>
      <c r="O39" s="26"/>
      <c r="P39" s="26"/>
      <c r="Q39" s="26"/>
    </row>
    <row r="40" spans="2:17" s="21" customFormat="1" ht="18" customHeight="1">
      <c r="B40" s="27">
        <v>2015</v>
      </c>
      <c r="C40" s="28">
        <v>2.492718984999494</v>
      </c>
      <c r="D40" s="28">
        <v>9.3337744619964838</v>
      </c>
      <c r="E40" s="28">
        <v>11.405700698621917</v>
      </c>
      <c r="F40" s="28">
        <v>28.43844117099837</v>
      </c>
      <c r="G40" s="28">
        <v>9.4191102615403057</v>
      </c>
      <c r="H40" s="28">
        <v>8.5617558329989123</v>
      </c>
      <c r="I40" s="28">
        <v>10.258363888834221</v>
      </c>
      <c r="J40" s="28">
        <v>20.090134700010299</v>
      </c>
      <c r="K40" s="29">
        <v>100</v>
      </c>
      <c r="L40" s="26"/>
      <c r="M40" s="26"/>
      <c r="N40" s="26"/>
      <c r="O40" s="26"/>
      <c r="P40" s="26"/>
      <c r="Q40" s="26"/>
    </row>
    <row r="41" spans="2:17" s="21" customFormat="1" ht="18" customHeight="1">
      <c r="B41" s="27">
        <v>2016</v>
      </c>
      <c r="C41" s="28">
        <v>2.396079057876694</v>
      </c>
      <c r="D41" s="28">
        <v>8.9235586117153254</v>
      </c>
      <c r="E41" s="28">
        <v>12.842984035239191</v>
      </c>
      <c r="F41" s="28">
        <v>28.972736188383912</v>
      </c>
      <c r="G41" s="28">
        <v>8.9065617696638935</v>
      </c>
      <c r="H41" s="28">
        <v>8.8336364783665733</v>
      </c>
      <c r="I41" s="28">
        <v>11.472191461948338</v>
      </c>
      <c r="J41" s="28">
        <v>17.652252396806073</v>
      </c>
      <c r="K41" s="29">
        <v>100</v>
      </c>
      <c r="L41" s="26"/>
      <c r="M41" s="26"/>
      <c r="N41" s="26"/>
      <c r="O41" s="26"/>
      <c r="P41" s="26"/>
      <c r="Q41" s="26"/>
    </row>
    <row r="42" spans="2:17" s="21" customFormat="1" ht="18" customHeight="1">
      <c r="B42" s="30">
        <v>2017</v>
      </c>
      <c r="C42" s="16">
        <v>2.393682159289062</v>
      </c>
      <c r="D42" s="16">
        <v>7.8699835323557759</v>
      </c>
      <c r="E42" s="16">
        <v>13.371611913002818</v>
      </c>
      <c r="F42" s="16">
        <v>28.140602695426992</v>
      </c>
      <c r="G42" s="16">
        <v>8.6103953096495935</v>
      </c>
      <c r="H42" s="16">
        <v>9.0960318833662033</v>
      </c>
      <c r="I42" s="16">
        <v>11.209622371537389</v>
      </c>
      <c r="J42" s="16">
        <v>19.308070135372169</v>
      </c>
      <c r="K42" s="31">
        <v>100</v>
      </c>
    </row>
    <row r="43" spans="2:17" ht="18" customHeight="1">
      <c r="B43" s="139" t="s">
        <v>13</v>
      </c>
      <c r="C43" s="140"/>
      <c r="D43" s="140"/>
      <c r="E43" s="140"/>
      <c r="F43" s="140"/>
      <c r="G43" s="140"/>
      <c r="H43" s="140"/>
      <c r="I43" s="140"/>
      <c r="J43" s="140"/>
      <c r="K43" s="141"/>
    </row>
    <row r="44" spans="2:17" s="21" customFormat="1" ht="18" customHeight="1">
      <c r="B44" s="136" t="s">
        <v>24</v>
      </c>
      <c r="C44" s="137"/>
      <c r="D44" s="137"/>
      <c r="E44" s="137"/>
      <c r="F44" s="137"/>
      <c r="G44" s="137"/>
      <c r="H44" s="137"/>
      <c r="I44" s="137"/>
      <c r="J44" s="137"/>
      <c r="K44" s="138"/>
    </row>
    <row r="45" spans="2:17" s="21" customFormat="1" ht="18" customHeight="1">
      <c r="B45" s="23">
        <v>2013</v>
      </c>
      <c r="C45" s="24">
        <v>10.136117</v>
      </c>
      <c r="D45" s="24">
        <v>19.233972000000001</v>
      </c>
      <c r="E45" s="24">
        <v>95.611859999999993</v>
      </c>
      <c r="F45" s="24">
        <v>59.665219</v>
      </c>
      <c r="G45" s="24">
        <v>10.390618999999999</v>
      </c>
      <c r="H45" s="24">
        <v>5.9633010000000004</v>
      </c>
      <c r="I45" s="24">
        <v>0.83207799999999998</v>
      </c>
      <c r="J45" s="24">
        <v>81.435462999999999</v>
      </c>
      <c r="K45" s="25">
        <v>283.26862899999998</v>
      </c>
      <c r="L45" s="26"/>
      <c r="M45" s="26"/>
      <c r="N45" s="26"/>
      <c r="O45" s="26"/>
      <c r="P45" s="26"/>
      <c r="Q45" s="26"/>
    </row>
    <row r="46" spans="2:17" s="21" customFormat="1" ht="18" customHeight="1">
      <c r="B46" s="27">
        <v>2014</v>
      </c>
      <c r="C46" s="28">
        <v>9.496791</v>
      </c>
      <c r="D46" s="28">
        <v>21.157702</v>
      </c>
      <c r="E46" s="28">
        <v>92.894565</v>
      </c>
      <c r="F46" s="28">
        <v>69.389302999999998</v>
      </c>
      <c r="G46" s="28">
        <v>8.8139050000000001</v>
      </c>
      <c r="H46" s="28">
        <v>5.3491010000000001</v>
      </c>
      <c r="I46" s="28">
        <v>0.739429</v>
      </c>
      <c r="J46" s="28">
        <v>66.493187000000006</v>
      </c>
      <c r="K46" s="29">
        <v>274.33398299999999</v>
      </c>
      <c r="L46" s="26"/>
      <c r="M46" s="26"/>
      <c r="N46" s="26"/>
      <c r="O46" s="26"/>
      <c r="P46" s="26"/>
      <c r="Q46" s="26"/>
    </row>
    <row r="47" spans="2:17" s="21" customFormat="1" ht="18" customHeight="1">
      <c r="B47" s="27">
        <v>2015</v>
      </c>
      <c r="C47" s="28">
        <v>7.9488250000000003</v>
      </c>
      <c r="D47" s="28">
        <v>15.690771</v>
      </c>
      <c r="E47" s="28">
        <v>70.365245999999999</v>
      </c>
      <c r="F47" s="28">
        <v>44.423194000000002</v>
      </c>
      <c r="G47" s="28">
        <v>8.2038279999999997</v>
      </c>
      <c r="H47" s="28">
        <v>6.1099699999999997</v>
      </c>
      <c r="I47" s="28">
        <v>0.57569499999999996</v>
      </c>
      <c r="J47" s="28">
        <v>60.094845999999997</v>
      </c>
      <c r="K47" s="29">
        <v>213.41237499999997</v>
      </c>
      <c r="L47" s="26"/>
      <c r="M47" s="26"/>
      <c r="N47" s="26"/>
      <c r="O47" s="26"/>
      <c r="P47" s="26"/>
      <c r="Q47" s="26"/>
    </row>
    <row r="48" spans="2:17" s="21" customFormat="1" ht="18" customHeight="1">
      <c r="B48" s="27">
        <v>2016</v>
      </c>
      <c r="C48" s="28">
        <v>7.9517069999999999</v>
      </c>
      <c r="D48" s="28">
        <v>20.159139</v>
      </c>
      <c r="E48" s="28">
        <v>75.474333000000001</v>
      </c>
      <c r="F48" s="28">
        <v>36.029271999999999</v>
      </c>
      <c r="G48" s="28">
        <v>6.6583350000000001</v>
      </c>
      <c r="H48" s="28">
        <v>5.8026340000000003</v>
      </c>
      <c r="I48" s="28">
        <v>0.65736399999999995</v>
      </c>
      <c r="J48" s="28">
        <v>59.779864000000003</v>
      </c>
      <c r="K48" s="29">
        <v>212.51264800000001</v>
      </c>
      <c r="L48" s="26"/>
      <c r="M48" s="26"/>
      <c r="N48" s="26"/>
      <c r="O48" s="26"/>
      <c r="P48" s="26"/>
      <c r="Q48" s="26"/>
    </row>
    <row r="49" spans="2:17" s="21" customFormat="1" ht="18" customHeight="1">
      <c r="B49" s="30">
        <v>2017</v>
      </c>
      <c r="C49" s="16">
        <v>8.8427140000000009</v>
      </c>
      <c r="D49" s="16">
        <v>13.333874</v>
      </c>
      <c r="E49" s="16">
        <v>64.971470999999994</v>
      </c>
      <c r="F49" s="16">
        <v>42.911135000000002</v>
      </c>
      <c r="G49" s="16">
        <v>6.1903769999999998</v>
      </c>
      <c r="H49" s="16">
        <v>6.91981</v>
      </c>
      <c r="I49" s="16">
        <v>0.61751999999999996</v>
      </c>
      <c r="J49" s="16">
        <v>55.473374999999997</v>
      </c>
      <c r="K49" s="31">
        <v>199.26027600000003</v>
      </c>
    </row>
    <row r="50" spans="2:17" s="21" customFormat="1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17" s="21" customFormat="1" ht="18" customHeight="1">
      <c r="B51" s="23">
        <v>2013</v>
      </c>
      <c r="C51" s="24">
        <v>2.2327244222445191</v>
      </c>
      <c r="D51" s="24">
        <v>-15.923453950320454</v>
      </c>
      <c r="E51" s="24">
        <v>9.4292757962395797</v>
      </c>
      <c r="F51" s="24">
        <v>36.33251814410869</v>
      </c>
      <c r="G51" s="24">
        <v>25.818744859024196</v>
      </c>
      <c r="H51" s="24">
        <v>-0.66391733549530685</v>
      </c>
      <c r="I51" s="24">
        <v>43.315690391342613</v>
      </c>
      <c r="J51" s="24">
        <v>-5.709068922787786</v>
      </c>
      <c r="K51" s="25">
        <v>6.8383928932629319</v>
      </c>
      <c r="L51" s="26"/>
      <c r="M51" s="26"/>
      <c r="N51" s="26"/>
      <c r="O51" s="26"/>
      <c r="P51" s="26"/>
      <c r="Q51" s="26"/>
    </row>
    <row r="52" spans="2:17" s="21" customFormat="1" ht="18" customHeight="1">
      <c r="B52" s="27">
        <v>2014</v>
      </c>
      <c r="C52" s="28">
        <v>-6.3074054887093345</v>
      </c>
      <c r="D52" s="28">
        <v>10.001730271833607</v>
      </c>
      <c r="E52" s="28">
        <v>-2.8420062113633184</v>
      </c>
      <c r="F52" s="28">
        <v>16.297742911159013</v>
      </c>
      <c r="G52" s="28">
        <v>-15.174399138299652</v>
      </c>
      <c r="H52" s="28">
        <v>-10.299664564978357</v>
      </c>
      <c r="I52" s="28">
        <v>-11.13465324164321</v>
      </c>
      <c r="J52" s="28">
        <v>-18.348610604694418</v>
      </c>
      <c r="K52" s="29">
        <v>-3.1541247724964276</v>
      </c>
      <c r="L52" s="26"/>
      <c r="M52" s="26"/>
      <c r="N52" s="26"/>
      <c r="O52" s="26"/>
      <c r="P52" s="26"/>
      <c r="Q52" s="26"/>
    </row>
    <row r="53" spans="2:17" s="21" customFormat="1" ht="18" customHeight="1">
      <c r="B53" s="27">
        <v>2015</v>
      </c>
      <c r="C53" s="28">
        <v>-16.299884876902105</v>
      </c>
      <c r="D53" s="28">
        <v>-25.838963985786357</v>
      </c>
      <c r="E53" s="28">
        <v>-24.252569566368066</v>
      </c>
      <c r="F53" s="28">
        <v>-35.979766218432836</v>
      </c>
      <c r="G53" s="28">
        <v>-6.9217560207422242</v>
      </c>
      <c r="H53" s="28">
        <v>14.224240671469843</v>
      </c>
      <c r="I53" s="28">
        <v>-22.143302467173996</v>
      </c>
      <c r="J53" s="28">
        <v>-9.6225512547623868</v>
      </c>
      <c r="K53" s="29">
        <v>-22.207094919042529</v>
      </c>
      <c r="L53" s="26"/>
      <c r="M53" s="26"/>
      <c r="N53" s="26"/>
      <c r="O53" s="26"/>
      <c r="P53" s="26"/>
      <c r="Q53" s="26"/>
    </row>
    <row r="54" spans="2:17" s="21" customFormat="1" ht="18" customHeight="1">
      <c r="B54" s="27">
        <v>2016</v>
      </c>
      <c r="C54" s="28">
        <v>3.6256931055847874E-2</v>
      </c>
      <c r="D54" s="28">
        <v>28.477682836617781</v>
      </c>
      <c r="E54" s="28">
        <v>7.2608102585188146</v>
      </c>
      <c r="F54" s="28">
        <v>-18.895359032491001</v>
      </c>
      <c r="G54" s="28">
        <v>-18.838681162013636</v>
      </c>
      <c r="H54" s="28">
        <v>-5.0300737974163541</v>
      </c>
      <c r="I54" s="28">
        <v>14.18615760081293</v>
      </c>
      <c r="J54" s="28">
        <v>-0.52414145465985551</v>
      </c>
      <c r="K54" s="29">
        <v>-0.42159082855434232</v>
      </c>
      <c r="L54" s="26"/>
      <c r="M54" s="26"/>
      <c r="N54" s="26"/>
      <c r="O54" s="26"/>
      <c r="P54" s="26"/>
      <c r="Q54" s="26"/>
    </row>
    <row r="55" spans="2:17" s="21" customFormat="1" ht="18" customHeight="1">
      <c r="B55" s="30">
        <v>2017</v>
      </c>
      <c r="C55" s="16">
        <v>11.205229267124658</v>
      </c>
      <c r="D55" s="16">
        <v>-33.85692712372289</v>
      </c>
      <c r="E55" s="16">
        <v>-13.915806317890878</v>
      </c>
      <c r="F55" s="16">
        <v>19.100755074929072</v>
      </c>
      <c r="G55" s="16">
        <v>-7.0281534347550858</v>
      </c>
      <c r="H55" s="16">
        <v>19.252911694930269</v>
      </c>
      <c r="I55" s="16">
        <v>-6.0611776732525664</v>
      </c>
      <c r="J55" s="16">
        <v>-7.2039123407841812</v>
      </c>
      <c r="K55" s="31">
        <v>-6.2360391838889511</v>
      </c>
    </row>
    <row r="56" spans="2:17" s="21" customFormat="1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17" s="21" customFormat="1" ht="18" customHeight="1">
      <c r="B57" s="23">
        <v>2013</v>
      </c>
      <c r="C57" s="24">
        <v>3.5782702220795515</v>
      </c>
      <c r="D57" s="24">
        <v>6.7900113287871351</v>
      </c>
      <c r="E57" s="24">
        <v>33.753070482082926</v>
      </c>
      <c r="F57" s="24">
        <v>21.063122736404392</v>
      </c>
      <c r="G57" s="24">
        <v>3.6681149750613575</v>
      </c>
      <c r="H57" s="24">
        <v>2.1051752257395222</v>
      </c>
      <c r="I57" s="24">
        <v>0.2937416695019906</v>
      </c>
      <c r="J57" s="24">
        <v>28.748493360343126</v>
      </c>
      <c r="K57" s="25">
        <v>100</v>
      </c>
      <c r="L57" s="26"/>
      <c r="M57" s="26"/>
      <c r="N57" s="26"/>
      <c r="O57" s="26"/>
      <c r="P57" s="26"/>
      <c r="Q57" s="26"/>
    </row>
    <row r="58" spans="2:17" s="21" customFormat="1" ht="18" customHeight="1">
      <c r="B58" s="27">
        <v>2014</v>
      </c>
      <c r="C58" s="28">
        <v>3.4617625188637313</v>
      </c>
      <c r="D58" s="28">
        <v>7.7123882971509223</v>
      </c>
      <c r="E58" s="28">
        <v>33.861851158264997</v>
      </c>
      <c r="F58" s="28">
        <v>25.293732202327991</v>
      </c>
      <c r="G58" s="28">
        <v>3.212837470449295</v>
      </c>
      <c r="H58" s="28">
        <v>1.9498499389337411</v>
      </c>
      <c r="I58" s="28">
        <v>0.26953605671230313</v>
      </c>
      <c r="J58" s="28">
        <v>24.238042357297019</v>
      </c>
      <c r="K58" s="29">
        <v>100</v>
      </c>
      <c r="L58" s="26"/>
      <c r="M58" s="26"/>
      <c r="N58" s="26"/>
      <c r="O58" s="26"/>
      <c r="P58" s="26"/>
      <c r="Q58" s="26"/>
    </row>
    <row r="59" spans="2:17" s="21" customFormat="1" ht="18" customHeight="1">
      <c r="B59" s="27">
        <v>2015</v>
      </c>
      <c r="C59" s="28">
        <v>3.7246317136014255</v>
      </c>
      <c r="D59" s="28">
        <v>7.3523248124669438</v>
      </c>
      <c r="E59" s="28">
        <v>32.971492866803061</v>
      </c>
      <c r="F59" s="28">
        <v>20.815659822913268</v>
      </c>
      <c r="G59" s="28">
        <v>3.8441200984713277</v>
      </c>
      <c r="H59" s="28">
        <v>2.8629876781981363</v>
      </c>
      <c r="I59" s="28">
        <v>0.26975708414284782</v>
      </c>
      <c r="J59" s="28">
        <v>28.159025923402993</v>
      </c>
      <c r="K59" s="29">
        <v>100</v>
      </c>
      <c r="L59" s="26"/>
      <c r="M59" s="26"/>
      <c r="N59" s="26"/>
      <c r="O59" s="26"/>
      <c r="P59" s="26"/>
      <c r="Q59" s="26"/>
    </row>
    <row r="60" spans="2:17" s="21" customFormat="1" ht="18" customHeight="1">
      <c r="B60" s="27">
        <v>2016</v>
      </c>
      <c r="C60" s="28">
        <v>3.7417570553259489</v>
      </c>
      <c r="D60" s="28">
        <v>9.4860890350394573</v>
      </c>
      <c r="E60" s="28">
        <v>35.515219310617219</v>
      </c>
      <c r="F60" s="28">
        <v>16.953942430758286</v>
      </c>
      <c r="G60" s="28">
        <v>3.1331476326999605</v>
      </c>
      <c r="H60" s="28">
        <v>2.7304887754257336</v>
      </c>
      <c r="I60" s="28">
        <v>0.30932935342276663</v>
      </c>
      <c r="J60" s="28">
        <v>28.130026406710623</v>
      </c>
      <c r="K60" s="29">
        <v>100</v>
      </c>
      <c r="L60" s="26"/>
      <c r="M60" s="26"/>
      <c r="N60" s="26"/>
      <c r="O60" s="26"/>
      <c r="P60" s="26"/>
      <c r="Q60" s="26"/>
    </row>
    <row r="61" spans="2:17" s="21" customFormat="1" ht="18" customHeight="1">
      <c r="B61" s="30">
        <v>2017</v>
      </c>
      <c r="C61" s="16">
        <v>4.437770627197164</v>
      </c>
      <c r="D61" s="16">
        <v>6.6916870073993078</v>
      </c>
      <c r="E61" s="16">
        <v>32.60633393883284</v>
      </c>
      <c r="F61" s="16">
        <v>21.535218088325845</v>
      </c>
      <c r="G61" s="16">
        <v>3.1066789248048616</v>
      </c>
      <c r="H61" s="16">
        <v>3.4727493803130129</v>
      </c>
      <c r="I61" s="16">
        <v>0.30990622536325302</v>
      </c>
      <c r="J61" s="16">
        <v>27.839655807763712</v>
      </c>
      <c r="K61" s="31">
        <v>100</v>
      </c>
    </row>
    <row r="65" spans="2:16" ht="44.25" customHeight="1">
      <c r="B65" s="127" t="s">
        <v>27</v>
      </c>
      <c r="C65" s="127"/>
      <c r="D65" s="127"/>
      <c r="E65" s="127"/>
      <c r="F65" s="127"/>
      <c r="G65" s="127"/>
      <c r="H65" s="127"/>
      <c r="I65" s="127"/>
    </row>
    <row r="67" spans="2:16" ht="24.75" customHeight="1">
      <c r="B67" s="128" t="s">
        <v>5</v>
      </c>
      <c r="C67" s="130" t="s">
        <v>22</v>
      </c>
      <c r="D67" s="131"/>
      <c r="E67" s="131"/>
      <c r="F67" s="131"/>
      <c r="G67" s="131"/>
      <c r="H67" s="131"/>
      <c r="I67" s="132"/>
    </row>
    <row r="68" spans="2:16" ht="25.5">
      <c r="B68" s="129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16" ht="18" customHeight="1">
      <c r="B69" s="35"/>
      <c r="C69" s="133" t="s">
        <v>24</v>
      </c>
      <c r="D69" s="133" t="s">
        <v>24</v>
      </c>
      <c r="E69" s="133" t="s">
        <v>24</v>
      </c>
      <c r="F69" s="133" t="s">
        <v>24</v>
      </c>
      <c r="G69" s="133" t="s">
        <v>24</v>
      </c>
      <c r="H69" s="133" t="s">
        <v>24</v>
      </c>
      <c r="I69" s="134" t="s">
        <v>24</v>
      </c>
    </row>
    <row r="70" spans="2:16" ht="18" customHeight="1">
      <c r="B70" s="23">
        <v>2013</v>
      </c>
      <c r="C70" s="36">
        <v>139.761191</v>
      </c>
      <c r="D70" s="24">
        <v>121.737585</v>
      </c>
      <c r="E70" s="24">
        <v>133.98266799999999</v>
      </c>
      <c r="F70" s="24">
        <v>104.230782</v>
      </c>
      <c r="G70" s="24">
        <v>120.937624</v>
      </c>
      <c r="H70" s="24">
        <v>121.31482099999999</v>
      </c>
      <c r="I70" s="24">
        <v>741.96467099999995</v>
      </c>
      <c r="L70" s="39"/>
      <c r="M70" s="39"/>
      <c r="N70" s="39"/>
      <c r="O70" s="39"/>
      <c r="P70" s="39"/>
    </row>
    <row r="71" spans="2:16" ht="18" customHeight="1">
      <c r="B71" s="27">
        <v>2014</v>
      </c>
      <c r="C71" s="37">
        <v>145.454489</v>
      </c>
      <c r="D71" s="28">
        <v>119.91201100000001</v>
      </c>
      <c r="E71" s="28">
        <v>104.075343</v>
      </c>
      <c r="F71" s="28">
        <v>104.66590100000001</v>
      </c>
      <c r="G71" s="28">
        <v>126.054424</v>
      </c>
      <c r="H71" s="28">
        <v>124.57740200000001</v>
      </c>
      <c r="I71" s="28">
        <v>724.73956999999996</v>
      </c>
      <c r="L71" s="39"/>
      <c r="M71" s="39"/>
      <c r="N71" s="39"/>
      <c r="O71" s="39"/>
      <c r="P71" s="39"/>
    </row>
    <row r="72" spans="2:16" ht="18" customHeight="1">
      <c r="B72" s="27">
        <v>2015</v>
      </c>
      <c r="C72" s="37">
        <v>134.52172200000001</v>
      </c>
      <c r="D72" s="28">
        <v>125.868431</v>
      </c>
      <c r="E72" s="28">
        <v>128.20178100000001</v>
      </c>
      <c r="F72" s="28">
        <v>118.332217</v>
      </c>
      <c r="G72" s="28">
        <v>180.97526400000001</v>
      </c>
      <c r="H72" s="28">
        <v>115.518344</v>
      </c>
      <c r="I72" s="28">
        <v>803.41775900000005</v>
      </c>
      <c r="L72" s="39"/>
      <c r="M72" s="39"/>
      <c r="N72" s="39"/>
      <c r="O72" s="39"/>
      <c r="P72" s="39"/>
    </row>
    <row r="73" spans="2:16" ht="18" customHeight="1">
      <c r="B73" s="27">
        <v>2016</v>
      </c>
      <c r="C73" s="37">
        <v>129.528651</v>
      </c>
      <c r="D73" s="28">
        <v>115.872877</v>
      </c>
      <c r="E73" s="28">
        <v>80.767795000000007</v>
      </c>
      <c r="F73" s="28">
        <v>114.917874</v>
      </c>
      <c r="G73" s="28">
        <v>140.00069500000001</v>
      </c>
      <c r="H73" s="28">
        <v>119.99771</v>
      </c>
      <c r="I73" s="28">
        <v>701.08560199999999</v>
      </c>
      <c r="L73" s="39"/>
      <c r="M73" s="39"/>
      <c r="N73" s="39"/>
      <c r="O73" s="39"/>
      <c r="P73" s="39"/>
    </row>
    <row r="74" spans="2:16" ht="18" customHeight="1">
      <c r="B74" s="30">
        <v>2017</v>
      </c>
      <c r="C74" s="15">
        <v>142.57915499999999</v>
      </c>
      <c r="D74" s="16">
        <v>107.186199</v>
      </c>
      <c r="E74" s="16">
        <v>99.930325999999994</v>
      </c>
      <c r="F74" s="16">
        <v>141.9084</v>
      </c>
      <c r="G74" s="16">
        <v>144.63084799999999</v>
      </c>
      <c r="H74" s="16">
        <v>127.658331</v>
      </c>
      <c r="I74" s="16">
        <v>763.89325899999994</v>
      </c>
    </row>
  </sheetData>
  <mergeCells count="17"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  <mergeCell ref="B56:K56"/>
    <mergeCell ref="B65:I65"/>
    <mergeCell ref="B67:B68"/>
    <mergeCell ref="C67:I67"/>
    <mergeCell ref="C69:I6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>
      <selection activeCell="Q13" sqref="Q13"/>
    </sheetView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</cols>
  <sheetData>
    <row r="1" spans="2:21" ht="21.75" customHeight="1"/>
    <row r="2" spans="2:21" ht="29.65" customHeight="1">
      <c r="B2" s="127" t="s">
        <v>34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21" s="17" customFormat="1" ht="38.25">
      <c r="B4" s="32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21" ht="18" customHeight="1">
      <c r="B5" s="135" t="s">
        <v>11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21" ht="18" customHeight="1">
      <c r="B6" s="136" t="s">
        <v>24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21" ht="18" customHeight="1">
      <c r="B7" s="23">
        <v>2013</v>
      </c>
      <c r="C7" s="24">
        <v>86.250076000000007</v>
      </c>
      <c r="D7" s="24">
        <v>128.76449099999999</v>
      </c>
      <c r="E7" s="24">
        <v>235.07388499999999</v>
      </c>
      <c r="F7" s="24">
        <v>1169.7064700000001</v>
      </c>
      <c r="G7" s="24">
        <v>336.28213099999999</v>
      </c>
      <c r="H7" s="24">
        <v>245.29897700000001</v>
      </c>
      <c r="I7" s="24">
        <v>229.769205</v>
      </c>
      <c r="J7" s="24">
        <v>435.74788599999999</v>
      </c>
      <c r="K7" s="25">
        <v>2866.8931210000001</v>
      </c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2:21" ht="18" customHeight="1">
      <c r="B8" s="27">
        <v>2014</v>
      </c>
      <c r="C8" s="28">
        <v>84.532695000000004</v>
      </c>
      <c r="D8" s="28">
        <v>145.00771900000001</v>
      </c>
      <c r="E8" s="28">
        <v>244.89301800000001</v>
      </c>
      <c r="F8" s="28">
        <v>1123.130946</v>
      </c>
      <c r="G8" s="28">
        <v>359.08555999999999</v>
      </c>
      <c r="H8" s="28">
        <v>257.96808499999997</v>
      </c>
      <c r="I8" s="28">
        <v>302.29924399999999</v>
      </c>
      <c r="J8" s="28">
        <v>419.19106699999998</v>
      </c>
      <c r="K8" s="29">
        <v>2936.108334</v>
      </c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2:21" ht="18" customHeight="1">
      <c r="B9" s="27">
        <v>2015</v>
      </c>
      <c r="C9" s="28">
        <v>72.237165000000005</v>
      </c>
      <c r="D9" s="28">
        <v>160.92887500000001</v>
      </c>
      <c r="E9" s="28">
        <v>220.92464000000001</v>
      </c>
      <c r="F9" s="28">
        <v>942.99915999999996</v>
      </c>
      <c r="G9" s="28">
        <v>307.09681899999998</v>
      </c>
      <c r="H9" s="28">
        <v>225.96764300000001</v>
      </c>
      <c r="I9" s="28">
        <v>313.464654</v>
      </c>
      <c r="J9" s="28">
        <v>405.92635000000001</v>
      </c>
      <c r="K9" s="29">
        <v>2649.545306</v>
      </c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2:21" ht="18" customHeight="1">
      <c r="B10" s="27">
        <v>2016</v>
      </c>
      <c r="C10" s="28">
        <v>65.754998000000001</v>
      </c>
      <c r="D10" s="28">
        <v>161.98392200000001</v>
      </c>
      <c r="E10" s="28">
        <v>244.156969</v>
      </c>
      <c r="F10" s="28">
        <v>950.75211999999999</v>
      </c>
      <c r="G10" s="28">
        <v>286.86856599999999</v>
      </c>
      <c r="H10" s="28">
        <v>238.616218</v>
      </c>
      <c r="I10" s="28">
        <v>347.24151499999999</v>
      </c>
      <c r="J10" s="28">
        <v>373.81014599999997</v>
      </c>
      <c r="K10" s="29">
        <v>2669.1844540000002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" customHeight="1">
      <c r="B11" s="30">
        <v>2017</v>
      </c>
      <c r="C11" s="16">
        <v>60.834592000000001</v>
      </c>
      <c r="D11" s="16">
        <v>120.78471999999999</v>
      </c>
      <c r="E11" s="16">
        <v>238.16496900000001</v>
      </c>
      <c r="F11" s="16">
        <v>910.09616000000005</v>
      </c>
      <c r="G11" s="16">
        <v>257.82640800000001</v>
      </c>
      <c r="H11" s="16">
        <v>234.864565</v>
      </c>
      <c r="I11" s="16">
        <v>296.77300600000001</v>
      </c>
      <c r="J11" s="16">
        <v>384.10213099999999</v>
      </c>
      <c r="K11" s="31">
        <v>2503.446551</v>
      </c>
    </row>
    <row r="12" spans="2:2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21" ht="18" customHeight="1">
      <c r="B13" s="23">
        <v>2013</v>
      </c>
      <c r="C13" s="24">
        <v>-3.4397096158660387</v>
      </c>
      <c r="D13" s="24">
        <v>-5.1248450789396607</v>
      </c>
      <c r="E13" s="24">
        <v>7.5062011124007402</v>
      </c>
      <c r="F13" s="24">
        <v>-1.0810666703538014</v>
      </c>
      <c r="G13" s="24">
        <v>10.567521922795294</v>
      </c>
      <c r="H13" s="24">
        <v>6.4392781823007921</v>
      </c>
      <c r="I13" s="24">
        <v>7.6490779152497899</v>
      </c>
      <c r="J13" s="24">
        <v>6.1061204223549108</v>
      </c>
      <c r="K13" s="25">
        <v>2.943881785803649</v>
      </c>
      <c r="L13" s="39"/>
      <c r="M13" s="39"/>
      <c r="N13" s="39"/>
      <c r="O13" s="39"/>
      <c r="P13" s="39"/>
      <c r="Q13" s="39"/>
      <c r="R13" s="39"/>
      <c r="S13" s="39"/>
      <c r="T13" s="39"/>
    </row>
    <row r="14" spans="2:21" ht="18" customHeight="1">
      <c r="B14" s="27">
        <v>2014</v>
      </c>
      <c r="C14" s="28">
        <v>-1.9911646222781298</v>
      </c>
      <c r="D14" s="28">
        <v>12.614679616913952</v>
      </c>
      <c r="E14" s="28">
        <v>4.1770411885607794</v>
      </c>
      <c r="F14" s="28">
        <v>-3.981812975694663</v>
      </c>
      <c r="G14" s="28">
        <v>6.781040946835204</v>
      </c>
      <c r="H14" s="28">
        <v>5.1647618571193634</v>
      </c>
      <c r="I14" s="28">
        <v>31.566475150575553</v>
      </c>
      <c r="J14" s="28">
        <v>-3.7996326619011986</v>
      </c>
      <c r="K14" s="29">
        <v>2.4142934556226869</v>
      </c>
      <c r="L14" s="39"/>
      <c r="M14" s="39"/>
      <c r="N14" s="39"/>
      <c r="O14" s="39"/>
      <c r="P14" s="39"/>
      <c r="Q14" s="39"/>
      <c r="R14" s="39"/>
      <c r="S14" s="39"/>
      <c r="T14" s="39"/>
    </row>
    <row r="15" spans="2:21" ht="18" customHeight="1">
      <c r="B15" s="27">
        <v>2015</v>
      </c>
      <c r="C15" s="28">
        <v>-14.545295166562477</v>
      </c>
      <c r="D15" s="28">
        <v>10.979523096973892</v>
      </c>
      <c r="E15" s="28">
        <v>-9.7872851564922936</v>
      </c>
      <c r="F15" s="28">
        <v>-16.03836014327042</v>
      </c>
      <c r="G15" s="28">
        <v>-14.478092909110577</v>
      </c>
      <c r="H15" s="28">
        <v>-12.404806586830306</v>
      </c>
      <c r="I15" s="28">
        <v>3.6934958395066317</v>
      </c>
      <c r="J15" s="28">
        <v>-3.1643606088581087</v>
      </c>
      <c r="K15" s="29">
        <v>-9.7599609892323542</v>
      </c>
      <c r="L15" s="39"/>
      <c r="M15" s="39"/>
      <c r="N15" s="39"/>
      <c r="O15" s="39"/>
      <c r="P15" s="39"/>
      <c r="Q15" s="39"/>
      <c r="R15" s="39"/>
      <c r="S15" s="39"/>
      <c r="T15" s="39"/>
    </row>
    <row r="16" spans="2:21" ht="18" customHeight="1">
      <c r="B16" s="27">
        <v>2016</v>
      </c>
      <c r="C16" s="28">
        <v>-8.9734515467211367</v>
      </c>
      <c r="D16" s="28">
        <v>0.65559831944391578</v>
      </c>
      <c r="E16" s="28">
        <v>10.515951955381709</v>
      </c>
      <c r="F16" s="28">
        <v>0.82215979916673509</v>
      </c>
      <c r="G16" s="28">
        <v>-6.586930162894328</v>
      </c>
      <c r="H16" s="28">
        <v>5.5975160125027283</v>
      </c>
      <c r="I16" s="28">
        <v>10.775333221461072</v>
      </c>
      <c r="J16" s="28">
        <v>-7.9118303110896848</v>
      </c>
      <c r="K16" s="29">
        <v>0.74122710623314769</v>
      </c>
      <c r="L16" s="39"/>
      <c r="M16" s="39"/>
      <c r="N16" s="39"/>
      <c r="O16" s="39"/>
      <c r="P16" s="39"/>
      <c r="Q16" s="39"/>
      <c r="R16" s="39"/>
      <c r="S16" s="39"/>
      <c r="T16" s="39"/>
    </row>
    <row r="17" spans="2:20" ht="18" customHeight="1">
      <c r="B17" s="30">
        <v>2017</v>
      </c>
      <c r="C17" s="16">
        <v>-7.4829384072067047</v>
      </c>
      <c r="D17" s="16">
        <v>-25.434130431784457</v>
      </c>
      <c r="E17" s="16">
        <v>-2.4541589062731197</v>
      </c>
      <c r="F17" s="16">
        <v>-4.2761892553024232</v>
      </c>
      <c r="G17" s="16">
        <v>-10.123855117677829</v>
      </c>
      <c r="H17" s="16">
        <v>-1.5722539865249228</v>
      </c>
      <c r="I17" s="16">
        <v>-14.534123029615282</v>
      </c>
      <c r="J17" s="16">
        <v>2.7532652899153787</v>
      </c>
      <c r="K17" s="31">
        <v>-6.2093087179354596</v>
      </c>
    </row>
    <row r="18" spans="2:20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20" ht="18" customHeight="1">
      <c r="B19" s="23">
        <v>2013</v>
      </c>
      <c r="C19" s="24">
        <v>3.0084859239508424</v>
      </c>
      <c r="D19" s="24">
        <v>4.4914297661395093</v>
      </c>
      <c r="E19" s="24">
        <v>8.1996040688815075</v>
      </c>
      <c r="F19" s="24">
        <v>40.800491006514925</v>
      </c>
      <c r="G19" s="24">
        <v>11.72984540430658</v>
      </c>
      <c r="H19" s="24">
        <v>8.5562651500045224</v>
      </c>
      <c r="I19" s="24">
        <v>8.0145717088976891</v>
      </c>
      <c r="J19" s="24">
        <v>15.199306971304424</v>
      </c>
      <c r="K19" s="25">
        <v>100</v>
      </c>
      <c r="L19" s="39"/>
      <c r="M19" s="39"/>
      <c r="N19" s="39"/>
      <c r="O19" s="39"/>
      <c r="P19" s="39"/>
      <c r="Q19" s="39"/>
      <c r="R19" s="39"/>
      <c r="S19" s="39"/>
      <c r="T19" s="39"/>
    </row>
    <row r="20" spans="2:20" ht="18" customHeight="1">
      <c r="B20" s="27">
        <v>2014</v>
      </c>
      <c r="C20" s="28">
        <v>2.8790727515437786</v>
      </c>
      <c r="D20" s="28">
        <v>4.9387727734980773</v>
      </c>
      <c r="E20" s="28">
        <v>8.3407350867864807</v>
      </c>
      <c r="F20" s="28">
        <v>38.252367359684754</v>
      </c>
      <c r="G20" s="28">
        <v>12.229983336847814</v>
      </c>
      <c r="H20" s="28">
        <v>8.7860547246415059</v>
      </c>
      <c r="I20" s="28">
        <v>10.295915872700903</v>
      </c>
      <c r="J20" s="28">
        <v>14.277098094296681</v>
      </c>
      <c r="K20" s="29">
        <v>100</v>
      </c>
      <c r="L20" s="39"/>
      <c r="M20" s="39"/>
      <c r="N20" s="39"/>
      <c r="O20" s="39"/>
      <c r="P20" s="39"/>
      <c r="Q20" s="39"/>
      <c r="R20" s="39"/>
      <c r="S20" s="39"/>
      <c r="T20" s="39"/>
    </row>
    <row r="21" spans="2:20" ht="18" customHeight="1">
      <c r="B21" s="27">
        <v>2015</v>
      </c>
      <c r="C21" s="28">
        <v>2.7263985573832645</v>
      </c>
      <c r="D21" s="28">
        <v>6.0738298996273139</v>
      </c>
      <c r="E21" s="28">
        <v>8.3382095599462822</v>
      </c>
      <c r="F21" s="28">
        <v>35.590980756756309</v>
      </c>
      <c r="G21" s="28">
        <v>11.590547944380008</v>
      </c>
      <c r="H21" s="28">
        <v>8.528544218069694</v>
      </c>
      <c r="I21" s="28">
        <v>11.830884842397181</v>
      </c>
      <c r="J21" s="28">
        <v>15.320604221439948</v>
      </c>
      <c r="K21" s="29">
        <v>100</v>
      </c>
      <c r="L21" s="39"/>
      <c r="M21" s="39"/>
      <c r="N21" s="39"/>
      <c r="O21" s="39"/>
      <c r="P21" s="39"/>
      <c r="Q21" s="39"/>
      <c r="R21" s="39"/>
      <c r="S21" s="39"/>
      <c r="T21" s="39"/>
    </row>
    <row r="22" spans="2:20" ht="18" customHeight="1">
      <c r="B22" s="27">
        <v>2016</v>
      </c>
      <c r="C22" s="28">
        <v>2.4634864743596321</v>
      </c>
      <c r="D22" s="28">
        <v>6.0686672199537695</v>
      </c>
      <c r="E22" s="28">
        <v>9.1472497763918117</v>
      </c>
      <c r="F22" s="28">
        <v>35.61957355832854</v>
      </c>
      <c r="G22" s="28">
        <v>10.747423827158256</v>
      </c>
      <c r="H22" s="28">
        <v>8.9396676068007697</v>
      </c>
      <c r="I22" s="28">
        <v>13.009273843163182</v>
      </c>
      <c r="J22" s="28">
        <v>14.004657693844038</v>
      </c>
      <c r="K22" s="29">
        <v>100</v>
      </c>
      <c r="L22" s="39"/>
      <c r="M22" s="39"/>
      <c r="N22" s="39"/>
      <c r="O22" s="39"/>
      <c r="P22" s="39"/>
      <c r="Q22" s="39"/>
      <c r="R22" s="39"/>
      <c r="S22" s="39"/>
      <c r="T22" s="39"/>
    </row>
    <row r="23" spans="2:20" ht="18" customHeight="1">
      <c r="B23" s="30">
        <v>2017</v>
      </c>
      <c r="C23" s="16">
        <v>2.4300335861254823</v>
      </c>
      <c r="D23" s="16">
        <v>4.824737318707788</v>
      </c>
      <c r="E23" s="16">
        <v>9.5134832778780591</v>
      </c>
      <c r="F23" s="16">
        <v>36.353728408400123</v>
      </c>
      <c r="G23" s="16">
        <v>10.298858104120953</v>
      </c>
      <c r="H23" s="16">
        <v>9.381648867485648</v>
      </c>
      <c r="I23" s="16">
        <v>11.854577277931268</v>
      </c>
      <c r="J23" s="16">
        <v>15.342933159350682</v>
      </c>
      <c r="K23" s="31">
        <v>100</v>
      </c>
    </row>
    <row r="24" spans="2:20" ht="18" customHeight="1">
      <c r="B24" s="135" t="s">
        <v>12</v>
      </c>
      <c r="C24" s="135"/>
      <c r="D24" s="135"/>
      <c r="E24" s="135"/>
      <c r="F24" s="135"/>
      <c r="G24" s="135"/>
      <c r="H24" s="135"/>
      <c r="I24" s="135"/>
      <c r="J24" s="135"/>
      <c r="K24" s="135"/>
    </row>
    <row r="25" spans="2:20" ht="18" customHeight="1">
      <c r="B25" s="136" t="s">
        <v>24</v>
      </c>
      <c r="C25" s="137"/>
      <c r="D25" s="137"/>
      <c r="E25" s="137"/>
      <c r="F25" s="137"/>
      <c r="G25" s="137"/>
      <c r="H25" s="137"/>
      <c r="I25" s="137"/>
      <c r="J25" s="137"/>
      <c r="K25" s="138"/>
    </row>
    <row r="26" spans="2:20" ht="18" customHeight="1">
      <c r="B26" s="23">
        <v>2013</v>
      </c>
      <c r="C26" s="24">
        <v>77.231543000000002</v>
      </c>
      <c r="D26" s="24">
        <v>116.52906900000001</v>
      </c>
      <c r="E26" s="24">
        <v>173.00386599999999</v>
      </c>
      <c r="F26" s="24">
        <v>1125.397757</v>
      </c>
      <c r="G26" s="24">
        <v>329.15947299999999</v>
      </c>
      <c r="H26" s="24">
        <v>240.53249700000001</v>
      </c>
      <c r="I26" s="24">
        <v>229.050635</v>
      </c>
      <c r="J26" s="24">
        <v>381.95991600000002</v>
      </c>
      <c r="K26" s="25">
        <v>2672.8647559999999</v>
      </c>
      <c r="L26" s="39"/>
      <c r="M26" s="39"/>
      <c r="N26" s="39"/>
      <c r="O26" s="39"/>
      <c r="P26" s="39"/>
      <c r="Q26" s="39"/>
      <c r="R26" s="39"/>
      <c r="S26" s="39"/>
      <c r="T26" s="39"/>
    </row>
    <row r="27" spans="2:20" ht="18" customHeight="1">
      <c r="B27" s="27">
        <v>2014</v>
      </c>
      <c r="C27" s="28">
        <v>76.524366000000001</v>
      </c>
      <c r="D27" s="28">
        <v>134.157388</v>
      </c>
      <c r="E27" s="28">
        <v>183.17586800000001</v>
      </c>
      <c r="F27" s="28">
        <v>1069.2112749999999</v>
      </c>
      <c r="G27" s="28">
        <v>352.44685900000002</v>
      </c>
      <c r="H27" s="28">
        <v>253.141873</v>
      </c>
      <c r="I27" s="28">
        <v>301.66370799999999</v>
      </c>
      <c r="J27" s="28">
        <v>376.49832900000001</v>
      </c>
      <c r="K27" s="29">
        <v>2746.8196659999999</v>
      </c>
      <c r="L27" s="39"/>
      <c r="M27" s="39"/>
      <c r="N27" s="39"/>
      <c r="O27" s="39"/>
      <c r="P27" s="39"/>
      <c r="Q27" s="39"/>
      <c r="R27" s="39"/>
      <c r="S27" s="39"/>
      <c r="T27" s="39"/>
    </row>
    <row r="28" spans="2:20" ht="18" customHeight="1">
      <c r="B28" s="27">
        <v>2015</v>
      </c>
      <c r="C28" s="28">
        <v>65.054579000000004</v>
      </c>
      <c r="D28" s="28">
        <v>154.546031</v>
      </c>
      <c r="E28" s="28">
        <v>178.419827</v>
      </c>
      <c r="F28" s="28">
        <v>908.00059799999997</v>
      </c>
      <c r="G28" s="28">
        <v>301.626848</v>
      </c>
      <c r="H28" s="28">
        <v>221.16806199999999</v>
      </c>
      <c r="I28" s="28">
        <v>312.96197699999999</v>
      </c>
      <c r="J28" s="28">
        <v>368.36233900000002</v>
      </c>
      <c r="K28" s="29">
        <v>2510.140261</v>
      </c>
      <c r="L28" s="39"/>
      <c r="M28" s="39"/>
      <c r="N28" s="39"/>
      <c r="O28" s="39"/>
      <c r="P28" s="39"/>
      <c r="Q28" s="39"/>
      <c r="R28" s="39"/>
      <c r="S28" s="39"/>
      <c r="T28" s="39"/>
    </row>
    <row r="29" spans="2:20" ht="18" customHeight="1">
      <c r="B29" s="27">
        <v>2016</v>
      </c>
      <c r="C29" s="28">
        <v>58.736896999999999</v>
      </c>
      <c r="D29" s="28">
        <v>150.85099</v>
      </c>
      <c r="E29" s="28">
        <v>190.93196699999999</v>
      </c>
      <c r="F29" s="28">
        <v>920.020217</v>
      </c>
      <c r="G29" s="28">
        <v>281.60605700000002</v>
      </c>
      <c r="H29" s="28">
        <v>233.46469300000001</v>
      </c>
      <c r="I29" s="28">
        <v>346.67018300000001</v>
      </c>
      <c r="J29" s="28">
        <v>332.43439699999999</v>
      </c>
      <c r="K29" s="29">
        <v>2514.7154009999999</v>
      </c>
      <c r="L29" s="39"/>
      <c r="M29" s="39"/>
      <c r="N29" s="39"/>
      <c r="O29" s="39"/>
      <c r="P29" s="39"/>
      <c r="Q29" s="39"/>
      <c r="R29" s="39"/>
      <c r="S29" s="39"/>
      <c r="T29" s="39"/>
    </row>
    <row r="30" spans="2:20" ht="18" customHeight="1">
      <c r="B30" s="30">
        <v>2017</v>
      </c>
      <c r="C30" s="16">
        <v>52.952612000000002</v>
      </c>
      <c r="D30" s="16">
        <v>111.371742</v>
      </c>
      <c r="E30" s="16">
        <v>188.544747</v>
      </c>
      <c r="F30" s="16">
        <v>871.53801499999997</v>
      </c>
      <c r="G30" s="16">
        <v>252.317587</v>
      </c>
      <c r="H30" s="16">
        <v>228.62831399999999</v>
      </c>
      <c r="I30" s="16">
        <v>296.230909</v>
      </c>
      <c r="J30" s="16">
        <v>342.39288399999998</v>
      </c>
      <c r="K30" s="31">
        <v>2343.9768100000001</v>
      </c>
    </row>
    <row r="31" spans="2:20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20" ht="18" customHeight="1">
      <c r="B32" s="23">
        <v>2013</v>
      </c>
      <c r="C32" s="24">
        <v>-4.3423577449533584</v>
      </c>
      <c r="D32" s="24">
        <v>-4.6811585455218347</v>
      </c>
      <c r="E32" s="24">
        <v>7.1075793832992353</v>
      </c>
      <c r="F32" s="24">
        <v>-2.1496481798543203</v>
      </c>
      <c r="G32" s="24">
        <v>10.576657790509559</v>
      </c>
      <c r="H32" s="24">
        <v>6.6677011518408964</v>
      </c>
      <c r="I32" s="24">
        <v>7.5590092657943764</v>
      </c>
      <c r="J32" s="24">
        <v>7.6192322868406936</v>
      </c>
      <c r="K32" s="25">
        <v>2.57848055806042</v>
      </c>
      <c r="L32" s="39"/>
      <c r="M32" s="39"/>
      <c r="N32" s="39"/>
      <c r="O32" s="39"/>
      <c r="P32" s="39"/>
      <c r="Q32" s="39"/>
      <c r="R32" s="39"/>
      <c r="S32" s="39"/>
      <c r="T32" s="39"/>
    </row>
    <row r="33" spans="2:20" ht="18" customHeight="1">
      <c r="B33" s="27">
        <v>2014</v>
      </c>
      <c r="C33" s="28">
        <v>-0.9156582563681267</v>
      </c>
      <c r="D33" s="28">
        <v>15.127829606190366</v>
      </c>
      <c r="E33" s="28">
        <v>5.8796385509674103</v>
      </c>
      <c r="F33" s="28">
        <v>-4.9925887669953832</v>
      </c>
      <c r="G33" s="28">
        <v>7.0748035254024124</v>
      </c>
      <c r="H33" s="28">
        <v>5.2422754335768609</v>
      </c>
      <c r="I33" s="28">
        <v>31.701755814822342</v>
      </c>
      <c r="J33" s="28">
        <v>-1.4298848573419416</v>
      </c>
      <c r="K33" s="29">
        <v>2.7668781158488214</v>
      </c>
      <c r="L33" s="39"/>
      <c r="M33" s="39"/>
      <c r="N33" s="39"/>
      <c r="O33" s="39"/>
      <c r="P33" s="39"/>
      <c r="Q33" s="39"/>
      <c r="R33" s="39"/>
      <c r="S33" s="39"/>
      <c r="T33" s="39"/>
    </row>
    <row r="34" spans="2:20" ht="18" customHeight="1">
      <c r="B34" s="27">
        <v>2015</v>
      </c>
      <c r="C34" s="28">
        <v>-14.988411664854565</v>
      </c>
      <c r="D34" s="28">
        <v>15.197555128309444</v>
      </c>
      <c r="E34" s="28">
        <v>-2.5964342639282592</v>
      </c>
      <c r="F34" s="28">
        <v>-15.077532454939741</v>
      </c>
      <c r="G34" s="28">
        <v>-14.419198157756883</v>
      </c>
      <c r="H34" s="28">
        <v>-12.630787084363556</v>
      </c>
      <c r="I34" s="28">
        <v>3.7453192745346744</v>
      </c>
      <c r="J34" s="28">
        <v>-2.1609631101443747</v>
      </c>
      <c r="K34" s="29">
        <v>-8.6164886588517682</v>
      </c>
      <c r="L34" s="39"/>
      <c r="M34" s="39"/>
      <c r="N34" s="39"/>
      <c r="O34" s="39"/>
      <c r="P34" s="39"/>
      <c r="Q34" s="39"/>
      <c r="R34" s="39"/>
      <c r="S34" s="39"/>
      <c r="T34" s="39"/>
    </row>
    <row r="35" spans="2:20" ht="18" customHeight="1">
      <c r="B35" s="27">
        <v>2016</v>
      </c>
      <c r="C35" s="28">
        <v>-9.7113563673972898</v>
      </c>
      <c r="D35" s="28">
        <v>-2.3908999642960742</v>
      </c>
      <c r="E35" s="28">
        <v>7.0127520076566379</v>
      </c>
      <c r="F35" s="28">
        <v>1.3237457140969857</v>
      </c>
      <c r="G35" s="28">
        <v>-6.6376024325261653</v>
      </c>
      <c r="H35" s="28">
        <v>5.559858366892052</v>
      </c>
      <c r="I35" s="28">
        <v>10.770703304957713</v>
      </c>
      <c r="J35" s="28">
        <v>-9.7534243314705424</v>
      </c>
      <c r="K35" s="29">
        <v>0.18226630882281203</v>
      </c>
      <c r="L35" s="39"/>
      <c r="M35" s="39"/>
      <c r="N35" s="39"/>
      <c r="O35" s="39"/>
      <c r="P35" s="39"/>
      <c r="Q35" s="39"/>
      <c r="R35" s="39"/>
      <c r="S35" s="39"/>
      <c r="T35" s="39"/>
    </row>
    <row r="36" spans="2:20" ht="18" customHeight="1">
      <c r="B36" s="30">
        <v>2017</v>
      </c>
      <c r="C36" s="16">
        <v>-9.8477878393882481</v>
      </c>
      <c r="D36" s="16">
        <v>-26.171023471572841</v>
      </c>
      <c r="E36" s="16">
        <v>-1.2502987517014372</v>
      </c>
      <c r="F36" s="16">
        <v>-5.2696887638068066</v>
      </c>
      <c r="G36" s="16">
        <v>-10.400511378205191</v>
      </c>
      <c r="H36" s="16">
        <v>-2.0715676267160448</v>
      </c>
      <c r="I36" s="16">
        <v>-14.549642995976958</v>
      </c>
      <c r="J36" s="16">
        <v>2.995624727726355</v>
      </c>
      <c r="K36" s="31">
        <v>-6.789579088436974</v>
      </c>
    </row>
    <row r="37" spans="2:20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20" ht="18" customHeight="1">
      <c r="B38" s="23">
        <v>2013</v>
      </c>
      <c r="C38" s="24">
        <v>2.8894669222089142</v>
      </c>
      <c r="D38" s="24">
        <v>4.3597068927044509</v>
      </c>
      <c r="E38" s="24">
        <v>6.4726008157219308</v>
      </c>
      <c r="F38" s="24">
        <v>42.10455296975752</v>
      </c>
      <c r="G38" s="24">
        <v>12.314857018526979</v>
      </c>
      <c r="H38" s="24">
        <v>8.9990522887496223</v>
      </c>
      <c r="I38" s="24">
        <v>8.5694809094186741</v>
      </c>
      <c r="J38" s="24">
        <v>14.290282182911914</v>
      </c>
      <c r="K38" s="25">
        <v>100</v>
      </c>
      <c r="L38" s="39"/>
      <c r="M38" s="39"/>
      <c r="N38" s="39"/>
      <c r="O38" s="39"/>
      <c r="P38" s="39"/>
      <c r="Q38" s="39"/>
      <c r="R38" s="39"/>
      <c r="S38" s="39"/>
      <c r="T38" s="39"/>
    </row>
    <row r="39" spans="2:20" ht="18" customHeight="1">
      <c r="B39" s="27">
        <v>2014</v>
      </c>
      <c r="C39" s="28">
        <v>2.7859261001810518</v>
      </c>
      <c r="D39" s="28">
        <v>4.8840988602416679</v>
      </c>
      <c r="E39" s="28">
        <v>6.66865285214541</v>
      </c>
      <c r="F39" s="28">
        <v>38.925426675607618</v>
      </c>
      <c r="G39" s="28">
        <v>12.831088380594114</v>
      </c>
      <c r="H39" s="28">
        <v>9.2158169731117692</v>
      </c>
      <c r="I39" s="28">
        <v>10.982290236741008</v>
      </c>
      <c r="J39" s="28">
        <v>13.706699921377366</v>
      </c>
      <c r="K39" s="29">
        <v>100</v>
      </c>
      <c r="L39" s="39"/>
      <c r="M39" s="39"/>
      <c r="N39" s="39"/>
      <c r="O39" s="39"/>
      <c r="P39" s="39"/>
      <c r="Q39" s="39"/>
      <c r="R39" s="39"/>
      <c r="S39" s="39"/>
      <c r="T39" s="39"/>
    </row>
    <row r="40" spans="2:20" ht="18" customHeight="1">
      <c r="B40" s="27">
        <v>2015</v>
      </c>
      <c r="C40" s="28">
        <v>2.5916710715632796</v>
      </c>
      <c r="D40" s="28">
        <v>6.1568683392389918</v>
      </c>
      <c r="E40" s="28">
        <v>7.1079624422629024</v>
      </c>
      <c r="F40" s="28">
        <v>36.173301233703448</v>
      </c>
      <c r="G40" s="28">
        <v>12.016334413115093</v>
      </c>
      <c r="H40" s="28">
        <v>8.8109842081848502</v>
      </c>
      <c r="I40" s="28">
        <v>12.467907943730641</v>
      </c>
      <c r="J40" s="28">
        <v>14.674970348200794</v>
      </c>
      <c r="K40" s="29">
        <v>100</v>
      </c>
      <c r="L40" s="39"/>
      <c r="M40" s="39"/>
      <c r="N40" s="39"/>
      <c r="O40" s="39"/>
      <c r="P40" s="39"/>
      <c r="Q40" s="39"/>
      <c r="R40" s="39"/>
      <c r="S40" s="39"/>
      <c r="T40" s="39"/>
    </row>
    <row r="41" spans="2:20" ht="18" customHeight="1">
      <c r="B41" s="27">
        <v>2016</v>
      </c>
      <c r="C41" s="28">
        <v>2.3357274137917448</v>
      </c>
      <c r="D41" s="28">
        <v>5.9987301123623249</v>
      </c>
      <c r="E41" s="28">
        <v>7.592587492170054</v>
      </c>
      <c r="F41" s="28">
        <v>36.585460789485182</v>
      </c>
      <c r="G41" s="28">
        <v>11.198327130299386</v>
      </c>
      <c r="H41" s="28">
        <v>9.2839409543982825</v>
      </c>
      <c r="I41" s="28">
        <v>13.785662698138459</v>
      </c>
      <c r="J41" s="28">
        <v>13.219563409354567</v>
      </c>
      <c r="K41" s="29">
        <v>100</v>
      </c>
      <c r="L41" s="39"/>
      <c r="M41" s="39"/>
      <c r="N41" s="39"/>
      <c r="O41" s="39"/>
      <c r="P41" s="39"/>
      <c r="Q41" s="39"/>
      <c r="R41" s="39"/>
      <c r="S41" s="39"/>
      <c r="T41" s="39"/>
    </row>
    <row r="42" spans="2:20" ht="18" customHeight="1">
      <c r="B42" s="30">
        <v>2017</v>
      </c>
      <c r="C42" s="16">
        <v>2.2590928277997766</v>
      </c>
      <c r="D42" s="16">
        <v>4.7514011881371809</v>
      </c>
      <c r="E42" s="16">
        <v>8.0437974554876259</v>
      </c>
      <c r="F42" s="16">
        <v>37.182023784612447</v>
      </c>
      <c r="G42" s="16">
        <v>10.764508672762849</v>
      </c>
      <c r="H42" s="16">
        <v>9.753864160456434</v>
      </c>
      <c r="I42" s="16">
        <v>12.637962446394683</v>
      </c>
      <c r="J42" s="16">
        <v>14.60734946434901</v>
      </c>
      <c r="K42" s="31">
        <v>100</v>
      </c>
    </row>
    <row r="43" spans="2:20" ht="18" customHeight="1">
      <c r="B43" s="135" t="s">
        <v>13</v>
      </c>
      <c r="C43" s="135"/>
      <c r="D43" s="135"/>
      <c r="E43" s="135"/>
      <c r="F43" s="135"/>
      <c r="G43" s="135"/>
      <c r="H43" s="135"/>
      <c r="I43" s="135"/>
      <c r="J43" s="135"/>
      <c r="K43" s="135"/>
    </row>
    <row r="44" spans="2:20" ht="18" customHeight="1">
      <c r="B44" s="136" t="s">
        <v>24</v>
      </c>
      <c r="C44" s="137"/>
      <c r="D44" s="137"/>
      <c r="E44" s="137"/>
      <c r="F44" s="137"/>
      <c r="G44" s="137"/>
      <c r="H44" s="137"/>
      <c r="I44" s="137"/>
      <c r="J44" s="137"/>
      <c r="K44" s="138"/>
    </row>
    <row r="45" spans="2:20" ht="18" customHeight="1">
      <c r="B45" s="23">
        <v>2013</v>
      </c>
      <c r="C45" s="24">
        <v>9.0185329999999997</v>
      </c>
      <c r="D45" s="24">
        <v>12.235422</v>
      </c>
      <c r="E45" s="24">
        <v>62.070019000000002</v>
      </c>
      <c r="F45" s="24">
        <v>44.308712999999997</v>
      </c>
      <c r="G45" s="24">
        <v>7.1226580000000004</v>
      </c>
      <c r="H45" s="24">
        <v>4.7664799999999996</v>
      </c>
      <c r="I45" s="24">
        <v>0.71857000000000004</v>
      </c>
      <c r="J45" s="24">
        <v>53.787970000000001</v>
      </c>
      <c r="K45" s="25">
        <v>194.02836500000001</v>
      </c>
      <c r="L45" s="39"/>
      <c r="M45" s="39"/>
      <c r="N45" s="39"/>
      <c r="O45" s="39"/>
      <c r="P45" s="39"/>
      <c r="Q45" s="39"/>
      <c r="R45" s="39"/>
      <c r="S45" s="39"/>
      <c r="T45" s="39"/>
    </row>
    <row r="46" spans="2:20" ht="18" customHeight="1">
      <c r="B46" s="27">
        <v>2014</v>
      </c>
      <c r="C46" s="28">
        <v>8.0083289999999998</v>
      </c>
      <c r="D46" s="28">
        <v>10.850331000000001</v>
      </c>
      <c r="E46" s="28">
        <v>61.717149999999997</v>
      </c>
      <c r="F46" s="28">
        <v>53.919671000000001</v>
      </c>
      <c r="G46" s="28">
        <v>6.6387010000000002</v>
      </c>
      <c r="H46" s="28">
        <v>4.8262119999999999</v>
      </c>
      <c r="I46" s="28">
        <v>0.63553599999999999</v>
      </c>
      <c r="J46" s="28">
        <v>42.692737999999999</v>
      </c>
      <c r="K46" s="29">
        <v>189.288668</v>
      </c>
      <c r="L46" s="39"/>
      <c r="M46" s="39"/>
      <c r="N46" s="39"/>
      <c r="O46" s="39"/>
      <c r="P46" s="39"/>
      <c r="Q46" s="39"/>
      <c r="R46" s="39"/>
      <c r="S46" s="39"/>
      <c r="T46" s="39"/>
    </row>
    <row r="47" spans="2:20" ht="18" customHeight="1">
      <c r="B47" s="27">
        <v>2015</v>
      </c>
      <c r="C47" s="28">
        <v>7.1825859999999997</v>
      </c>
      <c r="D47" s="28">
        <v>6.3828440000000004</v>
      </c>
      <c r="E47" s="28">
        <v>42.504812999999999</v>
      </c>
      <c r="F47" s="28">
        <v>34.998562</v>
      </c>
      <c r="G47" s="28">
        <v>5.4699710000000001</v>
      </c>
      <c r="H47" s="28">
        <v>4.7995809999999999</v>
      </c>
      <c r="I47" s="28">
        <v>0.50267700000000004</v>
      </c>
      <c r="J47" s="28">
        <v>37.564011000000001</v>
      </c>
      <c r="K47" s="29">
        <v>139.405045</v>
      </c>
      <c r="L47" s="39"/>
      <c r="M47" s="39"/>
      <c r="N47" s="39"/>
      <c r="O47" s="39"/>
      <c r="P47" s="39"/>
      <c r="Q47" s="39"/>
      <c r="R47" s="39"/>
      <c r="S47" s="39"/>
      <c r="T47" s="39"/>
    </row>
    <row r="48" spans="2:20" ht="18" customHeight="1">
      <c r="B48" s="27">
        <v>2016</v>
      </c>
      <c r="C48" s="28">
        <v>7.0181009999999997</v>
      </c>
      <c r="D48" s="28">
        <v>11.132932</v>
      </c>
      <c r="E48" s="28">
        <v>53.225002000000003</v>
      </c>
      <c r="F48" s="28">
        <v>30.731902999999999</v>
      </c>
      <c r="G48" s="28">
        <v>5.2625089999999997</v>
      </c>
      <c r="H48" s="28">
        <v>5.1515250000000004</v>
      </c>
      <c r="I48" s="28">
        <v>0.57133199999999995</v>
      </c>
      <c r="J48" s="28">
        <v>41.375748999999999</v>
      </c>
      <c r="K48" s="29">
        <v>154.469053</v>
      </c>
      <c r="L48" s="39"/>
      <c r="M48" s="39"/>
      <c r="N48" s="39"/>
      <c r="O48" s="39"/>
      <c r="P48" s="39"/>
      <c r="Q48" s="39"/>
      <c r="R48" s="39"/>
      <c r="S48" s="39"/>
      <c r="T48" s="39"/>
    </row>
    <row r="49" spans="2:20">
      <c r="B49" s="30">
        <v>2017</v>
      </c>
      <c r="C49" s="16">
        <v>7.8819800000000004</v>
      </c>
      <c r="D49" s="16">
        <v>9.4129780000000007</v>
      </c>
      <c r="E49" s="16">
        <v>49.620221999999998</v>
      </c>
      <c r="F49" s="16">
        <v>38.558145000000003</v>
      </c>
      <c r="G49" s="16">
        <v>5.5088210000000002</v>
      </c>
      <c r="H49" s="16">
        <v>6.2362510000000002</v>
      </c>
      <c r="I49" s="16">
        <v>0.54209700000000005</v>
      </c>
      <c r="J49" s="16">
        <v>41.709246999999998</v>
      </c>
      <c r="K49" s="31">
        <v>159.469741</v>
      </c>
    </row>
    <row r="50" spans="2:20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20" ht="18" customHeight="1">
      <c r="B51" s="23">
        <v>2013</v>
      </c>
      <c r="C51" s="24">
        <v>5.0491673965199313</v>
      </c>
      <c r="D51" s="24">
        <v>-9.1522650562583134</v>
      </c>
      <c r="E51" s="24">
        <v>8.6330788061251056</v>
      </c>
      <c r="F51" s="24">
        <v>36.887713224793764</v>
      </c>
      <c r="G51" s="24">
        <v>10.146966583489316</v>
      </c>
      <c r="H51" s="24">
        <v>-3.9412565016010528</v>
      </c>
      <c r="I51" s="24">
        <v>46.845929994931907</v>
      </c>
      <c r="J51" s="24">
        <v>-3.5260436422393306</v>
      </c>
      <c r="K51" s="25">
        <v>8.2561253603885874</v>
      </c>
      <c r="L51" s="39"/>
      <c r="M51" s="39"/>
      <c r="N51" s="39"/>
      <c r="O51" s="39"/>
      <c r="P51" s="39"/>
      <c r="Q51" s="39"/>
      <c r="R51" s="39"/>
      <c r="S51" s="39"/>
      <c r="T51" s="39"/>
    </row>
    <row r="52" spans="2:20" ht="18" customHeight="1">
      <c r="B52" s="27">
        <v>2014</v>
      </c>
      <c r="C52" s="28">
        <v>-11.201422670405487</v>
      </c>
      <c r="D52" s="28">
        <v>-11.320336969170333</v>
      </c>
      <c r="E52" s="28">
        <v>-0.56850151761674184</v>
      </c>
      <c r="F52" s="28">
        <v>21.690898582407485</v>
      </c>
      <c r="G52" s="28">
        <v>-6.7946123483677026</v>
      </c>
      <c r="H52" s="28">
        <v>1.2531679562276565</v>
      </c>
      <c r="I52" s="28">
        <v>-11.555450408450115</v>
      </c>
      <c r="J52" s="28">
        <v>-20.627720287640528</v>
      </c>
      <c r="K52" s="29">
        <v>-2.4427856205457381</v>
      </c>
      <c r="L52" s="39"/>
      <c r="M52" s="39"/>
      <c r="N52" s="39"/>
      <c r="O52" s="39"/>
      <c r="P52" s="39"/>
      <c r="Q52" s="39"/>
      <c r="R52" s="39"/>
      <c r="S52" s="39"/>
      <c r="T52" s="39"/>
    </row>
    <row r="53" spans="2:20" ht="18" customHeight="1">
      <c r="B53" s="27">
        <v>2015</v>
      </c>
      <c r="C53" s="28">
        <v>-10.311052405564256</v>
      </c>
      <c r="D53" s="28">
        <v>-41.173739308045072</v>
      </c>
      <c r="E53" s="28">
        <v>-31.129656829584647</v>
      </c>
      <c r="F53" s="28">
        <v>-35.091291636404833</v>
      </c>
      <c r="G53" s="28">
        <v>-17.604799493153855</v>
      </c>
      <c r="H53" s="28">
        <v>-0.5517992164455271</v>
      </c>
      <c r="I53" s="28">
        <v>-20.905031343621761</v>
      </c>
      <c r="J53" s="28">
        <v>-12.013113330890139</v>
      </c>
      <c r="K53" s="29">
        <v>-26.353200921673768</v>
      </c>
      <c r="L53" s="39"/>
      <c r="M53" s="39"/>
      <c r="N53" s="39"/>
      <c r="O53" s="39"/>
      <c r="P53" s="39"/>
      <c r="Q53" s="39"/>
      <c r="R53" s="39"/>
      <c r="S53" s="39"/>
      <c r="T53" s="39"/>
    </row>
    <row r="54" spans="2:20" ht="18" customHeight="1">
      <c r="B54" s="27">
        <v>2016</v>
      </c>
      <c r="C54" s="28">
        <v>-2.2900526356384736</v>
      </c>
      <c r="D54" s="28">
        <v>74.419616083363465</v>
      </c>
      <c r="E54" s="28">
        <v>25.221117900224616</v>
      </c>
      <c r="F54" s="28">
        <v>-12.190955159814852</v>
      </c>
      <c r="G54" s="28">
        <v>-3.7927440565955468</v>
      </c>
      <c r="H54" s="28">
        <v>7.3328067595900563</v>
      </c>
      <c r="I54" s="28">
        <v>13.657875733323785</v>
      </c>
      <c r="J54" s="28">
        <v>10.147313608229963</v>
      </c>
      <c r="K54" s="29">
        <v>10.805927432540193</v>
      </c>
      <c r="L54" s="39"/>
      <c r="M54" s="39"/>
      <c r="N54" s="39"/>
      <c r="O54" s="39"/>
      <c r="P54" s="39"/>
      <c r="Q54" s="39"/>
      <c r="R54" s="39"/>
      <c r="S54" s="39"/>
      <c r="T54" s="39"/>
    </row>
    <row r="55" spans="2:20">
      <c r="B55" s="30">
        <v>2017</v>
      </c>
      <c r="C55" s="16">
        <v>12.309298484020108</v>
      </c>
      <c r="D55" s="16">
        <v>-15.449245535677395</v>
      </c>
      <c r="E55" s="16">
        <v>-6.7727193321664885</v>
      </c>
      <c r="F55" s="16">
        <v>25.466180860976944</v>
      </c>
      <c r="G55" s="16">
        <v>4.680505059468782</v>
      </c>
      <c r="H55" s="16">
        <v>21.056405627459828</v>
      </c>
      <c r="I55" s="16">
        <v>-5.1169897712713448</v>
      </c>
      <c r="J55" s="16">
        <v>0.80602287103008086</v>
      </c>
      <c r="K55" s="31">
        <v>3.2373397149006928</v>
      </c>
    </row>
    <row r="56" spans="2:20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20" ht="18" customHeight="1">
      <c r="B57" s="23">
        <v>2013</v>
      </c>
      <c r="C57" s="24">
        <v>4.6480487530779326</v>
      </c>
      <c r="D57" s="24">
        <v>6.3059965484943401</v>
      </c>
      <c r="E57" s="24">
        <v>31.99017782786553</v>
      </c>
      <c r="F57" s="24">
        <v>22.836203871531875</v>
      </c>
      <c r="G57" s="24">
        <v>3.6709364633361727</v>
      </c>
      <c r="H57" s="24">
        <v>2.4565892723983938</v>
      </c>
      <c r="I57" s="24">
        <v>0.3703427589053796</v>
      </c>
      <c r="J57" s="24">
        <v>27.721704504390377</v>
      </c>
      <c r="K57" s="25">
        <v>100</v>
      </c>
      <c r="L57" s="39"/>
      <c r="M57" s="39"/>
      <c r="N57" s="39"/>
      <c r="O57" s="39"/>
      <c r="P57" s="39"/>
      <c r="Q57" s="39"/>
      <c r="R57" s="39"/>
      <c r="S57" s="39"/>
      <c r="T57" s="39"/>
    </row>
    <row r="58" spans="2:20" ht="18" customHeight="1">
      <c r="B58" s="27">
        <v>2014</v>
      </c>
      <c r="C58" s="28">
        <v>4.2307493019074975</v>
      </c>
      <c r="D58" s="28">
        <v>5.7321608919557718</v>
      </c>
      <c r="E58" s="28">
        <v>32.604778010271588</v>
      </c>
      <c r="F58" s="28">
        <v>28.485419422994724</v>
      </c>
      <c r="G58" s="28">
        <v>3.5071835362061923</v>
      </c>
      <c r="H58" s="28">
        <v>2.5496571194636966</v>
      </c>
      <c r="I58" s="28">
        <v>0.33574962870994479</v>
      </c>
      <c r="J58" s="28">
        <v>22.55430208849058</v>
      </c>
      <c r="K58" s="29">
        <v>100</v>
      </c>
      <c r="L58" s="39"/>
      <c r="M58" s="39"/>
      <c r="N58" s="39"/>
      <c r="O58" s="39"/>
      <c r="P58" s="39"/>
      <c r="Q58" s="39"/>
      <c r="R58" s="39"/>
      <c r="S58" s="39"/>
      <c r="T58" s="39"/>
    </row>
    <row r="59" spans="2:20" ht="18" customHeight="1">
      <c r="B59" s="27">
        <v>2015</v>
      </c>
      <c r="C59" s="28">
        <v>5.1523142508938617</v>
      </c>
      <c r="D59" s="28">
        <v>4.57863200001119</v>
      </c>
      <c r="E59" s="28">
        <v>30.490154068670901</v>
      </c>
      <c r="F59" s="28">
        <v>25.10566385886537</v>
      </c>
      <c r="G59" s="28">
        <v>3.9237970189672837</v>
      </c>
      <c r="H59" s="28">
        <v>3.4429033755557414</v>
      </c>
      <c r="I59" s="28">
        <v>0.36058738046388494</v>
      </c>
      <c r="J59" s="28">
        <v>26.945948046571772</v>
      </c>
      <c r="K59" s="29">
        <v>100</v>
      </c>
      <c r="L59" s="39"/>
      <c r="M59" s="39"/>
      <c r="N59" s="39"/>
      <c r="O59" s="39"/>
      <c r="P59" s="39"/>
      <c r="Q59" s="39"/>
      <c r="R59" s="39"/>
      <c r="S59" s="39"/>
      <c r="T59" s="39"/>
    </row>
    <row r="60" spans="2:20" ht="18" customHeight="1">
      <c r="B60" s="27">
        <v>2016</v>
      </c>
      <c r="C60" s="28">
        <v>4.5433702503504048</v>
      </c>
      <c r="D60" s="28">
        <v>7.2072248672360288</v>
      </c>
      <c r="E60" s="28">
        <v>34.456741312449168</v>
      </c>
      <c r="F60" s="28">
        <v>19.895184441895942</v>
      </c>
      <c r="G60" s="28">
        <v>3.406837096360007</v>
      </c>
      <c r="H60" s="28">
        <v>3.3349884005568415</v>
      </c>
      <c r="I60" s="28">
        <v>0.36986826092602509</v>
      </c>
      <c r="J60" s="28">
        <v>26.785785370225586</v>
      </c>
      <c r="K60" s="29">
        <v>100</v>
      </c>
      <c r="L60" s="39"/>
      <c r="M60" s="39"/>
      <c r="N60" s="39"/>
      <c r="O60" s="39"/>
      <c r="P60" s="39"/>
      <c r="Q60" s="39"/>
      <c r="R60" s="39"/>
      <c r="S60" s="39"/>
      <c r="T60" s="39"/>
    </row>
    <row r="61" spans="2:20">
      <c r="B61" s="30">
        <v>2017</v>
      </c>
      <c r="C61" s="16">
        <v>4.9426179227318112</v>
      </c>
      <c r="D61" s="16">
        <v>5.9026734106252796</v>
      </c>
      <c r="E61" s="16">
        <v>31.115760073881347</v>
      </c>
      <c r="F61" s="16">
        <v>24.178972611487467</v>
      </c>
      <c r="G61" s="16">
        <v>3.4544616210294086</v>
      </c>
      <c r="H61" s="16">
        <v>3.9106171245364973</v>
      </c>
      <c r="I61" s="16">
        <v>0.33993721730569565</v>
      </c>
      <c r="J61" s="16">
        <v>26.154960018402491</v>
      </c>
      <c r="K61" s="31">
        <v>100</v>
      </c>
    </row>
    <row r="65" spans="2:20" ht="29.85" customHeight="1">
      <c r="B65" s="127" t="s">
        <v>35</v>
      </c>
      <c r="C65" s="127"/>
      <c r="D65" s="127"/>
      <c r="E65" s="127"/>
      <c r="F65" s="127"/>
      <c r="G65" s="127"/>
      <c r="H65" s="127"/>
      <c r="I65" s="127"/>
    </row>
    <row r="66" spans="2:20" ht="27.95" customHeight="1"/>
    <row r="67" spans="2:20" ht="27.95" customHeight="1">
      <c r="B67" s="128" t="s">
        <v>5</v>
      </c>
      <c r="C67" s="130" t="s">
        <v>22</v>
      </c>
      <c r="D67" s="131"/>
      <c r="E67" s="131"/>
      <c r="F67" s="131"/>
      <c r="G67" s="131"/>
      <c r="H67" s="131"/>
      <c r="I67" s="132"/>
    </row>
    <row r="68" spans="2:20" ht="24.95" customHeight="1">
      <c r="B68" s="129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20" ht="18.399999999999999" customHeight="1">
      <c r="B69" s="35"/>
      <c r="C69" s="133" t="s">
        <v>24</v>
      </c>
      <c r="D69" s="133" t="s">
        <v>24</v>
      </c>
      <c r="E69" s="133" t="s">
        <v>24</v>
      </c>
      <c r="F69" s="133" t="s">
        <v>24</v>
      </c>
      <c r="G69" s="133" t="s">
        <v>24</v>
      </c>
      <c r="H69" s="133" t="s">
        <v>24</v>
      </c>
      <c r="I69" s="134" t="s">
        <v>24</v>
      </c>
    </row>
    <row r="70" spans="2:20" ht="18.399999999999999" customHeight="1">
      <c r="B70" s="27">
        <v>2013</v>
      </c>
      <c r="C70" s="28">
        <v>83.768936999999994</v>
      </c>
      <c r="D70" s="28">
        <v>76.430272000000002</v>
      </c>
      <c r="E70" s="28">
        <v>37.442922000000003</v>
      </c>
      <c r="F70" s="28">
        <v>70.588099</v>
      </c>
      <c r="G70" s="28">
        <v>43.181196</v>
      </c>
      <c r="H70" s="28">
        <v>70.548490000000001</v>
      </c>
      <c r="I70" s="28">
        <v>381.95991600000002</v>
      </c>
      <c r="L70" s="39"/>
      <c r="M70" s="39"/>
      <c r="N70" s="39"/>
      <c r="O70" s="39"/>
      <c r="P70" s="39"/>
      <c r="Q70" s="39"/>
      <c r="R70" s="39"/>
      <c r="S70" s="39"/>
      <c r="T70" s="39"/>
    </row>
    <row r="71" spans="2:20" ht="18.399999999999999" customHeight="1">
      <c r="B71" s="27">
        <v>2014</v>
      </c>
      <c r="C71" s="28">
        <v>91.286569</v>
      </c>
      <c r="D71" s="28">
        <v>69.909492999999998</v>
      </c>
      <c r="E71" s="28">
        <v>35.220905000000002</v>
      </c>
      <c r="F71" s="28">
        <v>69.031642000000005</v>
      </c>
      <c r="G71" s="28">
        <v>40.006815000000003</v>
      </c>
      <c r="H71" s="28">
        <v>71.042905000000005</v>
      </c>
      <c r="I71" s="28">
        <v>376.49832900000001</v>
      </c>
      <c r="L71" s="39"/>
      <c r="M71" s="39"/>
      <c r="N71" s="39"/>
      <c r="O71" s="39"/>
      <c r="P71" s="39"/>
      <c r="Q71" s="39"/>
      <c r="R71" s="39"/>
      <c r="S71" s="39"/>
      <c r="T71" s="39"/>
    </row>
    <row r="72" spans="2:20" ht="18.399999999999999" customHeight="1">
      <c r="B72" s="27">
        <v>2015</v>
      </c>
      <c r="C72" s="28">
        <v>77.815421999999998</v>
      </c>
      <c r="D72" s="28">
        <v>72.408062999999999</v>
      </c>
      <c r="E72" s="28">
        <v>30.758578</v>
      </c>
      <c r="F72" s="28">
        <v>64.452044000000001</v>
      </c>
      <c r="G72" s="28">
        <v>60.345283000000002</v>
      </c>
      <c r="H72" s="28">
        <v>62.582948999999999</v>
      </c>
      <c r="I72" s="28">
        <v>368.36233900000002</v>
      </c>
      <c r="L72" s="39"/>
      <c r="M72" s="39"/>
      <c r="N72" s="39"/>
      <c r="O72" s="39"/>
      <c r="P72" s="39"/>
      <c r="Q72" s="39"/>
      <c r="R72" s="39"/>
      <c r="S72" s="39"/>
      <c r="T72" s="39"/>
    </row>
    <row r="73" spans="2:20" ht="18.399999999999999" customHeight="1">
      <c r="B73" s="27">
        <v>2016</v>
      </c>
      <c r="C73" s="28">
        <v>74.175979999999996</v>
      </c>
      <c r="D73" s="28">
        <v>65.970009000000005</v>
      </c>
      <c r="E73" s="28">
        <v>27.169194999999998</v>
      </c>
      <c r="F73" s="28">
        <v>61.171742999999999</v>
      </c>
      <c r="G73" s="28">
        <v>38.762872000000002</v>
      </c>
      <c r="H73" s="28">
        <v>65.184597999999994</v>
      </c>
      <c r="I73" s="28">
        <v>332.43439699999999</v>
      </c>
      <c r="L73" s="39"/>
      <c r="M73" s="39"/>
      <c r="N73" s="39"/>
      <c r="O73" s="39"/>
      <c r="P73" s="39"/>
      <c r="Q73" s="39"/>
      <c r="R73" s="39"/>
      <c r="S73" s="39"/>
      <c r="T73" s="39"/>
    </row>
    <row r="74" spans="2:20" ht="18.399999999999999" customHeight="1">
      <c r="B74" s="30">
        <v>2017</v>
      </c>
      <c r="C74" s="16">
        <v>73.207064000000003</v>
      </c>
      <c r="D74" s="16">
        <v>63.175662000000003</v>
      </c>
      <c r="E74" s="16">
        <v>26.402191999999999</v>
      </c>
      <c r="F74" s="16">
        <v>64.575615999999997</v>
      </c>
      <c r="G74" s="16">
        <v>51.318547000000002</v>
      </c>
      <c r="H74" s="16">
        <v>63.713802999999999</v>
      </c>
      <c r="I74" s="16">
        <v>342.39288399999998</v>
      </c>
    </row>
  </sheetData>
  <mergeCells count="17">
    <mergeCell ref="C69:I69"/>
    <mergeCell ref="B37:K37"/>
    <mergeCell ref="B43:K43"/>
    <mergeCell ref="B44:K44"/>
    <mergeCell ref="B50:K50"/>
    <mergeCell ref="B56:K56"/>
    <mergeCell ref="B65:I65"/>
    <mergeCell ref="B67:B68"/>
    <mergeCell ref="C67:I67"/>
    <mergeCell ref="B24:K24"/>
    <mergeCell ref="B25:K25"/>
    <mergeCell ref="B31:K31"/>
    <mergeCell ref="B2:K2"/>
    <mergeCell ref="B5:K5"/>
    <mergeCell ref="B6:K6"/>
    <mergeCell ref="B12:K12"/>
    <mergeCell ref="B18:K18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R17" sqref="R17"/>
    </sheetView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21" ht="28.5" customHeight="1"/>
    <row r="2" spans="2:21" ht="29.85" customHeight="1">
      <c r="B2" s="113" t="s">
        <v>36</v>
      </c>
      <c r="C2" s="113"/>
      <c r="D2" s="113"/>
      <c r="E2" s="113"/>
      <c r="F2" s="113"/>
      <c r="G2" s="113"/>
      <c r="H2" s="113"/>
      <c r="I2" s="113"/>
      <c r="J2" s="113"/>
      <c r="K2" s="113"/>
    </row>
    <row r="4" spans="2:21" ht="25.5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2013</v>
      </c>
      <c r="C7" s="9">
        <v>77.293646153333412</v>
      </c>
      <c r="D7" s="9">
        <v>47.786592654214381</v>
      </c>
      <c r="E7" s="9">
        <v>56.569715720904092</v>
      </c>
      <c r="F7" s="9">
        <v>96.019846999684631</v>
      </c>
      <c r="G7" s="9">
        <v>89.958203379779548</v>
      </c>
      <c r="H7" s="9">
        <v>80.109227051583403</v>
      </c>
      <c r="I7" s="9">
        <v>76.242888564057736</v>
      </c>
      <c r="J7" s="9">
        <v>58.728926461243866</v>
      </c>
      <c r="K7" s="9">
        <v>76.693037350883671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2014</v>
      </c>
      <c r="C8" s="12">
        <v>76.278387911232798</v>
      </c>
      <c r="D8" s="12">
        <v>47.937072288744595</v>
      </c>
      <c r="E8" s="12">
        <v>55.940942863161013</v>
      </c>
      <c r="F8" s="12">
        <v>94.954157821012416</v>
      </c>
      <c r="G8" s="12">
        <v>89.373747874089858</v>
      </c>
      <c r="H8" s="12">
        <v>78.199074939635878</v>
      </c>
      <c r="I8" s="12">
        <v>83.934249503918338</v>
      </c>
      <c r="J8" s="12">
        <v>57.840234527279918</v>
      </c>
      <c r="K8" s="12">
        <v>76.253258025863062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2015</v>
      </c>
      <c r="C9" s="12">
        <v>72.46508290339861</v>
      </c>
      <c r="D9" s="12">
        <v>43.113977830698168</v>
      </c>
      <c r="E9" s="12">
        <v>48.435479821466693</v>
      </c>
      <c r="F9" s="12">
        <v>82.917641385805624</v>
      </c>
      <c r="G9" s="12">
        <v>81.528013105741294</v>
      </c>
      <c r="H9" s="12">
        <v>65.997097896519676</v>
      </c>
      <c r="I9" s="12">
        <v>76.410298823332269</v>
      </c>
      <c r="J9" s="12">
        <v>50.524941159534407</v>
      </c>
      <c r="K9" s="12">
        <v>66.254101922733327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2016</v>
      </c>
      <c r="C10" s="12">
        <v>69.096604453730507</v>
      </c>
      <c r="D10" s="12">
        <v>45.704915437866575</v>
      </c>
      <c r="E10" s="12">
        <v>47.866564969081011</v>
      </c>
      <c r="F10" s="12">
        <v>82.62412452461524</v>
      </c>
      <c r="G10" s="12">
        <v>81.096471501375234</v>
      </c>
      <c r="H10" s="12">
        <v>68.012621543526592</v>
      </c>
      <c r="I10" s="12">
        <v>76.210416692089041</v>
      </c>
      <c r="J10" s="12">
        <v>53.31875949721757</v>
      </c>
      <c r="K10" s="12">
        <v>67.205941102237915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2017</v>
      </c>
      <c r="C11" s="16">
        <v>64.237747933525853</v>
      </c>
      <c r="D11" s="16">
        <v>38.792195816225728</v>
      </c>
      <c r="E11" s="16">
        <v>45.019462893703064</v>
      </c>
      <c r="F11" s="16">
        <v>81.744789049280655</v>
      </c>
      <c r="G11" s="16">
        <v>75.685118899755125</v>
      </c>
      <c r="H11" s="16">
        <v>65.263703363465723</v>
      </c>
      <c r="I11" s="16">
        <v>66.917483943151481</v>
      </c>
      <c r="J11" s="16">
        <v>50.282173127541633</v>
      </c>
      <c r="K11" s="16">
        <v>63.276800806097377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2013</v>
      </c>
      <c r="C13" s="9">
        <v>69.211620828229243</v>
      </c>
      <c r="D13" s="9">
        <v>43.245828950450637</v>
      </c>
      <c r="E13" s="9">
        <v>41.632780766937955</v>
      </c>
      <c r="F13" s="9">
        <v>92.382596157588381</v>
      </c>
      <c r="G13" s="9">
        <v>88.052834471050318</v>
      </c>
      <c r="H13" s="9">
        <v>78.552599978667274</v>
      </c>
      <c r="I13" s="9">
        <v>76.004449942853142</v>
      </c>
      <c r="J13" s="9">
        <v>51.479528733518364</v>
      </c>
      <c r="K13" s="9">
        <v>71.502531804975717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2014</v>
      </c>
      <c r="C14" s="12">
        <v>69.052042815021508</v>
      </c>
      <c r="D14" s="12">
        <v>44.350138399357597</v>
      </c>
      <c r="E14" s="12">
        <v>41.842886536266718</v>
      </c>
      <c r="F14" s="12">
        <v>90.395564748650344</v>
      </c>
      <c r="G14" s="12">
        <v>87.721424151059978</v>
      </c>
      <c r="H14" s="12">
        <v>76.736082671183098</v>
      </c>
      <c r="I14" s="12">
        <v>83.757791116239659</v>
      </c>
      <c r="J14" s="12">
        <v>51.949464964359535</v>
      </c>
      <c r="K14" s="12">
        <v>71.337268559387212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2015</v>
      </c>
      <c r="C15" s="12">
        <v>65.259834885279531</v>
      </c>
      <c r="D15" s="12">
        <v>41.403969016476324</v>
      </c>
      <c r="E15" s="12">
        <v>39.116731978868806</v>
      </c>
      <c r="F15" s="12">
        <v>79.840228026354822</v>
      </c>
      <c r="G15" s="12">
        <v>80.075846102422304</v>
      </c>
      <c r="H15" s="12">
        <v>64.595311282675695</v>
      </c>
      <c r="I15" s="12">
        <v>76.287766029629736</v>
      </c>
      <c r="J15" s="12">
        <v>45.849414563413951</v>
      </c>
      <c r="K15" s="12">
        <v>62.768161886509908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2016</v>
      </c>
      <c r="C16" s="12">
        <v>61.721850236365462</v>
      </c>
      <c r="D16" s="12">
        <v>42.563679509306212</v>
      </c>
      <c r="E16" s="12">
        <v>37.43189244407737</v>
      </c>
      <c r="F16" s="12">
        <v>79.953400445293283</v>
      </c>
      <c r="G16" s="12">
        <v>79.608783543454351</v>
      </c>
      <c r="H16" s="12">
        <v>66.544285807030192</v>
      </c>
      <c r="I16" s="12">
        <v>76.085024283898676</v>
      </c>
      <c r="J16" s="12">
        <v>47.417090873305369</v>
      </c>
      <c r="K16" s="12">
        <v>63.316648976892544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2017</v>
      </c>
      <c r="C17" s="16">
        <v>55.914841050923727</v>
      </c>
      <c r="D17" s="16">
        <v>35.769047807190937</v>
      </c>
      <c r="E17" s="16">
        <v>35.639931754065529</v>
      </c>
      <c r="F17" s="16">
        <v>78.281498500777985</v>
      </c>
      <c r="G17" s="16">
        <v>74.068000716956448</v>
      </c>
      <c r="H17" s="16">
        <v>63.530786201763966</v>
      </c>
      <c r="I17" s="16">
        <v>66.795249890324143</v>
      </c>
      <c r="J17" s="16">
        <v>44.822084756739557</v>
      </c>
      <c r="K17" s="16">
        <v>59.246063648227477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2013</v>
      </c>
      <c r="C19" s="9">
        <v>88.974239346290105</v>
      </c>
      <c r="D19" s="9">
        <v>63.613599936612154</v>
      </c>
      <c r="E19" s="9">
        <v>64.918744390078814</v>
      </c>
      <c r="F19" s="9">
        <v>74.262214641330658</v>
      </c>
      <c r="G19" s="9">
        <v>68.548928605697128</v>
      </c>
      <c r="H19" s="9">
        <v>79.930226564112729</v>
      </c>
      <c r="I19" s="9">
        <v>86.358490429983732</v>
      </c>
      <c r="J19" s="9">
        <v>66.04981173865248</v>
      </c>
      <c r="K19" s="9">
        <v>68.496241777623752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2014</v>
      </c>
      <c r="C20" s="12">
        <v>84.326684666431007</v>
      </c>
      <c r="D20" s="12">
        <v>51.283126116437408</v>
      </c>
      <c r="E20" s="12">
        <v>66.437848113073144</v>
      </c>
      <c r="F20" s="12">
        <v>77.706027685564166</v>
      </c>
      <c r="G20" s="12">
        <v>75.320768717157719</v>
      </c>
      <c r="H20" s="12">
        <v>90.224731221190254</v>
      </c>
      <c r="I20" s="12">
        <v>85.949563785028715</v>
      </c>
      <c r="J20" s="12">
        <v>64.206184011002506</v>
      </c>
      <c r="K20" s="12">
        <v>68.999351057429877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2015</v>
      </c>
      <c r="C21" s="12">
        <v>90.360348856592012</v>
      </c>
      <c r="D21" s="12">
        <v>40.678969822451684</v>
      </c>
      <c r="E21" s="12">
        <v>60.405975131530134</v>
      </c>
      <c r="F21" s="12">
        <v>78.784434095396207</v>
      </c>
      <c r="G21" s="12">
        <v>66.675837182349511</v>
      </c>
      <c r="H21" s="12">
        <v>78.553266218983069</v>
      </c>
      <c r="I21" s="12">
        <v>87.316547824803052</v>
      </c>
      <c r="J21" s="12">
        <v>62.507874635372232</v>
      </c>
      <c r="K21" s="12">
        <v>65.321912564817296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2016</v>
      </c>
      <c r="C22" s="12">
        <v>88.259049283380293</v>
      </c>
      <c r="D22" s="12">
        <v>55.225235561895772</v>
      </c>
      <c r="E22" s="12">
        <v>70.520665614891882</v>
      </c>
      <c r="F22" s="12">
        <v>85.297041250236745</v>
      </c>
      <c r="G22" s="12">
        <v>79.036410754340238</v>
      </c>
      <c r="H22" s="12">
        <v>88.779078604647481</v>
      </c>
      <c r="I22" s="12">
        <v>86.912578115016942</v>
      </c>
      <c r="J22" s="12">
        <v>69.213521462678472</v>
      </c>
      <c r="K22" s="12">
        <v>72.686992729016296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2017</v>
      </c>
      <c r="C23" s="16">
        <v>89.135303934968377</v>
      </c>
      <c r="D23" s="16">
        <v>70.594472394144418</v>
      </c>
      <c r="E23" s="16">
        <v>76.372323477176622</v>
      </c>
      <c r="F23" s="16">
        <v>89.855803161580312</v>
      </c>
      <c r="G23" s="16">
        <v>88.990072817859073</v>
      </c>
      <c r="H23" s="16">
        <v>90.12170854402072</v>
      </c>
      <c r="I23" s="16">
        <v>87.786144578313255</v>
      </c>
      <c r="J23" s="16">
        <v>75.187866251152016</v>
      </c>
      <c r="K23" s="16">
        <v>80.030874292274888</v>
      </c>
    </row>
    <row r="27" spans="2:21" ht="45.75" customHeight="1">
      <c r="B27" s="127" t="s">
        <v>38</v>
      </c>
      <c r="C27" s="127"/>
      <c r="D27" s="127"/>
      <c r="E27" s="127"/>
      <c r="F27" s="127"/>
      <c r="G27" s="127"/>
      <c r="H27" s="127"/>
      <c r="I27" s="127"/>
    </row>
    <row r="29" spans="2:21" ht="24.95" customHeight="1">
      <c r="B29" s="128" t="s">
        <v>5</v>
      </c>
      <c r="C29" s="130" t="s">
        <v>22</v>
      </c>
      <c r="D29" s="131"/>
      <c r="E29" s="131"/>
      <c r="F29" s="131"/>
      <c r="G29" s="131"/>
      <c r="H29" s="131"/>
      <c r="I29" s="132"/>
    </row>
    <row r="30" spans="2:21" ht="25.5">
      <c r="B30" s="129" t="s">
        <v>5</v>
      </c>
      <c r="C30" s="34" t="s">
        <v>28</v>
      </c>
      <c r="D30" s="34" t="s">
        <v>29</v>
      </c>
      <c r="E30" s="34" t="s">
        <v>30</v>
      </c>
      <c r="F30" s="34" t="s">
        <v>31</v>
      </c>
      <c r="G30" s="34" t="s">
        <v>32</v>
      </c>
      <c r="H30" s="34" t="s">
        <v>33</v>
      </c>
      <c r="I30" s="34" t="s">
        <v>23</v>
      </c>
    </row>
    <row r="31" spans="2:21" ht="18.399999999999999" customHeight="1">
      <c r="B31" s="142" t="s">
        <v>37</v>
      </c>
      <c r="C31" s="133" t="s">
        <v>37</v>
      </c>
      <c r="D31" s="133" t="s">
        <v>37</v>
      </c>
      <c r="E31" s="133" t="s">
        <v>37</v>
      </c>
      <c r="F31" s="133" t="s">
        <v>37</v>
      </c>
      <c r="G31" s="133" t="s">
        <v>37</v>
      </c>
      <c r="H31" s="133" t="s">
        <v>37</v>
      </c>
      <c r="I31" s="134" t="s">
        <v>37</v>
      </c>
    </row>
    <row r="32" spans="2:21" ht="18.399999999999999" customHeight="1">
      <c r="B32" s="23">
        <v>2013</v>
      </c>
      <c r="C32" s="24">
        <v>59.937194582149779</v>
      </c>
      <c r="D32" s="24">
        <v>62.782806148158762</v>
      </c>
      <c r="E32" s="24">
        <v>27.946093744005758</v>
      </c>
      <c r="F32" s="24">
        <v>67.722891112915178</v>
      </c>
      <c r="G32" s="24">
        <v>35.7053450959149</v>
      </c>
      <c r="H32" s="24">
        <v>58.15323257164102</v>
      </c>
      <c r="I32" s="24">
        <v>51.479528733518364</v>
      </c>
      <c r="K32" s="39"/>
      <c r="L32" s="39"/>
      <c r="M32" s="39"/>
      <c r="N32" s="39"/>
      <c r="O32" s="39"/>
      <c r="P32" s="39"/>
      <c r="Q32" s="39"/>
    </row>
    <row r="33" spans="2:17" ht="18.399999999999999" customHeight="1">
      <c r="B33" s="27">
        <v>2014</v>
      </c>
      <c r="C33" s="28">
        <v>62.759540546046679</v>
      </c>
      <c r="D33" s="28">
        <v>58.30065930593058</v>
      </c>
      <c r="E33" s="28">
        <v>33.84173809544879</v>
      </c>
      <c r="F33" s="28">
        <v>65.954280563638392</v>
      </c>
      <c r="G33" s="28">
        <v>31.737731791150779</v>
      </c>
      <c r="H33" s="28">
        <v>57.027120376133709</v>
      </c>
      <c r="I33" s="28">
        <v>51.949464964359535</v>
      </c>
      <c r="K33" s="39"/>
      <c r="L33" s="39"/>
      <c r="M33" s="39"/>
      <c r="N33" s="39"/>
      <c r="O33" s="39"/>
      <c r="P33" s="39"/>
      <c r="Q33" s="39"/>
    </row>
    <row r="34" spans="2:17" ht="18.399999999999999" customHeight="1">
      <c r="B34" s="27">
        <v>2015</v>
      </c>
      <c r="C34" s="28">
        <v>57.84599010708471</v>
      </c>
      <c r="D34" s="28">
        <v>57.52678604534286</v>
      </c>
      <c r="E34" s="28">
        <v>23.992317236216866</v>
      </c>
      <c r="F34" s="28">
        <v>54.467029887558006</v>
      </c>
      <c r="G34" s="28">
        <v>33.344492316916856</v>
      </c>
      <c r="H34" s="28">
        <v>54.175767097215314</v>
      </c>
      <c r="I34" s="28">
        <v>45.849414563413951</v>
      </c>
      <c r="K34" s="39"/>
      <c r="L34" s="39"/>
      <c r="M34" s="39"/>
      <c r="N34" s="39"/>
      <c r="O34" s="39"/>
      <c r="P34" s="39"/>
      <c r="Q34" s="39"/>
    </row>
    <row r="35" spans="2:17" ht="18.399999999999999" customHeight="1">
      <c r="B35" s="27">
        <v>2016</v>
      </c>
      <c r="C35" s="28">
        <v>57.266079301636516</v>
      </c>
      <c r="D35" s="28">
        <v>56.933089699671477</v>
      </c>
      <c r="E35" s="28">
        <v>33.638648919411509</v>
      </c>
      <c r="F35" s="28">
        <v>53.230834221663379</v>
      </c>
      <c r="G35" s="28">
        <v>27.687628264988255</v>
      </c>
      <c r="H35" s="28">
        <v>54.32153496929233</v>
      </c>
      <c r="I35" s="28">
        <v>47.417090873305369</v>
      </c>
      <c r="K35" s="39"/>
      <c r="L35" s="39"/>
      <c r="M35" s="39"/>
      <c r="N35" s="39"/>
      <c r="O35" s="39"/>
      <c r="P35" s="39"/>
      <c r="Q35" s="39"/>
    </row>
    <row r="36" spans="2:17" ht="18.399999999999999" customHeight="1">
      <c r="B36" s="30">
        <v>2017</v>
      </c>
      <c r="C36" s="16">
        <v>51.344857528437451</v>
      </c>
      <c r="D36" s="16">
        <v>58.940108511544473</v>
      </c>
      <c r="E36" s="16">
        <v>26.420600289045389</v>
      </c>
      <c r="F36" s="16">
        <v>45.505139935338576</v>
      </c>
      <c r="G36" s="16">
        <v>35.482435254752851</v>
      </c>
      <c r="H36" s="16">
        <v>49.90963182810215</v>
      </c>
      <c r="I36" s="16">
        <v>44.822084756739557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P14" sqref="P14"/>
    </sheetView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21" ht="28.5" customHeight="1"/>
    <row r="2" spans="2:21" ht="29.85" customHeight="1">
      <c r="B2" s="113" t="s">
        <v>39</v>
      </c>
      <c r="C2" s="113"/>
      <c r="D2" s="113"/>
      <c r="E2" s="113"/>
      <c r="F2" s="113"/>
      <c r="G2" s="113"/>
      <c r="H2" s="113"/>
      <c r="I2" s="113"/>
      <c r="J2" s="113"/>
      <c r="K2" s="113"/>
    </row>
    <row r="4" spans="2:21" ht="24.95" customHeight="1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2013</v>
      </c>
      <c r="C7" s="9">
        <v>17.296377944337308</v>
      </c>
      <c r="D7" s="9">
        <v>52.588171731814747</v>
      </c>
      <c r="E7" s="9">
        <v>37.631694414560222</v>
      </c>
      <c r="F7" s="9">
        <v>62.128019709330452</v>
      </c>
      <c r="G7" s="9">
        <v>69.108570975286909</v>
      </c>
      <c r="H7" s="9">
        <v>30.059567794426538</v>
      </c>
      <c r="I7" s="9">
        <v>65.632244872823506</v>
      </c>
      <c r="J7" s="9">
        <v>27.478056993721502</v>
      </c>
      <c r="K7" s="9">
        <v>51.580967777492489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2014</v>
      </c>
      <c r="C8" s="12">
        <v>46.304942042042086</v>
      </c>
      <c r="D8" s="12">
        <v>69.923614189543514</v>
      </c>
      <c r="E8" s="12">
        <v>26.869265649295158</v>
      </c>
      <c r="F8" s="12">
        <v>53.516097803246986</v>
      </c>
      <c r="G8" s="12">
        <v>60.698123427366248</v>
      </c>
      <c r="H8" s="12">
        <v>27.941187510039235</v>
      </c>
      <c r="I8" s="12">
        <v>69.401480148421939</v>
      </c>
      <c r="J8" s="12">
        <v>26.28786137649633</v>
      </c>
      <c r="K8" s="12">
        <v>48.026037097600096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2015</v>
      </c>
      <c r="C9" s="12">
        <v>41.278957237168044</v>
      </c>
      <c r="D9" s="12">
        <v>59.972895489149799</v>
      </c>
      <c r="E9" s="12">
        <v>31.573014313567111</v>
      </c>
      <c r="F9" s="12">
        <v>55.973073077241118</v>
      </c>
      <c r="G9" s="12">
        <v>55.210751040774696</v>
      </c>
      <c r="H9" s="12">
        <v>33.535153317290529</v>
      </c>
      <c r="I9" s="12">
        <v>68.348541303864479</v>
      </c>
      <c r="J9" s="12">
        <v>34.665821066975546</v>
      </c>
      <c r="K9" s="12">
        <v>50.23893053483971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2016</v>
      </c>
      <c r="C10" s="12">
        <v>17.956357535519725</v>
      </c>
      <c r="D10" s="12">
        <v>54.808541212308135</v>
      </c>
      <c r="E10" s="12">
        <v>30.851707318362077</v>
      </c>
      <c r="F10" s="12">
        <v>53.406023929913246</v>
      </c>
      <c r="G10" s="12">
        <v>54.243341781615761</v>
      </c>
      <c r="H10" s="12">
        <v>33.296940862259717</v>
      </c>
      <c r="I10" s="12">
        <v>71.242929746253139</v>
      </c>
      <c r="J10" s="12">
        <v>62.158876969866647</v>
      </c>
      <c r="K10" s="12">
        <v>52.389474500233092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2017</v>
      </c>
      <c r="C11" s="16">
        <v>10.207279047943029</v>
      </c>
      <c r="D11" s="16">
        <v>52.758801865076364</v>
      </c>
      <c r="E11" s="16">
        <v>23.900485056741214</v>
      </c>
      <c r="F11" s="16">
        <v>65.069368448016647</v>
      </c>
      <c r="G11" s="16">
        <v>54.050021192579436</v>
      </c>
      <c r="H11" s="16">
        <v>41.614514852367421</v>
      </c>
      <c r="I11" s="16">
        <v>73.264484679504648</v>
      </c>
      <c r="J11" s="16">
        <v>30.588773015581378</v>
      </c>
      <c r="K11" s="16">
        <v>51.583539412933874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2013</v>
      </c>
      <c r="C13" s="9">
        <v>22.029558496372275</v>
      </c>
      <c r="D13" s="9">
        <v>50.891830471684052</v>
      </c>
      <c r="E13" s="9">
        <v>33.416616748598422</v>
      </c>
      <c r="F13" s="9">
        <v>62.448486867405151</v>
      </c>
      <c r="G13" s="9">
        <v>68.902400331491393</v>
      </c>
      <c r="H13" s="9">
        <v>30.348099965648395</v>
      </c>
      <c r="I13" s="9">
        <v>65.763970954875873</v>
      </c>
      <c r="J13" s="9">
        <v>26.854787599789692</v>
      </c>
      <c r="K13" s="9">
        <v>52.191940235196789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2014</v>
      </c>
      <c r="C14" s="12">
        <v>47.008738086010695</v>
      </c>
      <c r="D14" s="12">
        <v>71.586419310867981</v>
      </c>
      <c r="E14" s="12">
        <v>24.529267517224312</v>
      </c>
      <c r="F14" s="12">
        <v>54.063460230546035</v>
      </c>
      <c r="G14" s="12">
        <v>60.908274216559242</v>
      </c>
      <c r="H14" s="12">
        <v>28.107925015917306</v>
      </c>
      <c r="I14" s="12">
        <v>69.533240076064757</v>
      </c>
      <c r="J14" s="12">
        <v>26.061170016759601</v>
      </c>
      <c r="K14" s="12">
        <v>48.875279850766624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2015</v>
      </c>
      <c r="C15" s="12">
        <v>44.02390052364315</v>
      </c>
      <c r="D15" s="12">
        <v>62.624086178772544</v>
      </c>
      <c r="E15" s="12">
        <v>28.480732748317088</v>
      </c>
      <c r="F15" s="12">
        <v>56.026879378858219</v>
      </c>
      <c r="G15" s="12">
        <v>55.844275563416105</v>
      </c>
      <c r="H15" s="12">
        <v>33.453371225803146</v>
      </c>
      <c r="I15" s="12">
        <v>68.509713029977704</v>
      </c>
      <c r="J15" s="12">
        <v>35.559397628209211</v>
      </c>
      <c r="K15" s="12">
        <v>50.997390822183895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2016</v>
      </c>
      <c r="C16" s="12">
        <v>16.4222007665315</v>
      </c>
      <c r="D16" s="12">
        <v>53.680066305890705</v>
      </c>
      <c r="E16" s="12">
        <v>24.641219773822247</v>
      </c>
      <c r="F16" s="12">
        <v>53.821476367997036</v>
      </c>
      <c r="G16" s="12">
        <v>53.471638017747892</v>
      </c>
      <c r="H16" s="12">
        <v>32.693730111749289</v>
      </c>
      <c r="I16" s="12">
        <v>71.29681990437804</v>
      </c>
      <c r="J16" s="12">
        <v>62.762793699305483</v>
      </c>
      <c r="K16" s="12">
        <v>52.329457911381979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2017</v>
      </c>
      <c r="C17" s="16">
        <v>9.3572783556957067</v>
      </c>
      <c r="D17" s="16">
        <v>48.15785724976994</v>
      </c>
      <c r="E17" s="16">
        <v>21.696242346862778</v>
      </c>
      <c r="F17" s="16">
        <v>65.432591361597957</v>
      </c>
      <c r="G17" s="16">
        <v>53.996507332725542</v>
      </c>
      <c r="H17" s="16">
        <v>41.362074226281145</v>
      </c>
      <c r="I17" s="16">
        <v>73.311370514942311</v>
      </c>
      <c r="J17" s="16">
        <v>30.347955426719796</v>
      </c>
      <c r="K17" s="16">
        <v>52.114514134554099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2013</v>
      </c>
      <c r="C19" s="9">
        <v>-27.123624748040854</v>
      </c>
      <c r="D19" s="9">
        <v>67.80985541796133</v>
      </c>
      <c r="E19" s="9">
        <v>49.749207542641003</v>
      </c>
      <c r="F19" s="9">
        <v>53.935421546748998</v>
      </c>
      <c r="G19" s="9">
        <v>78.920718001177775</v>
      </c>
      <c r="H19" s="9">
        <v>15.763701326607753</v>
      </c>
      <c r="I19" s="9">
        <v>21.310898629910177</v>
      </c>
      <c r="J19" s="9">
        <v>31.428920655123026</v>
      </c>
      <c r="K19" s="9">
        <v>43.241932977563756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2014</v>
      </c>
      <c r="C20" s="12">
        <v>40.085197972450636</v>
      </c>
      <c r="D20" s="12">
        <v>54.080507207857067</v>
      </c>
      <c r="E20" s="12">
        <v>33.386338494033161</v>
      </c>
      <c r="F20" s="12">
        <v>42.234197528588233</v>
      </c>
      <c r="G20" s="12">
        <v>50.594197486579738</v>
      </c>
      <c r="H20" s="12">
        <v>18.869074144663227</v>
      </c>
      <c r="I20" s="12">
        <v>16.171383945613119</v>
      </c>
      <c r="J20" s="12">
        <v>28.073194852083351</v>
      </c>
      <c r="K20" s="12">
        <v>36.330281559734537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2015</v>
      </c>
      <c r="C21" s="12">
        <v>14.534083955762725</v>
      </c>
      <c r="D21" s="12">
        <v>-15.747276409453075</v>
      </c>
      <c r="E21" s="12">
        <v>43.589711494872013</v>
      </c>
      <c r="F21" s="12">
        <v>54.632359335028383</v>
      </c>
      <c r="G21" s="12">
        <v>15.569796394127982</v>
      </c>
      <c r="H21" s="12">
        <v>37.323019752869648</v>
      </c>
      <c r="I21" s="12">
        <v>-21.562471595557088</v>
      </c>
      <c r="J21" s="12">
        <v>26.853692745793449</v>
      </c>
      <c r="K21" s="12">
        <v>36.799555321709207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2016</v>
      </c>
      <c r="C22" s="12">
        <v>30.508939007850177</v>
      </c>
      <c r="D22" s="12">
        <v>70.952694152024407</v>
      </c>
      <c r="E22" s="12">
        <v>52.356112681577038</v>
      </c>
      <c r="F22" s="12">
        <v>41.66591530145643</v>
      </c>
      <c r="G22" s="12">
        <v>93.00509472779045</v>
      </c>
      <c r="H22" s="12">
        <v>62.048068119129965</v>
      </c>
      <c r="I22" s="12">
        <v>36.894564473277491</v>
      </c>
      <c r="J22" s="12">
        <v>56.973245696686888</v>
      </c>
      <c r="K22" s="12">
        <v>53.352133810501265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2017</v>
      </c>
      <c r="C23" s="16">
        <v>16.216181035056305</v>
      </c>
      <c r="D23" s="16">
        <v>108.4643079458766</v>
      </c>
      <c r="E23" s="16">
        <v>32.17921304546239</v>
      </c>
      <c r="F23" s="16">
        <v>56.256725986024392</v>
      </c>
      <c r="G23" s="16">
        <v>56.705543987024434</v>
      </c>
      <c r="H23" s="16">
        <v>51.085163980715819</v>
      </c>
      <c r="I23" s="16">
        <v>47.534991962943764</v>
      </c>
      <c r="J23" s="16">
        <v>32.594311366938179</v>
      </c>
      <c r="K23" s="16">
        <v>43.554965640805484</v>
      </c>
    </row>
    <row r="27" spans="2:21" ht="48" customHeight="1">
      <c r="B27" s="113" t="s">
        <v>40</v>
      </c>
      <c r="C27" s="113"/>
      <c r="D27" s="113"/>
      <c r="E27" s="113"/>
      <c r="F27" s="113"/>
      <c r="G27" s="113"/>
      <c r="H27" s="113"/>
      <c r="I27" s="113"/>
    </row>
    <row r="29" spans="2:21" ht="24.95" customHeight="1">
      <c r="B29" s="146" t="s">
        <v>5</v>
      </c>
      <c r="C29" s="148" t="s">
        <v>22</v>
      </c>
      <c r="D29" s="149"/>
      <c r="E29" s="149"/>
      <c r="F29" s="149"/>
      <c r="G29" s="149"/>
      <c r="H29" s="149"/>
      <c r="I29" s="150"/>
    </row>
    <row r="30" spans="2:21" ht="25.5">
      <c r="B30" s="147" t="s">
        <v>5</v>
      </c>
      <c r="C30" s="2" t="s">
        <v>28</v>
      </c>
      <c r="D30" s="2" t="s">
        <v>29</v>
      </c>
      <c r="E30" s="2" t="s">
        <v>30</v>
      </c>
      <c r="F30" s="2" t="s">
        <v>31</v>
      </c>
      <c r="G30" s="2" t="s">
        <v>32</v>
      </c>
      <c r="H30" s="2" t="s">
        <v>33</v>
      </c>
      <c r="I30" s="2" t="s">
        <v>23</v>
      </c>
    </row>
    <row r="31" spans="2:21" ht="18.399999999999999" customHeight="1">
      <c r="B31" s="142" t="s">
        <v>37</v>
      </c>
      <c r="C31" s="133" t="s">
        <v>37</v>
      </c>
      <c r="D31" s="133" t="s">
        <v>37</v>
      </c>
      <c r="E31" s="133" t="s">
        <v>37</v>
      </c>
      <c r="F31" s="133" t="s">
        <v>37</v>
      </c>
      <c r="G31" s="133" t="s">
        <v>37</v>
      </c>
      <c r="H31" s="133" t="s">
        <v>37</v>
      </c>
      <c r="I31" s="134" t="s">
        <v>37</v>
      </c>
    </row>
    <row r="32" spans="2:21" ht="18.399999999999999" customHeight="1">
      <c r="B32" s="44">
        <v>2013</v>
      </c>
      <c r="C32" s="9">
        <v>-20.905457640152889</v>
      </c>
      <c r="D32" s="9">
        <v>31.758980918363562</v>
      </c>
      <c r="E32" s="9">
        <v>55.518883269006146</v>
      </c>
      <c r="F32" s="9">
        <v>38.320896443987074</v>
      </c>
      <c r="G32" s="9">
        <v>40.892009462165859</v>
      </c>
      <c r="H32" s="9">
        <v>44.649915359573036</v>
      </c>
      <c r="I32" s="9">
        <v>26.854787599789692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2:21" ht="18.399999999999999" customHeight="1">
      <c r="B33" s="45">
        <v>2014</v>
      </c>
      <c r="C33" s="12">
        <v>20.63501901776867</v>
      </c>
      <c r="D33" s="12">
        <v>37.689614083670328</v>
      </c>
      <c r="E33" s="12">
        <v>-22.492397092253299</v>
      </c>
      <c r="F33" s="12">
        <v>26.514119915253143</v>
      </c>
      <c r="G33" s="12">
        <v>77.080872575921873</v>
      </c>
      <c r="H33" s="12">
        <v>18.382568164913362</v>
      </c>
      <c r="I33" s="12">
        <v>26.061170016759601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2:21" ht="18.399999999999999" customHeight="1">
      <c r="B34" s="45">
        <v>2015</v>
      </c>
      <c r="C34" s="12">
        <v>33.089079200671222</v>
      </c>
      <c r="D34" s="12">
        <v>25.194032788571661</v>
      </c>
      <c r="E34" s="12">
        <v>42.744515263969596</v>
      </c>
      <c r="F34" s="12">
        <v>-1.4731427278600742</v>
      </c>
      <c r="G34" s="12">
        <v>121.44309999794199</v>
      </c>
      <c r="H34" s="12">
        <v>25.543534669046885</v>
      </c>
      <c r="I34" s="12">
        <v>35.559397628209211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2:21" ht="18.399999999999999" customHeight="1">
      <c r="B35" s="45">
        <v>2016</v>
      </c>
      <c r="C35" s="12">
        <v>11.918895400214787</v>
      </c>
      <c r="D35" s="12">
        <v>24.696859425176836</v>
      </c>
      <c r="E35" s="12">
        <v>25.574270265918038</v>
      </c>
      <c r="F35" s="12">
        <v>18.300669589037877</v>
      </c>
      <c r="G35" s="12">
        <v>377.03996836052801</v>
      </c>
      <c r="H35" s="12">
        <v>27.276231064594285</v>
      </c>
      <c r="I35" s="12">
        <v>62.762793699305483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18.399999999999999" customHeight="1">
      <c r="B36" s="30">
        <v>2017</v>
      </c>
      <c r="C36" s="16">
        <v>8.2212279979350917</v>
      </c>
      <c r="D36" s="16">
        <v>35.350862199807779</v>
      </c>
      <c r="E36" s="16">
        <v>51.697222927314847</v>
      </c>
      <c r="F36" s="16">
        <v>13.565293813777114</v>
      </c>
      <c r="G36" s="16">
        <v>76.526198565149556</v>
      </c>
      <c r="H36" s="16">
        <v>23.119180757454057</v>
      </c>
      <c r="I36" s="16">
        <v>30.347955426719796</v>
      </c>
    </row>
  </sheetData>
  <mergeCells count="6">
    <mergeCell ref="B31:I31"/>
    <mergeCell ref="B29:B30"/>
    <mergeCell ref="C29:I29"/>
    <mergeCell ref="B2:K2"/>
    <mergeCell ref="B5:K5"/>
    <mergeCell ref="B27:I27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>
      <selection activeCell="M12" sqref="M12"/>
    </sheetView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17" s="49" customFormat="1" ht="31.5" customHeight="1">
      <c r="C1" s="50"/>
      <c r="D1" s="50"/>
      <c r="E1" s="50"/>
      <c r="F1" s="50"/>
      <c r="G1" s="50"/>
      <c r="H1" s="50"/>
      <c r="I1" s="50"/>
    </row>
    <row r="2" spans="2:17" ht="29.85" customHeight="1">
      <c r="B2" s="113" t="s">
        <v>41</v>
      </c>
      <c r="C2" s="113"/>
      <c r="D2" s="113"/>
      <c r="E2" s="113"/>
      <c r="F2" s="113"/>
      <c r="G2" s="113"/>
      <c r="H2" s="113"/>
      <c r="I2" s="113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52" t="s">
        <v>11</v>
      </c>
      <c r="C5" s="53"/>
      <c r="D5" s="53"/>
      <c r="E5" s="53"/>
      <c r="F5" s="53"/>
      <c r="G5" s="53"/>
      <c r="H5" s="53"/>
      <c r="I5" s="54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2013</v>
      </c>
      <c r="C7" s="9">
        <v>2826.7006219999998</v>
      </c>
      <c r="D7" s="9">
        <v>1458.0395370000001</v>
      </c>
      <c r="E7" s="9">
        <v>396.91388999999998</v>
      </c>
      <c r="F7" s="9">
        <v>601.47963500000003</v>
      </c>
      <c r="G7" s="9">
        <v>370.26756</v>
      </c>
      <c r="H7" s="9">
        <v>135.06932599999999</v>
      </c>
      <c r="I7" s="9">
        <v>505.33688599999999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2014</v>
      </c>
      <c r="C8" s="12">
        <v>2914.9576179999999</v>
      </c>
      <c r="D8" s="12">
        <v>1399.938627</v>
      </c>
      <c r="E8" s="12">
        <v>416.88636500000001</v>
      </c>
      <c r="F8" s="12">
        <v>658.15336500000001</v>
      </c>
      <c r="G8" s="12">
        <v>439.97926100000001</v>
      </c>
      <c r="H8" s="12">
        <v>246.24993599999999</v>
      </c>
      <c r="I8" s="12">
        <v>686.229197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2015</v>
      </c>
      <c r="C9" s="12">
        <v>2694.3954669999998</v>
      </c>
      <c r="D9" s="12">
        <v>1353.6354670000001</v>
      </c>
      <c r="E9" s="12">
        <v>283.52140300000002</v>
      </c>
      <c r="F9" s="12">
        <v>735.78051200000004</v>
      </c>
      <c r="G9" s="12">
        <v>321.45808499999998</v>
      </c>
      <c r="H9" s="12">
        <v>91.967592999999994</v>
      </c>
      <c r="I9" s="12">
        <v>413.425678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2016</v>
      </c>
      <c r="C10" s="12">
        <v>2693.1401860000001</v>
      </c>
      <c r="D10" s="12">
        <v>1410.9219909999999</v>
      </c>
      <c r="E10" s="12">
        <v>321.40898900000002</v>
      </c>
      <c r="F10" s="12">
        <v>775.40693499999998</v>
      </c>
      <c r="G10" s="12">
        <v>185.40227100000001</v>
      </c>
      <c r="H10" s="12">
        <v>210.227315</v>
      </c>
      <c r="I10" s="12">
        <v>395.62958600000002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2017</v>
      </c>
      <c r="C11" s="16">
        <v>2481.0489830000001</v>
      </c>
      <c r="D11" s="16">
        <v>1279.81288</v>
      </c>
      <c r="E11" s="16">
        <v>269.72577999999999</v>
      </c>
      <c r="F11" s="16">
        <v>802.355729</v>
      </c>
      <c r="G11" s="16">
        <v>129.154594</v>
      </c>
      <c r="H11" s="16">
        <v>356.26221900000002</v>
      </c>
      <c r="I11" s="16">
        <v>485.41681299999999</v>
      </c>
    </row>
    <row r="12" spans="2:17" ht="18" customHeight="1">
      <c r="B12" s="47"/>
      <c r="C12" s="56" t="s">
        <v>25</v>
      </c>
      <c r="D12" s="151"/>
      <c r="E12" s="152" t="s">
        <v>48</v>
      </c>
      <c r="F12" s="152" t="s">
        <v>49</v>
      </c>
      <c r="G12" s="153"/>
      <c r="H12" s="47"/>
      <c r="I12" s="55" t="s">
        <v>25</v>
      </c>
    </row>
    <row r="13" spans="2:17" ht="18" customHeight="1">
      <c r="B13" s="7">
        <v>2013</v>
      </c>
      <c r="C13" s="9">
        <v>3.6122953548752115</v>
      </c>
      <c r="D13" s="9">
        <v>51.580967777492489</v>
      </c>
      <c r="E13" s="9">
        <v>14.041596301739521</v>
      </c>
      <c r="F13" s="9">
        <v>21.278505064127728</v>
      </c>
      <c r="G13" s="9">
        <v>13.098930856640253</v>
      </c>
      <c r="H13" s="9">
        <v>-55.414878770562339</v>
      </c>
      <c r="I13" s="9">
        <v>-22.080527136700677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2014</v>
      </c>
      <c r="C14" s="12">
        <v>3.122261880621612</v>
      </c>
      <c r="D14" s="12">
        <v>48.026037097600096</v>
      </c>
      <c r="E14" s="12">
        <v>14.301626974804268</v>
      </c>
      <c r="F14" s="12">
        <v>22.57848830925953</v>
      </c>
      <c r="G14" s="12">
        <v>15.09384761833611</v>
      </c>
      <c r="H14" s="12">
        <v>82.313737169311125</v>
      </c>
      <c r="I14" s="12">
        <v>35.796379803551488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2015</v>
      </c>
      <c r="C15" s="12">
        <v>-7.5665645921579916</v>
      </c>
      <c r="D15" s="12">
        <v>50.23893053483971</v>
      </c>
      <c r="E15" s="12">
        <v>10.522635094679664</v>
      </c>
      <c r="F15" s="12">
        <v>27.307814350624426</v>
      </c>
      <c r="G15" s="12">
        <v>11.930620019856201</v>
      </c>
      <c r="H15" s="12">
        <v>-62.652744405180272</v>
      </c>
      <c r="I15" s="12">
        <v>-39.753994757527053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2016</v>
      </c>
      <c r="C16" s="12">
        <v>-4.658859530363068E-2</v>
      </c>
      <c r="D16" s="12">
        <v>52.389474500233092</v>
      </c>
      <c r="E16" s="12">
        <v>11.93435791685892</v>
      </c>
      <c r="F16" s="12">
        <v>28.7919262068447</v>
      </c>
      <c r="G16" s="12">
        <v>6.8842413760632954</v>
      </c>
      <c r="H16" s="12">
        <v>128.58847137599872</v>
      </c>
      <c r="I16" s="12">
        <v>-4.3045444313209789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2017</v>
      </c>
      <c r="C17" s="16">
        <v>-7.8752381366010331</v>
      </c>
      <c r="D17" s="16">
        <v>51.583539412933874</v>
      </c>
      <c r="E17" s="16">
        <v>10.871441146391909</v>
      </c>
      <c r="F17" s="16">
        <v>32.339374776463245</v>
      </c>
      <c r="G17" s="16">
        <v>5.2056446642109684</v>
      </c>
      <c r="H17" s="16">
        <v>69.465237664287343</v>
      </c>
      <c r="I17" s="16">
        <v>22.694770607979759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2013</v>
      </c>
      <c r="C20" s="9">
        <v>2633.7358370000002</v>
      </c>
      <c r="D20" s="9">
        <v>1374.5978339999999</v>
      </c>
      <c r="E20" s="9">
        <v>352.110298</v>
      </c>
      <c r="F20" s="9">
        <v>580.53886599999998</v>
      </c>
      <c r="G20" s="9">
        <v>326.48883899999998</v>
      </c>
      <c r="H20" s="9">
        <v>136.093143</v>
      </c>
      <c r="I20" s="9">
        <v>462.58198199999998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2014</v>
      </c>
      <c r="C21" s="12">
        <v>2717.6274490000001</v>
      </c>
      <c r="D21" s="12">
        <v>1328.2480210000001</v>
      </c>
      <c r="E21" s="12">
        <v>366.55817400000001</v>
      </c>
      <c r="F21" s="12">
        <v>637.51385100000005</v>
      </c>
      <c r="G21" s="12">
        <v>385.30740300000002</v>
      </c>
      <c r="H21" s="12">
        <v>222.45155</v>
      </c>
      <c r="I21" s="12">
        <v>607.75895300000002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2015</v>
      </c>
      <c r="C22" s="12">
        <v>2550.4585999999999</v>
      </c>
      <c r="D22" s="12">
        <v>1300.66734</v>
      </c>
      <c r="E22" s="12">
        <v>243.876025</v>
      </c>
      <c r="F22" s="12">
        <v>713.00722299999995</v>
      </c>
      <c r="G22" s="12">
        <v>292.90801199999999</v>
      </c>
      <c r="H22" s="12">
        <v>83.938811999999999</v>
      </c>
      <c r="I22" s="12">
        <v>376.84682400000003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2016</v>
      </c>
      <c r="C23" s="12">
        <v>2535.0910060000001</v>
      </c>
      <c r="D23" s="12">
        <v>1326.599381</v>
      </c>
      <c r="E23" s="12">
        <v>286.38928700000002</v>
      </c>
      <c r="F23" s="12">
        <v>750.81389799999999</v>
      </c>
      <c r="G23" s="12">
        <v>171.28844000000001</v>
      </c>
      <c r="H23" s="12">
        <v>189.44053700000001</v>
      </c>
      <c r="I23" s="12">
        <v>360.72897699999999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2017</v>
      </c>
      <c r="C24" s="16">
        <v>2327.1419989999999</v>
      </c>
      <c r="D24" s="16">
        <v>1212.778746</v>
      </c>
      <c r="E24" s="16">
        <v>228.19651300000001</v>
      </c>
      <c r="F24" s="16">
        <v>782.17957100000001</v>
      </c>
      <c r="G24" s="16">
        <v>103.98716899999999</v>
      </c>
      <c r="H24" s="16">
        <v>326.47397100000001</v>
      </c>
      <c r="I24" s="16">
        <v>430.46114</v>
      </c>
    </row>
    <row r="25" spans="2:17" ht="18" customHeight="1">
      <c r="B25" s="47"/>
      <c r="C25" s="56" t="s">
        <v>25</v>
      </c>
      <c r="D25" s="151"/>
      <c r="E25" s="152" t="s">
        <v>48</v>
      </c>
      <c r="F25" s="152" t="s">
        <v>49</v>
      </c>
      <c r="G25" s="153"/>
      <c r="H25" s="47"/>
      <c r="I25" s="55" t="s">
        <v>25</v>
      </c>
    </row>
    <row r="26" spans="2:17" ht="18" customHeight="1">
      <c r="B26" s="7">
        <v>2013</v>
      </c>
      <c r="C26" s="9">
        <v>4.0952762289021125</v>
      </c>
      <c r="D26" s="9">
        <v>52.191940235196789</v>
      </c>
      <c r="E26" s="9">
        <v>13.369233658645014</v>
      </c>
      <c r="F26" s="9">
        <v>22.0424105502271</v>
      </c>
      <c r="G26" s="9">
        <v>12.396415555931094</v>
      </c>
      <c r="H26" s="9">
        <v>-49.916941655585497</v>
      </c>
      <c r="I26" s="9">
        <v>-21.816471519530626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2014</v>
      </c>
      <c r="C27" s="12">
        <v>3.1852705507306354</v>
      </c>
      <c r="D27" s="12">
        <v>48.875279850766624</v>
      </c>
      <c r="E27" s="12">
        <v>13.488168664725611</v>
      </c>
      <c r="F27" s="12">
        <v>23.458471146756509</v>
      </c>
      <c r="G27" s="12">
        <v>14.178080337751254</v>
      </c>
      <c r="H27" s="12">
        <v>63.455369680160892</v>
      </c>
      <c r="I27" s="12">
        <v>31.384052265139889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2015</v>
      </c>
      <c r="C28" s="12">
        <v>-6.1512790894687495</v>
      </c>
      <c r="D28" s="12">
        <v>50.997390822183895</v>
      </c>
      <c r="E28" s="12">
        <v>9.5620460179200713</v>
      </c>
      <c r="F28" s="12">
        <v>27.956039866712601</v>
      </c>
      <c r="G28" s="12">
        <v>11.484523293183429</v>
      </c>
      <c r="H28" s="12">
        <v>-62.266474654818097</v>
      </c>
      <c r="I28" s="12">
        <v>-37.994031656823658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2016</v>
      </c>
      <c r="C29" s="12">
        <v>-0.60254238198573384</v>
      </c>
      <c r="D29" s="12">
        <v>52.329457911381979</v>
      </c>
      <c r="E29" s="12">
        <v>11.297002211051984</v>
      </c>
      <c r="F29" s="12">
        <v>29.616842007761829</v>
      </c>
      <c r="G29" s="12">
        <v>6.7566978698042055</v>
      </c>
      <c r="H29" s="12">
        <v>125.68884701394154</v>
      </c>
      <c r="I29" s="12">
        <v>-4.277028748423259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2017</v>
      </c>
      <c r="C30" s="16">
        <v>-8.2028221672449106</v>
      </c>
      <c r="D30" s="16">
        <v>52.114514134554099</v>
      </c>
      <c r="E30" s="16">
        <v>9.8058697362713012</v>
      </c>
      <c r="F30" s="16">
        <v>33.611166458089436</v>
      </c>
      <c r="G30" s="16">
        <v>4.4684496710851551</v>
      </c>
      <c r="H30" s="16">
        <v>72.335855973634622</v>
      </c>
      <c r="I30" s="16">
        <v>19.330901437396864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2013</v>
      </c>
      <c r="C33" s="9">
        <v>192.96478500000001</v>
      </c>
      <c r="D33" s="9">
        <v>83.441703000000004</v>
      </c>
      <c r="E33" s="9">
        <v>44.803592000000002</v>
      </c>
      <c r="F33" s="9">
        <v>20.940769</v>
      </c>
      <c r="G33" s="9">
        <v>43.778720999999997</v>
      </c>
      <c r="H33" s="9">
        <v>-1.023817</v>
      </c>
      <c r="I33" s="9">
        <v>42.754904000000003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2014</v>
      </c>
      <c r="C34" s="12">
        <v>197.33016900000001</v>
      </c>
      <c r="D34" s="12">
        <v>71.690606000000002</v>
      </c>
      <c r="E34" s="12">
        <v>50.328190999999997</v>
      </c>
      <c r="F34" s="12">
        <v>20.639513999999998</v>
      </c>
      <c r="G34" s="12">
        <v>54.671858</v>
      </c>
      <c r="H34" s="12">
        <v>23.798386000000001</v>
      </c>
      <c r="I34" s="12">
        <v>78.470243999999994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2015</v>
      </c>
      <c r="C35" s="12">
        <v>143.93686700000001</v>
      </c>
      <c r="D35" s="12">
        <v>52.968127000000003</v>
      </c>
      <c r="E35" s="12">
        <v>39.645378000000001</v>
      </c>
      <c r="F35" s="12">
        <v>22.773288999999998</v>
      </c>
      <c r="G35" s="12">
        <v>28.550073000000001</v>
      </c>
      <c r="H35" s="12">
        <v>8.0287810000000004</v>
      </c>
      <c r="I35" s="12">
        <v>36.578854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2016</v>
      </c>
      <c r="C36" s="12">
        <v>158.04918000000001</v>
      </c>
      <c r="D36" s="12">
        <v>84.322609999999997</v>
      </c>
      <c r="E36" s="12">
        <v>35.019702000000002</v>
      </c>
      <c r="F36" s="12">
        <v>24.593036999999999</v>
      </c>
      <c r="G36" s="12">
        <v>14.113830999999999</v>
      </c>
      <c r="H36" s="12">
        <v>20.786778000000002</v>
      </c>
      <c r="I36" s="12">
        <v>34.900609000000003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2017</v>
      </c>
      <c r="C37" s="16">
        <v>153.90698399999999</v>
      </c>
      <c r="D37" s="16">
        <v>67.034133999999995</v>
      </c>
      <c r="E37" s="16">
        <v>41.529266999999997</v>
      </c>
      <c r="F37" s="16">
        <v>20.176158000000001</v>
      </c>
      <c r="G37" s="16">
        <v>25.167425000000001</v>
      </c>
      <c r="H37" s="16">
        <v>29.788247999999999</v>
      </c>
      <c r="I37" s="16">
        <v>54.955672999999997</v>
      </c>
    </row>
    <row r="38" spans="2:17" ht="18" customHeight="1">
      <c r="B38" s="47"/>
      <c r="C38" s="56" t="s">
        <v>25</v>
      </c>
      <c r="D38" s="151"/>
      <c r="E38" s="152" t="s">
        <v>48</v>
      </c>
      <c r="F38" s="152" t="s">
        <v>49</v>
      </c>
      <c r="G38" s="153"/>
      <c r="H38" s="47"/>
      <c r="I38" s="55" t="s">
        <v>25</v>
      </c>
    </row>
    <row r="39" spans="2:17" ht="18" customHeight="1">
      <c r="B39" s="7">
        <v>2013</v>
      </c>
      <c r="C39" s="9">
        <v>-2.5584449634521675</v>
      </c>
      <c r="D39" s="9">
        <v>43.241932977563756</v>
      </c>
      <c r="E39" s="9">
        <v>23.21853285302808</v>
      </c>
      <c r="F39" s="9">
        <v>10.852119468326825</v>
      </c>
      <c r="G39" s="9">
        <v>22.687414701081341</v>
      </c>
      <c r="H39" s="9">
        <v>-103.28018231846407</v>
      </c>
      <c r="I39" s="9">
        <v>-24.827424001902255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2014</v>
      </c>
      <c r="C40" s="12">
        <v>2.2622697711398483</v>
      </c>
      <c r="D40" s="12">
        <v>36.330281559734537</v>
      </c>
      <c r="E40" s="12">
        <v>25.504559822274313</v>
      </c>
      <c r="F40" s="12">
        <v>10.459380896795361</v>
      </c>
      <c r="G40" s="12">
        <v>27.705777721195791</v>
      </c>
      <c r="H40" s="12">
        <v>-2424.4765421945522</v>
      </c>
      <c r="I40" s="12">
        <v>83.535072374387738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2015</v>
      </c>
      <c r="C41" s="12">
        <v>-27.057850439483484</v>
      </c>
      <c r="D41" s="12">
        <v>36.799555321709207</v>
      </c>
      <c r="E41" s="12">
        <v>27.543588259427654</v>
      </c>
      <c r="F41" s="12">
        <v>15.82172064367637</v>
      </c>
      <c r="G41" s="12">
        <v>19.835135775186771</v>
      </c>
      <c r="H41" s="12">
        <v>-66.263338194447314</v>
      </c>
      <c r="I41" s="12">
        <v>-53.385064025033493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2016</v>
      </c>
      <c r="C42" s="12">
        <v>9.8045158923738409</v>
      </c>
      <c r="D42" s="12">
        <v>53.352133810501265</v>
      </c>
      <c r="E42" s="12">
        <v>22.157471490835952</v>
      </c>
      <c r="F42" s="12">
        <v>15.560369879805766</v>
      </c>
      <c r="G42" s="12">
        <v>8.9300248188570173</v>
      </c>
      <c r="H42" s="12">
        <v>158.90328805829924</v>
      </c>
      <c r="I42" s="12">
        <v>-4.5880196246716753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2017</v>
      </c>
      <c r="C43" s="16">
        <v>-2.6208272640199715</v>
      </c>
      <c r="D43" s="16">
        <v>43.554965640805484</v>
      </c>
      <c r="E43" s="16">
        <v>26.983354439588002</v>
      </c>
      <c r="F43" s="16">
        <v>13.109319327575154</v>
      </c>
      <c r="G43" s="16">
        <v>16.352360592031353</v>
      </c>
      <c r="H43" s="16">
        <v>43.303825152700433</v>
      </c>
      <c r="I43" s="16">
        <v>57.463364034707823</v>
      </c>
    </row>
    <row r="45" spans="2:17" ht="14.25">
      <c r="B45" s="57" t="s">
        <v>51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>
      <selection activeCell="M16" sqref="M16"/>
    </sheetView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52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6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11</v>
      </c>
      <c r="C6" s="155"/>
      <c r="D6" s="155"/>
      <c r="E6" s="155"/>
      <c r="F6" s="155"/>
      <c r="G6" s="155"/>
    </row>
    <row r="7" spans="2:13" ht="18.399999999999999" customHeight="1">
      <c r="B7" s="63">
        <v>2013</v>
      </c>
      <c r="C7" s="62">
        <v>164.62040500000001</v>
      </c>
      <c r="D7" s="62">
        <v>6.2345100000000002</v>
      </c>
      <c r="E7" s="62">
        <v>-24.629598000000001</v>
      </c>
      <c r="F7" s="62">
        <v>11.392893000000001</v>
      </c>
      <c r="G7" s="62">
        <v>134.832424</v>
      </c>
      <c r="I7" s="39"/>
      <c r="J7" s="39"/>
      <c r="K7" s="39"/>
      <c r="L7" s="39"/>
      <c r="M7" s="39"/>
    </row>
    <row r="8" spans="2:13" ht="18.399999999999999" customHeight="1">
      <c r="B8" s="61">
        <v>2014</v>
      </c>
      <c r="C8" s="60">
        <v>170.19685000000001</v>
      </c>
      <c r="D8" s="60">
        <v>4.1829090000000004</v>
      </c>
      <c r="E8" s="60">
        <v>84.133403000000001</v>
      </c>
      <c r="F8" s="60">
        <v>12.406884</v>
      </c>
      <c r="G8" s="60">
        <v>246.106278</v>
      </c>
      <c r="I8" s="39"/>
      <c r="J8" s="39"/>
      <c r="K8" s="39"/>
      <c r="L8" s="39"/>
      <c r="M8" s="39"/>
    </row>
    <row r="9" spans="2:13" ht="18.399999999999999" customHeight="1">
      <c r="B9" s="61">
        <v>2015</v>
      </c>
      <c r="C9" s="60">
        <v>191.20310499999999</v>
      </c>
      <c r="D9" s="60">
        <v>-30.467075000000001</v>
      </c>
      <c r="E9" s="60">
        <v>-56.516241000000001</v>
      </c>
      <c r="F9" s="60">
        <v>12.434008</v>
      </c>
      <c r="G9" s="60">
        <v>91.785781</v>
      </c>
      <c r="I9" s="39"/>
      <c r="J9" s="39"/>
      <c r="K9" s="39"/>
      <c r="L9" s="39"/>
      <c r="M9" s="39"/>
    </row>
    <row r="10" spans="2:13" ht="18.399999999999999" customHeight="1">
      <c r="B10" s="61">
        <v>2016</v>
      </c>
      <c r="C10" s="60">
        <v>200.18169800000001</v>
      </c>
      <c r="D10" s="60">
        <v>-2.6987559999999999</v>
      </c>
      <c r="E10" s="60">
        <v>24.767129000000001</v>
      </c>
      <c r="F10" s="60">
        <v>12.505063</v>
      </c>
      <c r="G10" s="60">
        <v>209.74500800000001</v>
      </c>
      <c r="I10" s="39"/>
      <c r="J10" s="39"/>
      <c r="K10" s="39"/>
      <c r="L10" s="39"/>
      <c r="M10" s="39"/>
    </row>
    <row r="11" spans="2:13" ht="18.399999999999999" customHeight="1">
      <c r="B11" s="59">
        <v>2017</v>
      </c>
      <c r="C11" s="58">
        <v>195.98198400000001</v>
      </c>
      <c r="D11" s="58">
        <v>126.63112700000001</v>
      </c>
      <c r="E11" s="58">
        <v>46.906820000000003</v>
      </c>
      <c r="F11" s="58">
        <v>13.470931999999999</v>
      </c>
      <c r="G11" s="58">
        <v>356.04899899999998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2013</v>
      </c>
      <c r="C13" s="62">
        <v>146.474693</v>
      </c>
      <c r="D13" s="62">
        <v>4.348325</v>
      </c>
      <c r="E13" s="62">
        <v>-4.1072280000000001</v>
      </c>
      <c r="F13" s="62">
        <v>10.859548999999999</v>
      </c>
      <c r="G13" s="62">
        <v>135.85624100000001</v>
      </c>
      <c r="I13" s="39"/>
      <c r="J13" s="39"/>
      <c r="K13" s="39"/>
      <c r="L13" s="39"/>
      <c r="M13" s="39"/>
    </row>
    <row r="14" spans="2:13" ht="18.399999999999999" customHeight="1">
      <c r="B14" s="61">
        <v>2014</v>
      </c>
      <c r="C14" s="60">
        <v>152.56132600000001</v>
      </c>
      <c r="D14" s="60">
        <v>-0.31585099999999999</v>
      </c>
      <c r="E14" s="60">
        <v>81.762739999999994</v>
      </c>
      <c r="F14" s="60">
        <v>11.700322999999999</v>
      </c>
      <c r="G14" s="60">
        <v>222.30789200000001</v>
      </c>
      <c r="I14" s="39"/>
      <c r="J14" s="39"/>
      <c r="K14" s="39"/>
      <c r="L14" s="39"/>
      <c r="M14" s="39"/>
    </row>
    <row r="15" spans="2:13" ht="18.399999999999999" customHeight="1">
      <c r="B15" s="61">
        <v>2015</v>
      </c>
      <c r="C15" s="60">
        <v>170.68803399999999</v>
      </c>
      <c r="D15" s="60">
        <v>-30.712719</v>
      </c>
      <c r="E15" s="60">
        <v>-44.548994999999998</v>
      </c>
      <c r="F15" s="60">
        <v>11.669320000000001</v>
      </c>
      <c r="G15" s="60">
        <v>83.757000000000005</v>
      </c>
      <c r="I15" s="39"/>
      <c r="J15" s="39"/>
      <c r="K15" s="39"/>
      <c r="L15" s="39"/>
      <c r="M15" s="39"/>
    </row>
    <row r="16" spans="2:13" ht="18.399999999999999" customHeight="1">
      <c r="B16" s="61">
        <v>2016</v>
      </c>
      <c r="C16" s="60">
        <v>178.93029100000001</v>
      </c>
      <c r="D16" s="60">
        <v>-7.6115579999999996</v>
      </c>
      <c r="E16" s="60">
        <v>29.362855</v>
      </c>
      <c r="F16" s="60">
        <v>11.723357999999999</v>
      </c>
      <c r="G16" s="60">
        <v>188.95822999999999</v>
      </c>
      <c r="I16" s="39"/>
      <c r="J16" s="39"/>
      <c r="K16" s="39"/>
      <c r="L16" s="39"/>
      <c r="M16" s="39"/>
    </row>
    <row r="17" spans="2:13" ht="18.399999999999999" customHeight="1">
      <c r="B17" s="59">
        <v>2017</v>
      </c>
      <c r="C17" s="58">
        <v>176.36956900000001</v>
      </c>
      <c r="D17" s="58">
        <v>125.57069300000001</v>
      </c>
      <c r="E17" s="58">
        <v>37.028413</v>
      </c>
      <c r="F17" s="58">
        <v>12.707924</v>
      </c>
      <c r="G17" s="58">
        <v>326.26075100000003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2013</v>
      </c>
      <c r="C19" s="62">
        <v>18.145712</v>
      </c>
      <c r="D19" s="62">
        <v>1.886185</v>
      </c>
      <c r="E19" s="62">
        <v>-20.522369999999999</v>
      </c>
      <c r="F19" s="62">
        <v>0.53334400000000004</v>
      </c>
      <c r="G19" s="62">
        <v>-1.023817</v>
      </c>
      <c r="I19" s="39"/>
      <c r="J19" s="39"/>
      <c r="K19" s="39"/>
      <c r="L19" s="39"/>
      <c r="M19" s="39"/>
    </row>
    <row r="20" spans="2:13" ht="18.399999999999999" customHeight="1">
      <c r="B20" s="61">
        <v>2014</v>
      </c>
      <c r="C20" s="60">
        <v>17.635524</v>
      </c>
      <c r="D20" s="60">
        <v>4.4987599999999999</v>
      </c>
      <c r="E20" s="60">
        <v>2.370663</v>
      </c>
      <c r="F20" s="60">
        <v>0.70656099999999999</v>
      </c>
      <c r="G20" s="60">
        <v>23.798386000000001</v>
      </c>
      <c r="I20" s="39"/>
      <c r="J20" s="39"/>
      <c r="K20" s="39"/>
      <c r="L20" s="39"/>
      <c r="M20" s="39"/>
    </row>
    <row r="21" spans="2:13" ht="18.399999999999999" customHeight="1">
      <c r="B21" s="61">
        <v>2015</v>
      </c>
      <c r="C21" s="60">
        <v>20.515070999999999</v>
      </c>
      <c r="D21" s="60">
        <v>0.245644</v>
      </c>
      <c r="E21" s="60">
        <v>-11.967245999999999</v>
      </c>
      <c r="F21" s="60">
        <v>0.76468800000000003</v>
      </c>
      <c r="G21" s="60">
        <v>8.0287810000000004</v>
      </c>
      <c r="I21" s="39"/>
      <c r="J21" s="39"/>
      <c r="K21" s="39"/>
      <c r="L21" s="39"/>
      <c r="M21" s="39"/>
    </row>
    <row r="22" spans="2:13" ht="18.399999999999999" customHeight="1">
      <c r="B22" s="61">
        <v>2016</v>
      </c>
      <c r="C22" s="60">
        <v>21.251407</v>
      </c>
      <c r="D22" s="60">
        <v>4.9128020000000001</v>
      </c>
      <c r="E22" s="60">
        <v>-4.595726</v>
      </c>
      <c r="F22" s="60">
        <v>0.78170499999999998</v>
      </c>
      <c r="G22" s="60">
        <v>20.786778000000002</v>
      </c>
      <c r="I22" s="39"/>
      <c r="J22" s="39"/>
      <c r="K22" s="39"/>
      <c r="L22" s="39"/>
      <c r="M22" s="39"/>
    </row>
    <row r="23" spans="2:13" ht="18.399999999999999" customHeight="1">
      <c r="B23" s="59">
        <v>2017</v>
      </c>
      <c r="C23" s="58">
        <v>19.612414999999999</v>
      </c>
      <c r="D23" s="58">
        <v>1.0604340000000001</v>
      </c>
      <c r="E23" s="58">
        <v>9.8784069999999993</v>
      </c>
      <c r="F23" s="58">
        <v>0.76300800000000002</v>
      </c>
      <c r="G23" s="58">
        <v>29.788247999999999</v>
      </c>
    </row>
    <row r="25" spans="2:13" ht="14.25">
      <c r="B25" s="57" t="s">
        <v>57</v>
      </c>
    </row>
  </sheetData>
  <mergeCells count="5">
    <mergeCell ref="B2:G2"/>
    <mergeCell ref="B18:G18"/>
    <mergeCell ref="B12:G12"/>
    <mergeCell ref="B5:G5"/>
    <mergeCell ref="B6:G6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Normal="100" workbookViewId="0">
      <selection activeCell="K20" sqref="K20"/>
    </sheetView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13" ht="28.5" customHeight="1"/>
    <row r="2" spans="2:13" ht="29.85" customHeight="1">
      <c r="B2" s="113" t="s">
        <v>58</v>
      </c>
      <c r="C2" s="113"/>
      <c r="D2" s="113"/>
      <c r="E2" s="113"/>
      <c r="F2" s="113"/>
      <c r="G2" s="113"/>
    </row>
    <row r="4" spans="2:13" ht="18.399999999999999" customHeight="1">
      <c r="B4" s="65" t="s">
        <v>59</v>
      </c>
      <c r="C4" s="66">
        <v>2013</v>
      </c>
      <c r="D4" s="66">
        <v>2014</v>
      </c>
      <c r="E4" s="66">
        <v>2015</v>
      </c>
      <c r="F4" s="66">
        <v>2016</v>
      </c>
      <c r="G4" s="67">
        <v>2017</v>
      </c>
    </row>
    <row r="5" spans="2:13" ht="18.399999999999999" customHeight="1">
      <c r="B5" s="158" t="s">
        <v>11</v>
      </c>
      <c r="C5" s="158"/>
      <c r="D5" s="158"/>
      <c r="E5" s="158"/>
      <c r="F5" s="158"/>
      <c r="G5" s="158"/>
    </row>
    <row r="6" spans="2:13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3" ht="18.399999999999999" customHeight="1">
      <c r="B7" s="71" t="s">
        <v>62</v>
      </c>
      <c r="C7" s="9">
        <v>1015.981451</v>
      </c>
      <c r="D7" s="9">
        <v>1027.864331</v>
      </c>
      <c r="E7" s="9">
        <v>941.36897399999998</v>
      </c>
      <c r="F7" s="9">
        <v>955.47550100000001</v>
      </c>
      <c r="G7" s="72">
        <v>935.67958699999997</v>
      </c>
      <c r="I7" s="39"/>
      <c r="J7" s="39"/>
      <c r="K7" s="39"/>
      <c r="L7" s="39"/>
      <c r="M7" s="39"/>
    </row>
    <row r="8" spans="2:13" ht="18.399999999999999" customHeight="1">
      <c r="B8" s="73" t="s">
        <v>63</v>
      </c>
      <c r="C8" s="12">
        <v>4967.9016780000002</v>
      </c>
      <c r="D8" s="12">
        <v>5495.8813499999997</v>
      </c>
      <c r="E8" s="12">
        <v>6155.394217</v>
      </c>
      <c r="F8" s="12">
        <v>5971.5534369999996</v>
      </c>
      <c r="G8" s="74">
        <v>5638.9192679999996</v>
      </c>
      <c r="I8" s="39"/>
      <c r="J8" s="39"/>
      <c r="K8" s="39"/>
      <c r="L8" s="39"/>
    </row>
    <row r="9" spans="2:13" ht="18.399999999999999" customHeight="1">
      <c r="B9" s="73" t="s">
        <v>64</v>
      </c>
      <c r="C9" s="12">
        <v>260.89999999999998</v>
      </c>
      <c r="D9" s="12">
        <v>292.97000000000003</v>
      </c>
      <c r="E9" s="12">
        <v>286.63</v>
      </c>
      <c r="F9" s="12">
        <v>290.57</v>
      </c>
      <c r="G9" s="74">
        <v>307.93</v>
      </c>
      <c r="I9" s="39"/>
      <c r="J9" s="39"/>
      <c r="K9" s="39"/>
      <c r="L9" s="39"/>
    </row>
    <row r="10" spans="2:13" ht="18.399999999999999" customHeight="1">
      <c r="B10" s="73" t="s">
        <v>65</v>
      </c>
      <c r="C10" s="12">
        <v>48.587496000000002</v>
      </c>
      <c r="D10" s="12">
        <v>44.848942999999998</v>
      </c>
      <c r="E10" s="12">
        <v>50.784427999999998</v>
      </c>
      <c r="F10" s="12">
        <v>55.841777999999998</v>
      </c>
      <c r="G10" s="74">
        <v>26.705310000000001</v>
      </c>
      <c r="I10" s="39"/>
      <c r="J10" s="39"/>
      <c r="K10" s="39"/>
      <c r="L10" s="39"/>
    </row>
    <row r="11" spans="2:13" ht="18.399999999999999" customHeight="1">
      <c r="B11" s="73" t="s">
        <v>66</v>
      </c>
      <c r="C11" s="12">
        <v>2721.0032110000002</v>
      </c>
      <c r="D11" s="12">
        <v>2577.2047320000001</v>
      </c>
      <c r="E11" s="12">
        <v>2273.7385330000002</v>
      </c>
      <c r="F11" s="12">
        <v>2273.4035800000001</v>
      </c>
      <c r="G11" s="74">
        <v>2495.627751</v>
      </c>
      <c r="I11" s="39"/>
      <c r="J11" s="39"/>
      <c r="K11" s="39"/>
      <c r="L11" s="39"/>
    </row>
    <row r="12" spans="2:13" ht="18.399999999999999" customHeight="1">
      <c r="B12" s="73" t="s">
        <v>33</v>
      </c>
      <c r="C12" s="12">
        <v>974.86335399999996</v>
      </c>
      <c r="D12" s="12">
        <v>1050.550254</v>
      </c>
      <c r="E12" s="12">
        <v>1362.719818</v>
      </c>
      <c r="F12" s="12">
        <v>1593.842202</v>
      </c>
      <c r="G12" s="74">
        <v>1436.306705</v>
      </c>
      <c r="I12" s="39"/>
      <c r="J12" s="39"/>
      <c r="K12" s="39"/>
      <c r="L12" s="39"/>
    </row>
    <row r="13" spans="2:13" ht="18.399999999999999" customHeight="1">
      <c r="B13" s="75" t="s">
        <v>67</v>
      </c>
      <c r="C13" s="76">
        <v>9989.2371899999998</v>
      </c>
      <c r="D13" s="76">
        <v>10489.31961</v>
      </c>
      <c r="E13" s="76">
        <v>11070.635969999999</v>
      </c>
      <c r="F13" s="76">
        <v>11140.686497999999</v>
      </c>
      <c r="G13" s="16">
        <v>10841.168621000001</v>
      </c>
      <c r="I13" s="39"/>
      <c r="J13" s="39"/>
      <c r="K13" s="39"/>
      <c r="L13" s="39"/>
    </row>
    <row r="14" spans="2:13" ht="18.399999999999999" customHeight="1">
      <c r="B14" s="47" t="s">
        <v>68</v>
      </c>
      <c r="C14" s="77"/>
      <c r="D14" s="77"/>
      <c r="E14" s="77"/>
      <c r="F14" s="77"/>
      <c r="G14" s="78"/>
    </row>
    <row r="15" spans="2:13" ht="18.399999999999999" customHeight="1">
      <c r="B15" s="71" t="s">
        <v>69</v>
      </c>
      <c r="C15" s="9">
        <v>1351.2930240000001</v>
      </c>
      <c r="D15" s="9">
        <v>1364.8988400000001</v>
      </c>
      <c r="E15" s="9">
        <v>1403.504097</v>
      </c>
      <c r="F15" s="9">
        <v>1339.564744</v>
      </c>
      <c r="G15" s="72">
        <v>1332.5911140000001</v>
      </c>
      <c r="I15" s="39"/>
      <c r="J15" s="39"/>
      <c r="K15" s="39"/>
      <c r="L15" s="39"/>
    </row>
    <row r="16" spans="2:13" ht="18.399999999999999" customHeight="1">
      <c r="B16" s="73" t="s">
        <v>70</v>
      </c>
      <c r="C16" s="12">
        <v>3102.4980030000002</v>
      </c>
      <c r="D16" s="12">
        <v>3118.1375459999999</v>
      </c>
      <c r="E16" s="12">
        <v>3110.7223220000001</v>
      </c>
      <c r="F16" s="12">
        <v>2943.617831</v>
      </c>
      <c r="G16" s="74">
        <v>2779.583431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100.715749</v>
      </c>
      <c r="D17" s="12">
        <v>87.549656999999996</v>
      </c>
      <c r="E17" s="12">
        <v>193.280666</v>
      </c>
      <c r="F17" s="12">
        <v>189.85968500000001</v>
      </c>
      <c r="G17" s="74">
        <v>190.08759599999999</v>
      </c>
      <c r="I17" s="39"/>
      <c r="J17" s="39"/>
      <c r="K17" s="39"/>
      <c r="L17" s="39"/>
    </row>
    <row r="18" spans="2:12" ht="18.399999999999999" customHeight="1">
      <c r="B18" s="73" t="s">
        <v>33</v>
      </c>
      <c r="C18" s="12">
        <v>1196.2665059999999</v>
      </c>
      <c r="D18" s="12">
        <v>1266.027024</v>
      </c>
      <c r="E18" s="12">
        <v>1574.8842549999999</v>
      </c>
      <c r="F18" s="12">
        <v>1569.268875</v>
      </c>
      <c r="G18" s="74">
        <v>1481.5420240000001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5750.7732820000001</v>
      </c>
      <c r="D19" s="12">
        <v>5836.6130649999996</v>
      </c>
      <c r="E19" s="12">
        <v>6111.0473419999998</v>
      </c>
      <c r="F19" s="12">
        <v>5961.1684949999999</v>
      </c>
      <c r="G19" s="74">
        <v>5783.8041659999999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4238.4639079999997</v>
      </c>
      <c r="D20" s="80">
        <v>4652.706545</v>
      </c>
      <c r="E20" s="80">
        <v>4959.5886280000004</v>
      </c>
      <c r="F20" s="80">
        <v>5179.5180030000001</v>
      </c>
      <c r="G20" s="81">
        <v>5057.3644549999999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6.5650338999710565</v>
      </c>
      <c r="D21" s="80">
        <v>9.7734142838429481</v>
      </c>
      <c r="E21" s="80">
        <v>6.5957755992539182</v>
      </c>
      <c r="F21" s="80">
        <v>4.4344277619792951</v>
      </c>
      <c r="G21" s="81">
        <v>-2.358396050158492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981.31337799999994</v>
      </c>
      <c r="D24" s="9">
        <v>992.44133199999999</v>
      </c>
      <c r="E24" s="9">
        <v>907.50442899999996</v>
      </c>
      <c r="F24" s="9">
        <v>924.42598899999996</v>
      </c>
      <c r="G24" s="72">
        <v>903.46676500000001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4279.339876</v>
      </c>
      <c r="D25" s="12">
        <v>4779.3991470000001</v>
      </c>
      <c r="E25" s="12">
        <v>5429.1206169999996</v>
      </c>
      <c r="F25" s="12">
        <v>5269.6521050000001</v>
      </c>
      <c r="G25" s="74">
        <v>4957.5892260000001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260.89999999999998</v>
      </c>
      <c r="D26" s="12">
        <v>292.97000000000003</v>
      </c>
      <c r="E26" s="12">
        <v>286.63</v>
      </c>
      <c r="F26" s="12">
        <v>290.57</v>
      </c>
      <c r="G26" s="74">
        <v>307.93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48.587496000000002</v>
      </c>
      <c r="D27" s="12">
        <v>44.848942999999998</v>
      </c>
      <c r="E27" s="12">
        <v>50.784427999999998</v>
      </c>
      <c r="F27" s="12">
        <v>55.841777999999998</v>
      </c>
      <c r="G27" s="74">
        <v>26.705310000000001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2495.3082039999999</v>
      </c>
      <c r="D28" s="12">
        <v>2367.7947899999999</v>
      </c>
      <c r="E28" s="12">
        <v>2066.5790919999999</v>
      </c>
      <c r="F28" s="12">
        <v>2080.447154</v>
      </c>
      <c r="G28" s="74">
        <v>2292.9848480000001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820.40785300000005</v>
      </c>
      <c r="D29" s="12">
        <v>865.150622</v>
      </c>
      <c r="E29" s="12">
        <v>1246.717359</v>
      </c>
      <c r="F29" s="12">
        <v>1464.1677340000001</v>
      </c>
      <c r="G29" s="74">
        <v>1312.2418660000001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8885.8568070000001</v>
      </c>
      <c r="D30" s="76">
        <v>9342.6048339999998</v>
      </c>
      <c r="E30" s="76">
        <v>9987.3359249999994</v>
      </c>
      <c r="F30" s="76">
        <v>10085.10476</v>
      </c>
      <c r="G30" s="16">
        <v>9800.9180149999993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1277.296664</v>
      </c>
      <c r="D32" s="9">
        <v>1298.649369</v>
      </c>
      <c r="E32" s="9">
        <v>1344.0349530000001</v>
      </c>
      <c r="F32" s="9">
        <v>1284.338749</v>
      </c>
      <c r="G32" s="72">
        <v>1272.4513609999999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2717.8630010000002</v>
      </c>
      <c r="D33" s="12">
        <v>2706.2473679999998</v>
      </c>
      <c r="E33" s="12">
        <v>2762.7697440000002</v>
      </c>
      <c r="F33" s="12">
        <v>2602.6852450000001</v>
      </c>
      <c r="G33" s="74">
        <v>2423.3650469999998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99.114221000000001</v>
      </c>
      <c r="D34" s="12">
        <v>86.062342000000001</v>
      </c>
      <c r="E34" s="12">
        <v>191.888091</v>
      </c>
      <c r="F34" s="12">
        <v>188.701898</v>
      </c>
      <c r="G34" s="74">
        <v>189.060372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1071.3025459999999</v>
      </c>
      <c r="D35" s="12">
        <v>1149.4168460000001</v>
      </c>
      <c r="E35" s="12">
        <v>1463.204289</v>
      </c>
      <c r="F35" s="12">
        <v>1460.252528</v>
      </c>
      <c r="G35" s="74">
        <v>1393.19866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5165.5764319999998</v>
      </c>
      <c r="D36" s="12">
        <v>5240.3759229999996</v>
      </c>
      <c r="E36" s="12">
        <v>5590.5530790000003</v>
      </c>
      <c r="F36" s="12">
        <v>5454.8357800000003</v>
      </c>
      <c r="G36" s="74">
        <v>5278.075441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3720.2803749999998</v>
      </c>
      <c r="D37" s="80">
        <v>4102.2289110000002</v>
      </c>
      <c r="E37" s="80">
        <v>4396.7828460000001</v>
      </c>
      <c r="F37" s="80">
        <v>4630.2689799999998</v>
      </c>
      <c r="G37" s="81">
        <v>4522.8425740000002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7.2724413010238935</v>
      </c>
      <c r="D38" s="80">
        <v>10.266659969142783</v>
      </c>
      <c r="E38" s="80">
        <v>7.1803388204437528</v>
      </c>
      <c r="F38" s="80">
        <v>5.310385847516109</v>
      </c>
      <c r="G38" s="81">
        <v>-2.3200899659181355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34.668073</v>
      </c>
      <c r="D41" s="9">
        <v>35.422998999999997</v>
      </c>
      <c r="E41" s="9">
        <v>33.864545</v>
      </c>
      <c r="F41" s="9">
        <v>31.049512</v>
      </c>
      <c r="G41" s="72">
        <v>32.212822000000003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688.56180199999994</v>
      </c>
      <c r="D42" s="12">
        <v>716.48220300000003</v>
      </c>
      <c r="E42" s="12">
        <v>726.27359999999999</v>
      </c>
      <c r="F42" s="12">
        <v>701.90133200000002</v>
      </c>
      <c r="G42" s="74">
        <v>681.33004200000005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0</v>
      </c>
      <c r="D43" s="12">
        <v>0</v>
      </c>
      <c r="E43" s="12">
        <v>0</v>
      </c>
      <c r="F43" s="12">
        <v>0</v>
      </c>
      <c r="G43" s="74">
        <v>0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0</v>
      </c>
      <c r="D44" s="12">
        <v>0</v>
      </c>
      <c r="E44" s="12">
        <v>0</v>
      </c>
      <c r="F44" s="12">
        <v>0</v>
      </c>
      <c r="G44" s="74">
        <v>0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225.695007</v>
      </c>
      <c r="D45" s="12">
        <v>209.409942</v>
      </c>
      <c r="E45" s="12">
        <v>207.15944099999999</v>
      </c>
      <c r="F45" s="12">
        <v>192.95642599999999</v>
      </c>
      <c r="G45" s="74">
        <v>202.64290299999999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154.455501</v>
      </c>
      <c r="D46" s="12">
        <v>185.399632</v>
      </c>
      <c r="E46" s="12">
        <v>116.002459</v>
      </c>
      <c r="F46" s="12">
        <v>129.67446799999999</v>
      </c>
      <c r="G46" s="74">
        <v>124.06483900000001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1103.3803829999999</v>
      </c>
      <c r="D47" s="76">
        <v>1146.714776</v>
      </c>
      <c r="E47" s="76">
        <v>1083.300045</v>
      </c>
      <c r="F47" s="76">
        <v>1055.5817380000001</v>
      </c>
      <c r="G47" s="16">
        <v>1040.2506060000001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73.996359999999996</v>
      </c>
      <c r="D49" s="9">
        <v>66.249471</v>
      </c>
      <c r="E49" s="9">
        <v>59.469144</v>
      </c>
      <c r="F49" s="9">
        <v>55.225994999999998</v>
      </c>
      <c r="G49" s="72">
        <v>60.139752999999999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384.63500199999999</v>
      </c>
      <c r="D50" s="12">
        <v>411.89017799999999</v>
      </c>
      <c r="E50" s="12">
        <v>347.95257800000002</v>
      </c>
      <c r="F50" s="12">
        <v>340.93258600000001</v>
      </c>
      <c r="G50" s="74">
        <v>356.21838400000001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1.6015280000000001</v>
      </c>
      <c r="D51" s="12">
        <v>1.4873149999999999</v>
      </c>
      <c r="E51" s="12">
        <v>1.3925749999999999</v>
      </c>
      <c r="F51" s="12">
        <v>1.1577869999999999</v>
      </c>
      <c r="G51" s="74">
        <v>1.0272239999999999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124.96396</v>
      </c>
      <c r="D52" s="12">
        <v>116.610178</v>
      </c>
      <c r="E52" s="12">
        <v>111.67996599999999</v>
      </c>
      <c r="F52" s="12">
        <v>109.016347</v>
      </c>
      <c r="G52" s="74">
        <v>88.343363999999994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585.19685000000004</v>
      </c>
      <c r="D53" s="76">
        <v>596.23714199999995</v>
      </c>
      <c r="E53" s="76">
        <v>520.49426300000005</v>
      </c>
      <c r="F53" s="76">
        <v>506.33271500000001</v>
      </c>
      <c r="G53" s="16">
        <v>505.728725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518.18353300000001</v>
      </c>
      <c r="D54" s="38">
        <v>550.47763399999997</v>
      </c>
      <c r="E54" s="38">
        <v>562.80578200000002</v>
      </c>
      <c r="F54" s="38">
        <v>549.24902299999997</v>
      </c>
      <c r="G54" s="82">
        <v>534.52188100000001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1.7477916115210113</v>
      </c>
      <c r="D55" s="38">
        <v>6.232174305701065</v>
      </c>
      <c r="E55" s="38">
        <v>2.2395365839695498</v>
      </c>
      <c r="F55" s="38">
        <v>-2.4087810455365934</v>
      </c>
      <c r="G55" s="82">
        <v>-2.6813232947707948</v>
      </c>
      <c r="I55" s="39"/>
      <c r="J55" s="39"/>
      <c r="K55" s="39"/>
      <c r="L55" s="39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P17" sqref="P17"/>
    </sheetView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113" t="s">
        <v>74</v>
      </c>
      <c r="C2" s="113"/>
      <c r="D2" s="113"/>
      <c r="E2" s="113"/>
      <c r="F2" s="113"/>
      <c r="G2" s="113"/>
      <c r="H2" s="113"/>
    </row>
    <row r="4" spans="2:8" ht="18.399999999999999" customHeight="1">
      <c r="B4" s="4"/>
      <c r="C4" s="119" t="s">
        <v>1</v>
      </c>
      <c r="D4" s="120"/>
      <c r="E4" s="119" t="s">
        <v>2</v>
      </c>
      <c r="F4" s="120"/>
      <c r="G4" s="2" t="s">
        <v>3</v>
      </c>
      <c r="H4" s="2" t="s">
        <v>4</v>
      </c>
    </row>
    <row r="5" spans="2:8" ht="29.85" customHeight="1">
      <c r="B5" s="3" t="s">
        <v>5</v>
      </c>
      <c r="C5" s="114" t="s">
        <v>6</v>
      </c>
      <c r="D5" s="114" t="s">
        <v>7</v>
      </c>
      <c r="E5" s="2" t="s">
        <v>8</v>
      </c>
      <c r="F5" s="2" t="s">
        <v>9</v>
      </c>
      <c r="G5" s="114" t="s">
        <v>6</v>
      </c>
      <c r="H5" s="114" t="s">
        <v>10</v>
      </c>
    </row>
    <row r="6" spans="2:8" ht="18.399999999999999" customHeight="1">
      <c r="B6" s="6"/>
      <c r="C6" s="115"/>
      <c r="D6" s="115"/>
      <c r="E6" s="2" t="s">
        <v>6</v>
      </c>
      <c r="F6" s="2" t="s">
        <v>6</v>
      </c>
      <c r="G6" s="115"/>
      <c r="H6" s="115"/>
    </row>
    <row r="7" spans="2:8" ht="18.399999999999999" customHeight="1">
      <c r="B7" s="121" t="s">
        <v>11</v>
      </c>
      <c r="C7" s="122"/>
      <c r="D7" s="122"/>
      <c r="E7" s="122"/>
      <c r="F7" s="122"/>
      <c r="G7" s="122"/>
      <c r="H7" s="123"/>
    </row>
    <row r="8" spans="2:8" ht="18.399999999999999" customHeight="1">
      <c r="B8" s="7">
        <v>2013</v>
      </c>
      <c r="C8" s="8">
        <v>7364.3370960000002</v>
      </c>
      <c r="D8" s="9">
        <v>8.4610939638380422</v>
      </c>
      <c r="E8" s="9">
        <v>179.21489800000001</v>
      </c>
      <c r="F8" s="9">
        <v>2521.3174140000001</v>
      </c>
      <c r="G8" s="9">
        <v>4663.8047839999999</v>
      </c>
      <c r="H8" s="9">
        <v>63.329594004234046</v>
      </c>
    </row>
    <row r="9" spans="2:8" ht="18.399999999999999" customHeight="1">
      <c r="B9" s="10">
        <v>2014</v>
      </c>
      <c r="C9" s="11">
        <v>7917.5589970000001</v>
      </c>
      <c r="D9" s="12">
        <v>7.5121751460900263</v>
      </c>
      <c r="E9" s="12">
        <v>162.09567899999999</v>
      </c>
      <c r="F9" s="12">
        <v>2659.4592499999999</v>
      </c>
      <c r="G9" s="12">
        <v>5096.0040680000002</v>
      </c>
      <c r="H9" s="12">
        <v>64.363322962682062</v>
      </c>
    </row>
    <row r="10" spans="2:8" ht="18.399999999999999" customHeight="1">
      <c r="B10" s="10">
        <v>2015</v>
      </c>
      <c r="C10" s="11">
        <v>8997.7305180000003</v>
      </c>
      <c r="D10" s="12">
        <v>13.642734097835987</v>
      </c>
      <c r="E10" s="12">
        <v>193.47113899999999</v>
      </c>
      <c r="F10" s="12">
        <v>3682.8508710000001</v>
      </c>
      <c r="G10" s="12">
        <v>5121.4085080000004</v>
      </c>
      <c r="H10" s="12">
        <v>56.9188919111836</v>
      </c>
    </row>
    <row r="11" spans="2:8" ht="18.399999999999999" customHeight="1">
      <c r="B11" s="10">
        <v>2016</v>
      </c>
      <c r="C11" s="11">
        <v>8865.6207589999995</v>
      </c>
      <c r="D11" s="12">
        <v>-1.4682564535102918</v>
      </c>
      <c r="E11" s="12">
        <v>236.92963499999999</v>
      </c>
      <c r="F11" s="12">
        <v>3344.4804060000001</v>
      </c>
      <c r="G11" s="12">
        <v>5284.2107180000003</v>
      </c>
      <c r="H11" s="12">
        <v>59.603392268225484</v>
      </c>
    </row>
    <row r="12" spans="2:8" s="13" customFormat="1" ht="18.399999999999999" customHeight="1">
      <c r="B12" s="14">
        <v>2017</v>
      </c>
      <c r="C12" s="15">
        <v>8730.5690890000005</v>
      </c>
      <c r="D12" s="16">
        <v>-1.5233188252824972</v>
      </c>
      <c r="E12" s="16">
        <v>244.31716800000001</v>
      </c>
      <c r="F12" s="16">
        <v>3102.7822000000001</v>
      </c>
      <c r="G12" s="16">
        <v>5383.4697210000004</v>
      </c>
      <c r="H12" s="16">
        <v>61.662300201974837</v>
      </c>
    </row>
    <row r="13" spans="2:8" ht="18.399999999999999" customHeight="1">
      <c r="B13" s="116" t="s">
        <v>12</v>
      </c>
      <c r="C13" s="117"/>
      <c r="D13" s="117"/>
      <c r="E13" s="117"/>
      <c r="F13" s="117"/>
      <c r="G13" s="117"/>
      <c r="H13" s="118"/>
    </row>
    <row r="14" spans="2:8" ht="18.399999999999999" customHeight="1">
      <c r="B14" s="7">
        <v>2013</v>
      </c>
      <c r="C14" s="8">
        <v>2261.623259</v>
      </c>
      <c r="D14" s="9">
        <v>19.161278907760824</v>
      </c>
      <c r="E14" s="9">
        <v>97.847337999999993</v>
      </c>
      <c r="F14" s="9">
        <v>955.56728899999996</v>
      </c>
      <c r="G14" s="9">
        <v>1208.2086320000001</v>
      </c>
      <c r="H14" s="9">
        <v>53.422188120501637</v>
      </c>
    </row>
    <row r="15" spans="2:8" ht="18.399999999999999" customHeight="1">
      <c r="B15" s="10">
        <v>2014</v>
      </c>
      <c r="C15" s="11">
        <v>2529.0594980000001</v>
      </c>
      <c r="D15" s="12">
        <v>11.824968545744868</v>
      </c>
      <c r="E15" s="12">
        <v>112.435007</v>
      </c>
      <c r="F15" s="12">
        <v>1099.990466</v>
      </c>
      <c r="G15" s="12">
        <v>1316.6340250000001</v>
      </c>
      <c r="H15" s="12">
        <v>52.06022341669717</v>
      </c>
    </row>
    <row r="16" spans="2:8" ht="18.399999999999999" customHeight="1">
      <c r="B16" s="10">
        <v>2015</v>
      </c>
      <c r="C16" s="11">
        <v>2935.1222889999999</v>
      </c>
      <c r="D16" s="12">
        <v>16.05588129979218</v>
      </c>
      <c r="E16" s="12">
        <v>119.381466</v>
      </c>
      <c r="F16" s="12">
        <v>1450.5155970000001</v>
      </c>
      <c r="G16" s="12">
        <v>1365.225226</v>
      </c>
      <c r="H16" s="12">
        <v>46.513401881634515</v>
      </c>
    </row>
    <row r="17" spans="2:8" ht="18.399999999999999" customHeight="1">
      <c r="B17" s="10">
        <v>2016</v>
      </c>
      <c r="C17" s="11">
        <v>2987.183376</v>
      </c>
      <c r="D17" s="12">
        <v>1.7737280383549974</v>
      </c>
      <c r="E17" s="12">
        <v>164.957337</v>
      </c>
      <c r="F17" s="12">
        <v>1437.393673</v>
      </c>
      <c r="G17" s="12">
        <v>1384.8323660000001</v>
      </c>
      <c r="H17" s="12">
        <v>46.359134732945833</v>
      </c>
    </row>
    <row r="18" spans="2:8" s="13" customFormat="1" ht="18.399999999999999" customHeight="1">
      <c r="B18" s="14">
        <v>2017</v>
      </c>
      <c r="C18" s="15">
        <v>3214.3924699999998</v>
      </c>
      <c r="D18" s="16">
        <v>7.6061314422633561</v>
      </c>
      <c r="E18" s="16">
        <v>184.214921</v>
      </c>
      <c r="F18" s="16">
        <v>1606.7144020000001</v>
      </c>
      <c r="G18" s="16">
        <v>1423.4631469999999</v>
      </c>
      <c r="H18" s="16">
        <v>44.284049327679021</v>
      </c>
    </row>
    <row r="19" spans="2:8" ht="18.399999999999999" customHeight="1">
      <c r="B19" s="116" t="s">
        <v>13</v>
      </c>
      <c r="C19" s="117"/>
      <c r="D19" s="117"/>
      <c r="E19" s="117"/>
      <c r="F19" s="117"/>
      <c r="G19" s="117"/>
      <c r="H19" s="118"/>
    </row>
    <row r="20" spans="2:8" ht="18.399999999999999" customHeight="1">
      <c r="B20" s="7">
        <v>2013</v>
      </c>
      <c r="C20" s="8">
        <v>3884.0880900000002</v>
      </c>
      <c r="D20" s="9">
        <v>3.6048348665745364</v>
      </c>
      <c r="E20" s="9">
        <v>51.761572999999999</v>
      </c>
      <c r="F20" s="9">
        <v>1028.717617</v>
      </c>
      <c r="G20" s="9">
        <v>2803.6089000000002</v>
      </c>
      <c r="H20" s="9">
        <v>72.181908212076621</v>
      </c>
    </row>
    <row r="21" spans="2:8" ht="18.399999999999999" customHeight="1">
      <c r="B21" s="10">
        <v>2014</v>
      </c>
      <c r="C21" s="11">
        <v>4244.0636320000003</v>
      </c>
      <c r="D21" s="12">
        <v>9.267955145682599</v>
      </c>
      <c r="E21" s="12">
        <v>36.967751</v>
      </c>
      <c r="F21" s="12">
        <v>1039.5215639999999</v>
      </c>
      <c r="G21" s="12">
        <v>3167.5743170000001</v>
      </c>
      <c r="H21" s="12">
        <v>74.635410579536753</v>
      </c>
    </row>
    <row r="22" spans="2:8" ht="18.399999999999999" customHeight="1">
      <c r="B22" s="10">
        <v>2015</v>
      </c>
      <c r="C22" s="11">
        <v>4990.8276480000004</v>
      </c>
      <c r="D22" s="12">
        <v>17.595495278851182</v>
      </c>
      <c r="E22" s="12">
        <v>34.676214999999999</v>
      </c>
      <c r="F22" s="12">
        <v>1795.6570400000001</v>
      </c>
      <c r="G22" s="12">
        <v>3160.4943929999999</v>
      </c>
      <c r="H22" s="12">
        <v>63.326057638286123</v>
      </c>
    </row>
    <row r="23" spans="2:8" ht="18.399999999999999" customHeight="1">
      <c r="B23" s="10">
        <v>2016</v>
      </c>
      <c r="C23" s="11">
        <v>4895.2095730000001</v>
      </c>
      <c r="D23" s="12">
        <v>-1.9158761180285904</v>
      </c>
      <c r="E23" s="12">
        <v>35.632677999999999</v>
      </c>
      <c r="F23" s="12">
        <v>1475.0335279999999</v>
      </c>
      <c r="G23" s="12">
        <v>3384.5433670000002</v>
      </c>
      <c r="H23" s="12">
        <v>69.13990742434757</v>
      </c>
    </row>
    <row r="24" spans="2:8" s="13" customFormat="1" ht="18.399999999999999" customHeight="1">
      <c r="B24" s="14">
        <v>2017</v>
      </c>
      <c r="C24" s="15">
        <v>4519.7774579999996</v>
      </c>
      <c r="D24" s="16">
        <v>-7.6693777743598961</v>
      </c>
      <c r="E24" s="16">
        <v>34.614356000000001</v>
      </c>
      <c r="F24" s="16">
        <v>1213.3422399999999</v>
      </c>
      <c r="G24" s="16">
        <v>3271.820862</v>
      </c>
      <c r="H24" s="16">
        <v>72.388981369179618</v>
      </c>
    </row>
    <row r="25" spans="2:8" ht="18.399999999999999" customHeight="1">
      <c r="B25" s="116" t="s">
        <v>75</v>
      </c>
      <c r="C25" s="117"/>
      <c r="D25" s="117"/>
      <c r="E25" s="117"/>
      <c r="F25" s="117"/>
      <c r="G25" s="117"/>
      <c r="H25" s="118"/>
    </row>
    <row r="26" spans="2:8" ht="18.399999999999999" customHeight="1">
      <c r="B26" s="7">
        <v>2013</v>
      </c>
      <c r="C26" s="8">
        <v>1218.625747</v>
      </c>
      <c r="D26" s="9">
        <v>6.6214753575713523</v>
      </c>
      <c r="E26" s="9">
        <v>29.605986999999999</v>
      </c>
      <c r="F26" s="9">
        <v>537.03250800000001</v>
      </c>
      <c r="G26" s="9">
        <v>651.98725200000001</v>
      </c>
      <c r="H26" s="9">
        <v>53.501844483842177</v>
      </c>
    </row>
    <row r="27" spans="2:8" ht="18.399999999999999" customHeight="1">
      <c r="B27" s="10">
        <v>2014</v>
      </c>
      <c r="C27" s="11">
        <v>1144.4358669999999</v>
      </c>
      <c r="D27" s="12">
        <v>-6.0879954475473594</v>
      </c>
      <c r="E27" s="12">
        <v>12.692921</v>
      </c>
      <c r="F27" s="12">
        <v>519.94722000000002</v>
      </c>
      <c r="G27" s="12">
        <v>611.79572599999995</v>
      </c>
      <c r="H27" s="12">
        <v>53.458279632894445</v>
      </c>
    </row>
    <row r="28" spans="2:8" ht="18.399999999999999" customHeight="1">
      <c r="B28" s="10">
        <v>2015</v>
      </c>
      <c r="C28" s="11">
        <v>1071.780581</v>
      </c>
      <c r="D28" s="12">
        <v>-6.3485677175128234</v>
      </c>
      <c r="E28" s="12">
        <v>39.413457999999999</v>
      </c>
      <c r="F28" s="12">
        <v>436.67823399999997</v>
      </c>
      <c r="G28" s="12">
        <v>595.68888900000002</v>
      </c>
      <c r="H28" s="12">
        <v>55.579369467975091</v>
      </c>
    </row>
    <row r="29" spans="2:8" ht="18.399999999999999" customHeight="1">
      <c r="B29" s="10">
        <v>2016</v>
      </c>
      <c r="C29" s="11">
        <v>983.22780999999998</v>
      </c>
      <c r="D29" s="12">
        <v>-8.2622108078668397</v>
      </c>
      <c r="E29" s="12">
        <v>36.339619999999996</v>
      </c>
      <c r="F29" s="12">
        <v>432.05320499999999</v>
      </c>
      <c r="G29" s="12">
        <v>514.83498499999996</v>
      </c>
      <c r="H29" s="12">
        <v>52.36171920320276</v>
      </c>
    </row>
    <row r="30" spans="2:8" s="13" customFormat="1" ht="18.399999999999999" customHeight="1">
      <c r="B30" s="14">
        <v>2017</v>
      </c>
      <c r="C30" s="15">
        <v>996.39916100000005</v>
      </c>
      <c r="D30" s="16">
        <v>1.3396031790435221</v>
      </c>
      <c r="E30" s="16">
        <v>25.487891000000001</v>
      </c>
      <c r="F30" s="16">
        <v>282.72555799999998</v>
      </c>
      <c r="G30" s="16">
        <v>688.18571199999997</v>
      </c>
      <c r="H30" s="16">
        <v>69.067271324207795</v>
      </c>
    </row>
  </sheetData>
  <mergeCells count="11">
    <mergeCell ref="B2:H2"/>
    <mergeCell ref="C5:C6"/>
    <mergeCell ref="D5:D6"/>
    <mergeCell ref="G5:G6"/>
    <mergeCell ref="H5:H6"/>
    <mergeCell ref="B25:H25"/>
    <mergeCell ref="B19:H19"/>
    <mergeCell ref="B13:H13"/>
    <mergeCell ref="C4:D4"/>
    <mergeCell ref="E4:F4"/>
    <mergeCell ref="B7:H7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N74" sqref="N74"/>
    </sheetView>
  </sheetViews>
  <sheetFormatPr defaultRowHeight="12.75"/>
  <cols>
    <col min="1" max="1" width="1" customWidth="1"/>
    <col min="2" max="7" width="15.28515625" customWidth="1"/>
    <col min="206" max="206" width="1" customWidth="1"/>
    <col min="207" max="207" width="13" customWidth="1"/>
    <col min="208" max="208" width="10" customWidth="1"/>
    <col min="209" max="209" width="4" customWidth="1"/>
    <col min="210" max="214" width="7" customWidth="1"/>
    <col min="215" max="215" width="10" customWidth="1"/>
    <col min="216" max="220" width="7" customWidth="1"/>
    <col min="221" max="221" width="9" customWidth="1"/>
    <col min="222" max="226" width="7" customWidth="1"/>
  </cols>
  <sheetData>
    <row r="1" spans="2:7" ht="28.5" customHeight="1"/>
    <row r="2" spans="2:7" ht="29.65" customHeight="1">
      <c r="B2" s="113" t="s">
        <v>76</v>
      </c>
      <c r="C2" s="113"/>
      <c r="D2" s="113"/>
      <c r="E2" s="113"/>
      <c r="F2" s="113"/>
      <c r="G2" s="113"/>
    </row>
    <row r="4" spans="2:7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7" ht="18" customHeight="1">
      <c r="B5" s="159" t="s">
        <v>11</v>
      </c>
      <c r="C5" s="159"/>
      <c r="D5" s="159"/>
      <c r="E5" s="159"/>
      <c r="F5" s="159"/>
      <c r="G5" s="159"/>
    </row>
    <row r="6" spans="2:7" ht="18" customHeight="1">
      <c r="B6" s="85"/>
      <c r="C6" s="86"/>
      <c r="D6" s="86"/>
      <c r="E6" s="86"/>
      <c r="F6" s="86"/>
      <c r="G6" s="22" t="s">
        <v>24</v>
      </c>
    </row>
    <row r="7" spans="2:7" ht="18" customHeight="1">
      <c r="B7" s="23">
        <v>2013</v>
      </c>
      <c r="C7" s="24">
        <v>456.80732399999999</v>
      </c>
      <c r="D7" s="24">
        <v>880.60807599999998</v>
      </c>
      <c r="E7" s="24">
        <v>4728.6042900000002</v>
      </c>
      <c r="F7" s="24">
        <v>1298.3174059999999</v>
      </c>
      <c r="G7" s="25">
        <v>7364.3370960000002</v>
      </c>
    </row>
    <row r="8" spans="2:7" ht="18" customHeight="1">
      <c r="B8" s="27">
        <v>2014</v>
      </c>
      <c r="C8" s="28">
        <v>453.72515800000002</v>
      </c>
      <c r="D8" s="28">
        <v>856.67709300000001</v>
      </c>
      <c r="E8" s="28">
        <v>5282.4634560000004</v>
      </c>
      <c r="F8" s="28">
        <v>1324.6932899999999</v>
      </c>
      <c r="G8" s="29">
        <v>7917.5589970000001</v>
      </c>
    </row>
    <row r="9" spans="2:7" ht="18" customHeight="1">
      <c r="B9" s="27">
        <v>2015</v>
      </c>
      <c r="C9" s="28">
        <v>430.20452799999998</v>
      </c>
      <c r="D9" s="28">
        <v>950.361178</v>
      </c>
      <c r="E9" s="28">
        <v>5757.7798810000004</v>
      </c>
      <c r="F9" s="28">
        <v>1859.3849310000001</v>
      </c>
      <c r="G9" s="29">
        <v>8997.7305180000003</v>
      </c>
    </row>
    <row r="10" spans="2:7" ht="18" customHeight="1">
      <c r="B10" s="27">
        <v>2016</v>
      </c>
      <c r="C10" s="28">
        <v>387.37265200000002</v>
      </c>
      <c r="D10" s="28">
        <v>837.23996899999997</v>
      </c>
      <c r="E10" s="28">
        <v>5993.4447760000003</v>
      </c>
      <c r="F10" s="28">
        <v>1647.5633620000001</v>
      </c>
      <c r="G10" s="29">
        <v>8865.6207589999995</v>
      </c>
    </row>
    <row r="11" spans="2:7" ht="18" customHeight="1">
      <c r="B11" s="30">
        <v>2017</v>
      </c>
      <c r="C11" s="16">
        <v>412.61578600000001</v>
      </c>
      <c r="D11" s="16">
        <v>806.40879700000005</v>
      </c>
      <c r="E11" s="16">
        <v>5464.2877539999999</v>
      </c>
      <c r="F11" s="16">
        <v>2047.256752</v>
      </c>
      <c r="G11" s="31">
        <v>8730.5690890000005</v>
      </c>
    </row>
    <row r="12" spans="2:7" ht="18" customHeight="1">
      <c r="B12" s="85"/>
      <c r="C12" s="86"/>
      <c r="D12" s="86"/>
      <c r="E12" s="86"/>
      <c r="F12" s="86"/>
      <c r="G12" s="22" t="s">
        <v>25</v>
      </c>
    </row>
    <row r="13" spans="2:7" ht="18" customHeight="1">
      <c r="B13" s="23">
        <v>2013</v>
      </c>
      <c r="C13" s="24">
        <v>11.216823723177077</v>
      </c>
      <c r="D13" s="24">
        <v>4.6585853318943542</v>
      </c>
      <c r="E13" s="24">
        <v>8.1806021641196178</v>
      </c>
      <c r="F13" s="24">
        <v>11.284201967999284</v>
      </c>
      <c r="G13" s="25">
        <v>8.4610939638380422</v>
      </c>
    </row>
    <row r="14" spans="2:7" ht="18" customHeight="1">
      <c r="B14" s="27">
        <v>2014</v>
      </c>
      <c r="C14" s="28">
        <v>-0.67471904193900356</v>
      </c>
      <c r="D14" s="28">
        <v>-2.7175520702356128</v>
      </c>
      <c r="E14" s="28">
        <v>11.712952322343725</v>
      </c>
      <c r="F14" s="28">
        <v>2.0315435869616616</v>
      </c>
      <c r="G14" s="29">
        <v>7.5121751460900263</v>
      </c>
    </row>
    <row r="15" spans="2:7" ht="18" customHeight="1">
      <c r="B15" s="27">
        <v>2015</v>
      </c>
      <c r="C15" s="28">
        <v>-5.1838937262544302</v>
      </c>
      <c r="D15" s="28">
        <v>10.935752311518851</v>
      </c>
      <c r="E15" s="28">
        <v>8.9980068761312406</v>
      </c>
      <c r="F15" s="28">
        <v>40.363429409384267</v>
      </c>
      <c r="G15" s="29">
        <v>13.642734097835987</v>
      </c>
    </row>
    <row r="16" spans="2:7" ht="18" customHeight="1">
      <c r="B16" s="27">
        <v>2016</v>
      </c>
      <c r="C16" s="28">
        <v>-9.9561657798264722</v>
      </c>
      <c r="D16" s="28">
        <v>-11.902970325246178</v>
      </c>
      <c r="E16" s="28">
        <v>4.0929820151282019</v>
      </c>
      <c r="F16" s="28">
        <v>-11.392023537916906</v>
      </c>
      <c r="G16" s="29">
        <v>-1.4682564535102918</v>
      </c>
    </row>
    <row r="17" spans="2:7" ht="18" customHeight="1">
      <c r="B17" s="30">
        <v>2017</v>
      </c>
      <c r="C17" s="16">
        <v>6.5164987434373653</v>
      </c>
      <c r="D17" s="16">
        <v>-3.6824773232965424</v>
      </c>
      <c r="E17" s="16">
        <v>-8.8289296352398718</v>
      </c>
      <c r="F17" s="16">
        <v>24.259667289202564</v>
      </c>
      <c r="G17" s="31">
        <v>-1.5233188252824972</v>
      </c>
    </row>
    <row r="18" spans="2:7" ht="18" customHeight="1">
      <c r="B18" s="85"/>
      <c r="C18" s="86"/>
      <c r="D18" s="86"/>
      <c r="E18" s="86"/>
      <c r="F18" s="86"/>
      <c r="G18" s="22" t="s">
        <v>26</v>
      </c>
    </row>
    <row r="19" spans="2:7" ht="18" customHeight="1">
      <c r="B19" s="23">
        <v>2013</v>
      </c>
      <c r="C19" s="24">
        <v>6.2029659702584592</v>
      </c>
      <c r="D19" s="24">
        <v>11.957737193729351</v>
      </c>
      <c r="E19" s="24">
        <v>64.209503562355664</v>
      </c>
      <c r="F19" s="24">
        <v>17.629793273656521</v>
      </c>
      <c r="G19" s="25">
        <v>100</v>
      </c>
    </row>
    <row r="20" spans="2:7" ht="18" customHeight="1">
      <c r="B20" s="27">
        <v>2014</v>
      </c>
      <c r="C20" s="28">
        <v>5.7306192245857419</v>
      </c>
      <c r="D20" s="28">
        <v>10.819964755862243</v>
      </c>
      <c r="E20" s="28">
        <v>66.718333996646578</v>
      </c>
      <c r="F20" s="28">
        <v>16.731082022905451</v>
      </c>
      <c r="G20" s="29">
        <v>100</v>
      </c>
    </row>
    <row r="21" spans="2:7" ht="18" customHeight="1">
      <c r="B21" s="27">
        <v>2015</v>
      </c>
      <c r="C21" s="28">
        <v>4.7812559749302777</v>
      </c>
      <c r="D21" s="28">
        <v>10.562232066172667</v>
      </c>
      <c r="E21" s="28">
        <v>63.991468398409303</v>
      </c>
      <c r="F21" s="28">
        <v>20.665043560487749</v>
      </c>
      <c r="G21" s="29">
        <v>100</v>
      </c>
    </row>
    <row r="22" spans="2:7" ht="18" customHeight="1">
      <c r="B22" s="27">
        <v>2016</v>
      </c>
      <c r="C22" s="28">
        <v>4.3693799061589207</v>
      </c>
      <c r="D22" s="28">
        <v>9.443670012052678</v>
      </c>
      <c r="E22" s="28">
        <v>67.603216276939321</v>
      </c>
      <c r="F22" s="28">
        <v>18.583733804849071</v>
      </c>
      <c r="G22" s="29">
        <v>100</v>
      </c>
    </row>
    <row r="23" spans="2:7" ht="18" customHeight="1">
      <c r="B23" s="30">
        <v>2017</v>
      </c>
      <c r="C23" s="16">
        <v>4.7261041267043113</v>
      </c>
      <c r="D23" s="16">
        <v>9.2366120556336622</v>
      </c>
      <c r="E23" s="16">
        <v>62.587990522687456</v>
      </c>
      <c r="F23" s="16">
        <v>23.449293294974577</v>
      </c>
      <c r="G23" s="31">
        <v>100</v>
      </c>
    </row>
    <row r="24" spans="2:7" ht="18" customHeight="1">
      <c r="B24" s="159" t="s">
        <v>12</v>
      </c>
      <c r="C24" s="159"/>
      <c r="D24" s="159"/>
      <c r="E24" s="159"/>
      <c r="F24" s="159"/>
      <c r="G24" s="159"/>
    </row>
    <row r="25" spans="2:7" ht="18" customHeight="1">
      <c r="B25" s="85"/>
      <c r="C25" s="86"/>
      <c r="D25" s="86"/>
      <c r="E25" s="86"/>
      <c r="F25" s="86"/>
      <c r="G25" s="22" t="s">
        <v>24</v>
      </c>
    </row>
    <row r="26" spans="2:7" ht="18" customHeight="1">
      <c r="B26" s="23">
        <v>2013</v>
      </c>
      <c r="C26" s="24">
        <v>203.61364499999999</v>
      </c>
      <c r="D26" s="24">
        <v>579.42593099999999</v>
      </c>
      <c r="E26" s="24">
        <v>1073.8704110000001</v>
      </c>
      <c r="F26" s="24">
        <v>404.71327200000002</v>
      </c>
      <c r="G26" s="25">
        <v>2261.623259</v>
      </c>
    </row>
    <row r="27" spans="2:7" ht="18" customHeight="1">
      <c r="B27" s="27">
        <v>2014</v>
      </c>
      <c r="C27" s="28">
        <v>217.70733000000001</v>
      </c>
      <c r="D27" s="28">
        <v>597.08785999999998</v>
      </c>
      <c r="E27" s="28">
        <v>1325.991166</v>
      </c>
      <c r="F27" s="28">
        <v>388.27314200000001</v>
      </c>
      <c r="G27" s="29">
        <v>2529.0594980000001</v>
      </c>
    </row>
    <row r="28" spans="2:7" ht="18" customHeight="1">
      <c r="B28" s="27">
        <v>2015</v>
      </c>
      <c r="C28" s="28">
        <v>222.82149200000001</v>
      </c>
      <c r="D28" s="28">
        <v>651.13231399999995</v>
      </c>
      <c r="E28" s="28">
        <v>1466.571058</v>
      </c>
      <c r="F28" s="28">
        <v>594.59742500000004</v>
      </c>
      <c r="G28" s="29">
        <v>2935.1222889999999</v>
      </c>
    </row>
    <row r="29" spans="2:7" ht="18" customHeight="1">
      <c r="B29" s="27">
        <v>2016</v>
      </c>
      <c r="C29" s="28">
        <v>209.45491000000001</v>
      </c>
      <c r="D29" s="28">
        <v>579.837581</v>
      </c>
      <c r="E29" s="28">
        <v>1661.1844819999999</v>
      </c>
      <c r="F29" s="28">
        <v>536.70640300000002</v>
      </c>
      <c r="G29" s="29">
        <v>2987.183376</v>
      </c>
    </row>
    <row r="30" spans="2:7" ht="18" customHeight="1">
      <c r="B30" s="30">
        <v>2017</v>
      </c>
      <c r="C30" s="16">
        <v>213.73811499999999</v>
      </c>
      <c r="D30" s="16">
        <v>562.76984300000004</v>
      </c>
      <c r="E30" s="16">
        <v>1726.3646940000001</v>
      </c>
      <c r="F30" s="16">
        <v>711.51981799999999</v>
      </c>
      <c r="G30" s="31">
        <v>3214.3924699999998</v>
      </c>
    </row>
    <row r="31" spans="2:7" ht="18" customHeight="1">
      <c r="B31" s="85"/>
      <c r="C31" s="86"/>
      <c r="D31" s="86"/>
      <c r="E31" s="86"/>
      <c r="F31" s="86"/>
      <c r="G31" s="22" t="s">
        <v>25</v>
      </c>
    </row>
    <row r="32" spans="2:7" ht="18" customHeight="1">
      <c r="B32" s="23">
        <v>2013</v>
      </c>
      <c r="C32" s="24">
        <v>-0.35951752633260053</v>
      </c>
      <c r="D32" s="24">
        <v>10.954105482296304</v>
      </c>
      <c r="E32" s="24">
        <v>35.382232949699933</v>
      </c>
      <c r="F32" s="24">
        <v>7.0193789847148764</v>
      </c>
      <c r="G32" s="25">
        <v>19.161278907760824</v>
      </c>
    </row>
    <row r="33" spans="2:7" ht="18" customHeight="1">
      <c r="B33" s="27">
        <v>2014</v>
      </c>
      <c r="C33" s="28">
        <v>6.9217782531224765</v>
      </c>
      <c r="D33" s="28">
        <v>3.0481771793537491</v>
      </c>
      <c r="E33" s="28">
        <v>23.477763463584246</v>
      </c>
      <c r="F33" s="28">
        <v>-4.0621672520786518</v>
      </c>
      <c r="G33" s="29">
        <v>11.824968545744868</v>
      </c>
    </row>
    <row r="34" spans="2:7" ht="18" customHeight="1">
      <c r="B34" s="27">
        <v>2015</v>
      </c>
      <c r="C34" s="28">
        <v>2.3490995916398405</v>
      </c>
      <c r="D34" s="28">
        <v>9.0513402834885976</v>
      </c>
      <c r="E34" s="28">
        <v>10.601872441132084</v>
      </c>
      <c r="F34" s="28">
        <v>53.138953144485079</v>
      </c>
      <c r="G34" s="29">
        <v>16.05588129979218</v>
      </c>
    </row>
    <row r="35" spans="2:7" ht="18" customHeight="1">
      <c r="B35" s="27">
        <v>2016</v>
      </c>
      <c r="C35" s="28">
        <v>-5.998784892796607</v>
      </c>
      <c r="D35" s="28">
        <v>-10.949346464165806</v>
      </c>
      <c r="E35" s="28">
        <v>13.269962129581314</v>
      </c>
      <c r="F35" s="28">
        <v>-9.7361709899769586</v>
      </c>
      <c r="G35" s="29">
        <v>1.7737280383549974</v>
      </c>
    </row>
    <row r="36" spans="2:7" ht="18" customHeight="1">
      <c r="B36" s="30">
        <v>2017</v>
      </c>
      <c r="C36" s="16">
        <v>2.0449293836081477</v>
      </c>
      <c r="D36" s="16">
        <v>-2.9435377352679732</v>
      </c>
      <c r="E36" s="16">
        <v>3.9237190514521068</v>
      </c>
      <c r="F36" s="16">
        <v>32.571516572721045</v>
      </c>
      <c r="G36" s="31">
        <v>7.6061314422633561</v>
      </c>
    </row>
    <row r="37" spans="2:7" ht="18" customHeight="1">
      <c r="B37" s="85"/>
      <c r="C37" s="86"/>
      <c r="D37" s="86"/>
      <c r="E37" s="86"/>
      <c r="F37" s="86"/>
      <c r="G37" s="22" t="s">
        <v>26</v>
      </c>
    </row>
    <row r="38" spans="2:7" ht="18" customHeight="1">
      <c r="B38" s="23">
        <v>2013</v>
      </c>
      <c r="C38" s="24">
        <v>9.0029868674957765</v>
      </c>
      <c r="D38" s="24">
        <v>25.619913869129519</v>
      </c>
      <c r="E38" s="24">
        <v>47.482285421614513</v>
      </c>
      <c r="F38" s="24">
        <v>17.894813841760193</v>
      </c>
      <c r="G38" s="25">
        <v>100</v>
      </c>
    </row>
    <row r="39" spans="2:7" ht="18" customHeight="1">
      <c r="B39" s="27">
        <v>2014</v>
      </c>
      <c r="C39" s="28">
        <v>8.6082328301158846</v>
      </c>
      <c r="D39" s="28">
        <v>23.609087112113485</v>
      </c>
      <c r="E39" s="28">
        <v>52.430208425250733</v>
      </c>
      <c r="F39" s="28">
        <v>15.352471632519894</v>
      </c>
      <c r="G39" s="29">
        <v>100</v>
      </c>
    </row>
    <row r="40" spans="2:7" ht="18" customHeight="1">
      <c r="B40" s="27">
        <v>2015</v>
      </c>
      <c r="C40" s="28">
        <v>7.5915573546993702</v>
      </c>
      <c r="D40" s="28">
        <v>22.184163039484179</v>
      </c>
      <c r="E40" s="28">
        <v>49.966267623542961</v>
      </c>
      <c r="F40" s="28">
        <v>20.258011982273491</v>
      </c>
      <c r="G40" s="29">
        <v>100</v>
      </c>
    </row>
    <row r="41" spans="2:7" ht="18" customHeight="1">
      <c r="B41" s="27">
        <v>2016</v>
      </c>
      <c r="C41" s="28">
        <v>7.0117861421842615</v>
      </c>
      <c r="D41" s="28">
        <v>19.41084654054395</v>
      </c>
      <c r="E41" s="28">
        <v>55.610395242103138</v>
      </c>
      <c r="F41" s="28">
        <v>17.966972075168648</v>
      </c>
      <c r="G41" s="29">
        <v>100</v>
      </c>
    </row>
    <row r="42" spans="2:7" ht="18" customHeight="1">
      <c r="B42" s="30">
        <v>2017</v>
      </c>
      <c r="C42" s="16">
        <v>6.6494093983489195</v>
      </c>
      <c r="D42" s="16">
        <v>17.507813630486758</v>
      </c>
      <c r="E42" s="16">
        <v>53.707340037416152</v>
      </c>
      <c r="F42" s="16">
        <v>22.135436933748167</v>
      </c>
      <c r="G42" s="31">
        <v>100</v>
      </c>
    </row>
    <row r="43" spans="2:7" ht="18" customHeight="1">
      <c r="B43" s="159" t="s">
        <v>13</v>
      </c>
      <c r="C43" s="159"/>
      <c r="D43" s="159"/>
      <c r="E43" s="159"/>
      <c r="F43" s="159"/>
      <c r="G43" s="159"/>
    </row>
    <row r="44" spans="2:7" ht="18" customHeight="1">
      <c r="B44" s="85"/>
      <c r="C44" s="86"/>
      <c r="D44" s="86"/>
      <c r="E44" s="86"/>
      <c r="F44" s="86"/>
      <c r="G44" s="22" t="s">
        <v>24</v>
      </c>
    </row>
    <row r="45" spans="2:7" ht="18" customHeight="1">
      <c r="B45" s="23">
        <v>2013</v>
      </c>
      <c r="C45" s="24">
        <v>163.46726699999999</v>
      </c>
      <c r="D45" s="24">
        <v>270.15912700000001</v>
      </c>
      <c r="E45" s="24">
        <v>2779.0646459999998</v>
      </c>
      <c r="F45" s="24">
        <v>671.39705000000004</v>
      </c>
      <c r="G45" s="25">
        <v>3884.0880900000002</v>
      </c>
    </row>
    <row r="46" spans="2:7" ht="18" customHeight="1">
      <c r="B46" s="27">
        <v>2014</v>
      </c>
      <c r="C46" s="28">
        <v>144.975031</v>
      </c>
      <c r="D46" s="28">
        <v>229.30254400000001</v>
      </c>
      <c r="E46" s="28">
        <v>3164.8743089999998</v>
      </c>
      <c r="F46" s="28">
        <v>704.91174799999999</v>
      </c>
      <c r="G46" s="29">
        <v>4244.0636320000003</v>
      </c>
    </row>
    <row r="47" spans="2:7" ht="18" customHeight="1">
      <c r="B47" s="27">
        <v>2015</v>
      </c>
      <c r="C47" s="28">
        <v>120.101055</v>
      </c>
      <c r="D47" s="28">
        <v>269.36028299999998</v>
      </c>
      <c r="E47" s="28">
        <v>3506.9630539999998</v>
      </c>
      <c r="F47" s="28">
        <v>1094.4032560000001</v>
      </c>
      <c r="G47" s="29">
        <v>4990.8276480000004</v>
      </c>
    </row>
    <row r="48" spans="2:7" ht="18" customHeight="1">
      <c r="B48" s="27">
        <v>2016</v>
      </c>
      <c r="C48" s="28">
        <v>98.634355999999997</v>
      </c>
      <c r="D48" s="28">
        <v>223.904933</v>
      </c>
      <c r="E48" s="28">
        <v>3655.3987259999999</v>
      </c>
      <c r="F48" s="28">
        <v>917.27155800000003</v>
      </c>
      <c r="G48" s="29">
        <v>4895.2095730000001</v>
      </c>
    </row>
    <row r="49" spans="2:7" ht="18" customHeight="1">
      <c r="B49" s="30">
        <v>2017</v>
      </c>
      <c r="C49" s="16">
        <v>112.620362</v>
      </c>
      <c r="D49" s="16">
        <v>212.80946700000001</v>
      </c>
      <c r="E49" s="16">
        <v>3100.6939459999999</v>
      </c>
      <c r="F49" s="16">
        <v>1093.653683</v>
      </c>
      <c r="G49" s="31">
        <v>4519.7774579999996</v>
      </c>
    </row>
    <row r="50" spans="2:7" ht="18" customHeight="1">
      <c r="B50" s="85"/>
      <c r="C50" s="86"/>
      <c r="D50" s="86"/>
      <c r="E50" s="86"/>
      <c r="F50" s="86"/>
      <c r="G50" s="22" t="s">
        <v>25</v>
      </c>
    </row>
    <row r="51" spans="2:7" ht="18" customHeight="1">
      <c r="B51" s="23">
        <v>2013</v>
      </c>
      <c r="C51" s="24">
        <v>34.890778355908985</v>
      </c>
      <c r="D51" s="24">
        <v>-5.629150958837962</v>
      </c>
      <c r="E51" s="24">
        <v>-0.465314831725402</v>
      </c>
      <c r="F51" s="24">
        <v>22.198945876029001</v>
      </c>
      <c r="G51" s="25">
        <v>3.6048348665745364</v>
      </c>
    </row>
    <row r="52" spans="2:7" ht="18" customHeight="1">
      <c r="B52" s="27">
        <v>2014</v>
      </c>
      <c r="C52" s="28">
        <v>-11.312500869057779</v>
      </c>
      <c r="D52" s="28">
        <v>-15.123154806463376</v>
      </c>
      <c r="E52" s="28">
        <v>13.882716386439901</v>
      </c>
      <c r="F52" s="28">
        <v>4.9917851143373362</v>
      </c>
      <c r="G52" s="29">
        <v>9.267955145682599</v>
      </c>
    </row>
    <row r="53" spans="2:7" ht="18" customHeight="1">
      <c r="B53" s="27">
        <v>2015</v>
      </c>
      <c r="C53" s="28">
        <v>-17.157420714743633</v>
      </c>
      <c r="D53" s="28">
        <v>17.469382720847616</v>
      </c>
      <c r="E53" s="28">
        <v>10.808920405691852</v>
      </c>
      <c r="F53" s="28">
        <v>55.253939107282399</v>
      </c>
      <c r="G53" s="29">
        <v>17.595495278851182</v>
      </c>
    </row>
    <row r="54" spans="2:7" ht="18" customHeight="1">
      <c r="B54" s="27">
        <v>2016</v>
      </c>
      <c r="C54" s="28">
        <v>-17.873863805775894</v>
      </c>
      <c r="D54" s="28">
        <v>-16.875297832977108</v>
      </c>
      <c r="E54" s="28">
        <v>4.232598681947791</v>
      </c>
      <c r="F54" s="28">
        <v>-16.185231269085332</v>
      </c>
      <c r="G54" s="29">
        <v>-1.9158761180285904</v>
      </c>
    </row>
    <row r="55" spans="2:7" ht="18" customHeight="1">
      <c r="B55" s="30">
        <v>2017</v>
      </c>
      <c r="C55" s="16">
        <v>14.179649533069391</v>
      </c>
      <c r="D55" s="16">
        <v>-4.9554361537894298</v>
      </c>
      <c r="E55" s="16">
        <v>-15.174945924626885</v>
      </c>
      <c r="F55" s="16">
        <v>19.228997504793448</v>
      </c>
      <c r="G55" s="31">
        <v>-7.6693777743598961</v>
      </c>
    </row>
    <row r="56" spans="2:7" ht="18" customHeight="1">
      <c r="B56" s="85"/>
      <c r="C56" s="86"/>
      <c r="D56" s="86"/>
      <c r="E56" s="86"/>
      <c r="F56" s="86"/>
      <c r="G56" s="22" t="s">
        <v>26</v>
      </c>
    </row>
    <row r="57" spans="2:7" ht="18" customHeight="1">
      <c r="B57" s="23">
        <v>2013</v>
      </c>
      <c r="C57" s="24">
        <v>4.2086395368030907</v>
      </c>
      <c r="D57" s="24">
        <v>6.9555355270019117</v>
      </c>
      <c r="E57" s="24">
        <v>71.549990154831946</v>
      </c>
      <c r="F57" s="24">
        <v>17.285834781363054</v>
      </c>
      <c r="G57" s="25">
        <v>100</v>
      </c>
    </row>
    <row r="58" spans="2:7" ht="18" customHeight="1">
      <c r="B58" s="27">
        <v>2014</v>
      </c>
      <c r="C58" s="28">
        <v>3.4159485712442303</v>
      </c>
      <c r="D58" s="28">
        <v>5.4029007074981577</v>
      </c>
      <c r="E58" s="28">
        <v>74.57179211774833</v>
      </c>
      <c r="F58" s="28">
        <v>16.609358603509268</v>
      </c>
      <c r="G58" s="29">
        <v>100</v>
      </c>
    </row>
    <row r="59" spans="2:7" ht="18" customHeight="1">
      <c r="B59" s="27">
        <v>2015</v>
      </c>
      <c r="C59" s="28">
        <v>2.4064356349418059</v>
      </c>
      <c r="D59" s="28">
        <v>5.397106492105415</v>
      </c>
      <c r="E59" s="28">
        <v>70.268165950498471</v>
      </c>
      <c r="F59" s="28">
        <v>21.928291922454303</v>
      </c>
      <c r="G59" s="29">
        <v>100</v>
      </c>
    </row>
    <row r="60" spans="2:7" ht="18" customHeight="1">
      <c r="B60" s="27">
        <v>2016</v>
      </c>
      <c r="C60" s="28">
        <v>2.0149158994954433</v>
      </c>
      <c r="D60" s="28">
        <v>4.5739601065288245</v>
      </c>
      <c r="E60" s="28">
        <v>74.672977152228654</v>
      </c>
      <c r="F60" s="28">
        <v>18.738146841747074</v>
      </c>
      <c r="G60" s="29">
        <v>100</v>
      </c>
    </row>
    <row r="61" spans="2:7" ht="18" customHeight="1">
      <c r="B61" s="30">
        <v>2017</v>
      </c>
      <c r="C61" s="16">
        <v>2.4917236091051809</v>
      </c>
      <c r="D61" s="16">
        <v>4.708405866827083</v>
      </c>
      <c r="E61" s="16">
        <v>68.602801239954331</v>
      </c>
      <c r="F61" s="16">
        <v>24.197069284113411</v>
      </c>
      <c r="G61" s="31">
        <v>100</v>
      </c>
    </row>
    <row r="62" spans="2:7" ht="18" customHeight="1">
      <c r="B62" s="159" t="s">
        <v>75</v>
      </c>
      <c r="C62" s="159"/>
      <c r="D62" s="159"/>
      <c r="E62" s="159"/>
      <c r="F62" s="159"/>
      <c r="G62" s="159"/>
    </row>
    <row r="63" spans="2:7" ht="18" customHeight="1">
      <c r="B63" s="85"/>
      <c r="C63" s="86"/>
      <c r="D63" s="86"/>
      <c r="E63" s="86"/>
      <c r="F63" s="86"/>
      <c r="G63" s="22" t="s">
        <v>24</v>
      </c>
    </row>
    <row r="64" spans="2:7" ht="18" customHeight="1">
      <c r="B64" s="23">
        <v>2013</v>
      </c>
      <c r="C64" s="24">
        <v>89.726411999999996</v>
      </c>
      <c r="D64" s="24">
        <v>31.023018</v>
      </c>
      <c r="E64" s="24">
        <v>875.66923299999996</v>
      </c>
      <c r="F64" s="24">
        <v>222.20708400000001</v>
      </c>
      <c r="G64" s="25">
        <v>1218.625747</v>
      </c>
    </row>
    <row r="65" spans="2:7" ht="18" customHeight="1">
      <c r="B65" s="27">
        <v>2014</v>
      </c>
      <c r="C65" s="28">
        <v>91.042796999999993</v>
      </c>
      <c r="D65" s="28">
        <v>30.286688999999999</v>
      </c>
      <c r="E65" s="28">
        <v>791.597981</v>
      </c>
      <c r="F65" s="28">
        <v>231.50839999999999</v>
      </c>
      <c r="G65" s="29">
        <v>1144.4358669999999</v>
      </c>
    </row>
    <row r="66" spans="2:7" ht="18" customHeight="1">
      <c r="B66" s="27">
        <v>2015</v>
      </c>
      <c r="C66" s="28">
        <v>87.281981000000002</v>
      </c>
      <c r="D66" s="28">
        <v>29.868580999999999</v>
      </c>
      <c r="E66" s="28">
        <v>784.245769</v>
      </c>
      <c r="F66" s="28">
        <v>170.38425000000001</v>
      </c>
      <c r="G66" s="29">
        <v>1071.780581</v>
      </c>
    </row>
    <row r="67" spans="2:7" ht="18" customHeight="1">
      <c r="B67" s="27">
        <v>2016</v>
      </c>
      <c r="C67" s="28">
        <v>79.283385999999993</v>
      </c>
      <c r="D67" s="28">
        <v>33.497455000000002</v>
      </c>
      <c r="E67" s="28">
        <v>676.86156800000003</v>
      </c>
      <c r="F67" s="28">
        <v>193.58540099999999</v>
      </c>
      <c r="G67" s="29">
        <v>983.22780999999998</v>
      </c>
    </row>
    <row r="68" spans="2:7" ht="18" customHeight="1">
      <c r="B68" s="30">
        <v>2017</v>
      </c>
      <c r="C68" s="16">
        <v>86.257309000000006</v>
      </c>
      <c r="D68" s="16">
        <v>30.829487</v>
      </c>
      <c r="E68" s="16">
        <v>637.22911399999998</v>
      </c>
      <c r="F68" s="16">
        <v>242.08325099999999</v>
      </c>
      <c r="G68" s="31">
        <v>996.39916100000005</v>
      </c>
    </row>
    <row r="69" spans="2:7" ht="18" customHeight="1">
      <c r="B69" s="85"/>
      <c r="C69" s="86"/>
      <c r="D69" s="86"/>
      <c r="E69" s="86"/>
      <c r="F69" s="86"/>
      <c r="G69" s="22" t="s">
        <v>25</v>
      </c>
    </row>
    <row r="70" spans="2:7" ht="18" customHeight="1">
      <c r="B70" s="23">
        <v>2013</v>
      </c>
      <c r="C70" s="24">
        <v>5.3094888312667488</v>
      </c>
      <c r="D70" s="24">
        <v>-5.7483135389614723</v>
      </c>
      <c r="E70" s="24">
        <v>11.442654468690886</v>
      </c>
      <c r="F70" s="24">
        <v>-7.0537430541985344</v>
      </c>
      <c r="G70" s="25">
        <v>6.6214753575713523</v>
      </c>
    </row>
    <row r="71" spans="2:7" ht="18" customHeight="1">
      <c r="B71" s="27">
        <v>2014</v>
      </c>
      <c r="C71" s="28">
        <v>1.4671098182327853</v>
      </c>
      <c r="D71" s="28">
        <v>-2.3734924822594627</v>
      </c>
      <c r="E71" s="28">
        <v>-9.6008000317626774</v>
      </c>
      <c r="F71" s="28">
        <v>4.1858773503368596</v>
      </c>
      <c r="G71" s="29">
        <v>-6.0879954475473594</v>
      </c>
    </row>
    <row r="72" spans="2:7" ht="18" customHeight="1">
      <c r="B72" s="27">
        <v>2015</v>
      </c>
      <c r="C72" s="28">
        <v>-4.1308221231384179</v>
      </c>
      <c r="D72" s="28">
        <v>-1.3805008530315084</v>
      </c>
      <c r="E72" s="28">
        <v>-0.9287810449834889</v>
      </c>
      <c r="F72" s="28">
        <v>-26.402562498812138</v>
      </c>
      <c r="G72" s="29">
        <v>-6.3485677175128234</v>
      </c>
    </row>
    <row r="73" spans="2:7" ht="18" customHeight="1">
      <c r="B73" s="27">
        <v>2016</v>
      </c>
      <c r="C73" s="28">
        <v>-9.1640850818910735</v>
      </c>
      <c r="D73" s="28">
        <v>12.149469035706785</v>
      </c>
      <c r="E73" s="28">
        <v>-13.692672022563377</v>
      </c>
      <c r="F73" s="28">
        <v>13.616957553294979</v>
      </c>
      <c r="G73" s="29">
        <v>-8.2622108078668397</v>
      </c>
    </row>
    <row r="74" spans="2:7" ht="18" customHeight="1">
      <c r="B74" s="30">
        <v>2017</v>
      </c>
      <c r="C74" s="16">
        <v>8.7961972259862868</v>
      </c>
      <c r="D74" s="16">
        <v>-7.9646886606758631</v>
      </c>
      <c r="E74" s="16">
        <v>-5.8553263878028305</v>
      </c>
      <c r="F74" s="16">
        <v>25.052431510576568</v>
      </c>
      <c r="G74" s="31">
        <v>1.3396031790435221</v>
      </c>
    </row>
    <row r="75" spans="2:7" ht="18" customHeight="1">
      <c r="B75" s="85"/>
      <c r="C75" s="86"/>
      <c r="D75" s="86"/>
      <c r="E75" s="86"/>
      <c r="F75" s="86"/>
      <c r="G75" s="22" t="s">
        <v>26</v>
      </c>
    </row>
    <row r="76" spans="2:7" ht="18" customHeight="1">
      <c r="B76" s="23">
        <v>2013</v>
      </c>
      <c r="C76" s="24">
        <v>7.3629177966153705</v>
      </c>
      <c r="D76" s="24">
        <v>2.5457379409857488</v>
      </c>
      <c r="E76" s="24">
        <v>71.857109137543929</v>
      </c>
      <c r="F76" s="24">
        <v>18.234235124854948</v>
      </c>
      <c r="G76" s="25">
        <v>100</v>
      </c>
    </row>
    <row r="77" spans="2:7" ht="18" customHeight="1">
      <c r="B77" s="27">
        <v>2014</v>
      </c>
      <c r="C77" s="28">
        <v>7.9552554778502067</v>
      </c>
      <c r="D77" s="28">
        <v>2.6464295530506998</v>
      </c>
      <c r="E77" s="28">
        <v>69.169274034994928</v>
      </c>
      <c r="F77" s="28">
        <v>20.229040934104173</v>
      </c>
      <c r="G77" s="29">
        <v>100</v>
      </c>
    </row>
    <row r="78" spans="2:7" ht="18" customHeight="1">
      <c r="B78" s="27">
        <v>2015</v>
      </c>
      <c r="C78" s="28">
        <v>8.1436426958364532</v>
      </c>
      <c r="D78" s="28">
        <v>2.7868186389542355</v>
      </c>
      <c r="E78" s="28">
        <v>73.17223160250559</v>
      </c>
      <c r="F78" s="28">
        <v>15.897307062703723</v>
      </c>
      <c r="G78" s="29">
        <v>100</v>
      </c>
    </row>
    <row r="79" spans="2:7" ht="18" customHeight="1">
      <c r="B79" s="27">
        <v>2016</v>
      </c>
      <c r="C79" s="28">
        <v>8.0635825384149786</v>
      </c>
      <c r="D79" s="28">
        <v>3.4068864467940543</v>
      </c>
      <c r="E79" s="28">
        <v>68.840767227688573</v>
      </c>
      <c r="F79" s="28">
        <v>19.688763787102399</v>
      </c>
      <c r="G79" s="29">
        <v>100</v>
      </c>
    </row>
    <row r="80" spans="2:7" ht="18" customHeight="1">
      <c r="B80" s="30">
        <v>2017</v>
      </c>
      <c r="C80" s="16">
        <v>8.6569030139920002</v>
      </c>
      <c r="D80" s="16">
        <v>3.0940900200135757</v>
      </c>
      <c r="E80" s="16">
        <v>63.953196564363623</v>
      </c>
      <c r="F80" s="16">
        <v>24.295810401630799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>
      <selection activeCell="M15" sqref="M15"/>
    </sheetView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13" ht="29.85" customHeight="1">
      <c r="B2" s="113" t="s">
        <v>79</v>
      </c>
      <c r="C2" s="113"/>
      <c r="D2" s="113"/>
      <c r="E2" s="113"/>
      <c r="F2" s="113"/>
      <c r="G2" s="113"/>
    </row>
    <row r="4" spans="2:13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13" ht="18" customHeight="1">
      <c r="B5" s="159" t="s">
        <v>11</v>
      </c>
      <c r="C5" s="159"/>
      <c r="D5" s="159"/>
      <c r="E5" s="159"/>
      <c r="F5" s="159"/>
      <c r="G5" s="159"/>
    </row>
    <row r="6" spans="2:13" ht="18" customHeight="1">
      <c r="B6" s="85"/>
      <c r="C6" s="86"/>
      <c r="D6" s="86"/>
      <c r="E6" s="86"/>
      <c r="F6" s="86"/>
      <c r="G6" s="22" t="s">
        <v>24</v>
      </c>
    </row>
    <row r="7" spans="2:13" ht="18" customHeight="1">
      <c r="B7" s="23">
        <v>2013</v>
      </c>
      <c r="C7" s="24">
        <v>353.96010200000001</v>
      </c>
      <c r="D7" s="24">
        <v>504.52668499999999</v>
      </c>
      <c r="E7" s="24">
        <v>2944.785871</v>
      </c>
      <c r="F7" s="24">
        <v>860.53212599999995</v>
      </c>
      <c r="G7" s="25">
        <v>4663.8047839999999</v>
      </c>
      <c r="I7" s="39"/>
      <c r="J7" s="39"/>
      <c r="K7" s="39"/>
      <c r="L7" s="39"/>
      <c r="M7" s="39"/>
    </row>
    <row r="8" spans="2:13" ht="18" customHeight="1">
      <c r="B8" s="27">
        <v>2014</v>
      </c>
      <c r="C8" s="28">
        <v>341.57592299999999</v>
      </c>
      <c r="D8" s="28">
        <v>502.25912899999997</v>
      </c>
      <c r="E8" s="28">
        <v>3352.4046109999999</v>
      </c>
      <c r="F8" s="28">
        <v>899.76440500000001</v>
      </c>
      <c r="G8" s="29">
        <v>5096.0040680000002</v>
      </c>
      <c r="I8" s="39"/>
      <c r="J8" s="39"/>
      <c r="K8" s="39"/>
      <c r="L8" s="39"/>
      <c r="M8" s="39"/>
    </row>
    <row r="9" spans="2:13" ht="18" customHeight="1">
      <c r="B9" s="27">
        <v>2015</v>
      </c>
      <c r="C9" s="28">
        <v>286.90257200000002</v>
      </c>
      <c r="D9" s="28">
        <v>521.650893</v>
      </c>
      <c r="E9" s="28">
        <v>3306.5201649999999</v>
      </c>
      <c r="F9" s="28">
        <v>1006.334878</v>
      </c>
      <c r="G9" s="29">
        <v>5121.4085080000004</v>
      </c>
      <c r="I9" s="39"/>
      <c r="J9" s="39"/>
      <c r="K9" s="39"/>
      <c r="L9" s="39"/>
      <c r="M9" s="39"/>
    </row>
    <row r="10" spans="2:13" ht="18" customHeight="1">
      <c r="B10" s="27">
        <v>2016</v>
      </c>
      <c r="C10" s="28">
        <v>277.57954699999999</v>
      </c>
      <c r="D10" s="28">
        <v>450.39167200000003</v>
      </c>
      <c r="E10" s="28">
        <v>3552.8680420000001</v>
      </c>
      <c r="F10" s="28">
        <v>1003.371457</v>
      </c>
      <c r="G10" s="29">
        <v>5284.2107180000003</v>
      </c>
      <c r="I10" s="39"/>
      <c r="J10" s="39"/>
      <c r="K10" s="39"/>
      <c r="L10" s="39"/>
      <c r="M10" s="39"/>
    </row>
    <row r="11" spans="2:13" ht="18" customHeight="1">
      <c r="B11" s="30">
        <v>2017</v>
      </c>
      <c r="C11" s="16">
        <v>271.397245</v>
      </c>
      <c r="D11" s="16">
        <v>436.22523899999999</v>
      </c>
      <c r="E11" s="16">
        <v>3285.741008</v>
      </c>
      <c r="F11" s="16">
        <v>1390.106229</v>
      </c>
      <c r="G11" s="31">
        <v>5383.4697210000004</v>
      </c>
    </row>
    <row r="12" spans="2:13" ht="18" customHeight="1">
      <c r="B12" s="85"/>
      <c r="C12" s="86"/>
      <c r="D12" s="86"/>
      <c r="E12" s="86"/>
      <c r="F12" s="86"/>
      <c r="G12" s="22" t="s">
        <v>25</v>
      </c>
    </row>
    <row r="13" spans="2:13" ht="18" customHeight="1">
      <c r="B13" s="23">
        <v>2013</v>
      </c>
      <c r="C13" s="24">
        <v>9.2071154740082335</v>
      </c>
      <c r="D13" s="24">
        <v>10.669344186459782</v>
      </c>
      <c r="E13" s="24">
        <v>15.416973855732405</v>
      </c>
      <c r="F13" s="24">
        <v>12.162124231336724</v>
      </c>
      <c r="G13" s="25">
        <v>13.788563122666622</v>
      </c>
      <c r="I13" s="39"/>
      <c r="J13" s="39"/>
      <c r="K13" s="39"/>
      <c r="L13" s="39"/>
      <c r="M13" s="39"/>
    </row>
    <row r="14" spans="2:13" ht="18" customHeight="1">
      <c r="B14" s="27">
        <v>2014</v>
      </c>
      <c r="C14" s="28">
        <v>-3.4987499805839697</v>
      </c>
      <c r="D14" s="28">
        <v>-0.44944223316949028</v>
      </c>
      <c r="E14" s="28">
        <v>13.842050249364293</v>
      </c>
      <c r="F14" s="28">
        <v>4.5590719758904159</v>
      </c>
      <c r="G14" s="29">
        <v>9.2670963733888563</v>
      </c>
      <c r="I14" s="39"/>
      <c r="J14" s="39"/>
      <c r="K14" s="39"/>
      <c r="L14" s="39"/>
      <c r="M14" s="39"/>
    </row>
    <row r="15" spans="2:13" ht="18" customHeight="1">
      <c r="B15" s="27">
        <v>2015</v>
      </c>
      <c r="C15" s="28">
        <v>-16.006207498413172</v>
      </c>
      <c r="D15" s="28">
        <v>3.8609082205452552</v>
      </c>
      <c r="E15" s="28">
        <v>-1.3687025083261943</v>
      </c>
      <c r="F15" s="28">
        <v>11.844264166017993</v>
      </c>
      <c r="G15" s="29">
        <v>0.49851687049320464</v>
      </c>
      <c r="I15" s="39"/>
      <c r="J15" s="39"/>
      <c r="K15" s="39"/>
      <c r="L15" s="39"/>
      <c r="M15" s="39"/>
    </row>
    <row r="16" spans="2:13" ht="18" customHeight="1">
      <c r="B16" s="27">
        <v>2016</v>
      </c>
      <c r="C16" s="28">
        <v>-3.2495438904604872</v>
      </c>
      <c r="D16" s="28">
        <v>-13.660327616845466</v>
      </c>
      <c r="E16" s="28">
        <v>7.4503666908681936</v>
      </c>
      <c r="F16" s="28">
        <v>-0.29447662649728812</v>
      </c>
      <c r="G16" s="29">
        <v>3.1788561632154808</v>
      </c>
      <c r="I16" s="39"/>
      <c r="J16" s="39"/>
      <c r="K16" s="39"/>
      <c r="L16" s="39"/>
      <c r="M16" s="39"/>
    </row>
    <row r="17" spans="2:13" ht="18" customHeight="1">
      <c r="B17" s="30">
        <v>2017</v>
      </c>
      <c r="C17" s="16">
        <v>-2.2272181314569259</v>
      </c>
      <c r="D17" s="16">
        <v>-3.1453585580507801</v>
      </c>
      <c r="E17" s="16">
        <v>-7.5186308875583059</v>
      </c>
      <c r="F17" s="16">
        <v>38.543529348174395</v>
      </c>
      <c r="G17" s="31">
        <v>1.8784073591517969</v>
      </c>
    </row>
    <row r="18" spans="2:13" ht="18" customHeight="1">
      <c r="B18" s="85"/>
      <c r="C18" s="86"/>
      <c r="D18" s="86"/>
      <c r="E18" s="86"/>
      <c r="F18" s="86"/>
      <c r="G18" s="22" t="s">
        <v>26</v>
      </c>
    </row>
    <row r="19" spans="2:13" ht="18" customHeight="1">
      <c r="B19" s="23">
        <v>2013</v>
      </c>
      <c r="C19" s="24">
        <v>7.5895136780665045</v>
      </c>
      <c r="D19" s="24">
        <v>10.817920311134532</v>
      </c>
      <c r="E19" s="24">
        <v>63.14127643383798</v>
      </c>
      <c r="F19" s="24">
        <v>18.451289576960988</v>
      </c>
      <c r="G19" s="25">
        <v>100</v>
      </c>
      <c r="I19" s="39"/>
      <c r="J19" s="39"/>
      <c r="K19" s="39"/>
      <c r="L19" s="39"/>
      <c r="M19" s="39"/>
    </row>
    <row r="20" spans="2:13" ht="18" customHeight="1">
      <c r="B20" s="27">
        <v>2014</v>
      </c>
      <c r="C20" s="28">
        <v>6.7028188840134968</v>
      </c>
      <c r="D20" s="28">
        <v>9.855940503538859</v>
      </c>
      <c r="E20" s="28">
        <v>65.784967324716035</v>
      </c>
      <c r="F20" s="28">
        <v>17.656273287731604</v>
      </c>
      <c r="G20" s="29">
        <v>100</v>
      </c>
      <c r="I20" s="39"/>
      <c r="J20" s="39"/>
      <c r="K20" s="39"/>
      <c r="L20" s="39"/>
      <c r="M20" s="39"/>
    </row>
    <row r="21" spans="2:13" ht="18" customHeight="1">
      <c r="B21" s="27">
        <v>2015</v>
      </c>
      <c r="C21" s="28">
        <v>5.6020247467437532</v>
      </c>
      <c r="D21" s="28">
        <v>10.185691928014425</v>
      </c>
      <c r="E21" s="28">
        <v>64.562710821348915</v>
      </c>
      <c r="F21" s="28">
        <v>19.649572503892905</v>
      </c>
      <c r="G21" s="29">
        <v>100</v>
      </c>
      <c r="I21" s="39"/>
      <c r="J21" s="39"/>
      <c r="K21" s="39"/>
      <c r="L21" s="39"/>
      <c r="M21" s="39"/>
    </row>
    <row r="22" spans="2:13" ht="18" customHeight="1">
      <c r="B22" s="27">
        <v>2016</v>
      </c>
      <c r="C22" s="28">
        <v>5.2529992048663035</v>
      </c>
      <c r="D22" s="28">
        <v>8.5233480653183893</v>
      </c>
      <c r="E22" s="28">
        <v>67.235548156654716</v>
      </c>
      <c r="F22" s="28">
        <v>18.988104573160587</v>
      </c>
      <c r="G22" s="29">
        <v>100</v>
      </c>
      <c r="I22" s="39"/>
      <c r="J22" s="39"/>
      <c r="K22" s="39"/>
      <c r="L22" s="39"/>
      <c r="M22" s="39"/>
    </row>
    <row r="23" spans="2:13" ht="18" customHeight="1">
      <c r="B23" s="30">
        <v>2017</v>
      </c>
      <c r="C23" s="16">
        <v>5.0413071692653064</v>
      </c>
      <c r="D23" s="16">
        <v>8.1030499214727545</v>
      </c>
      <c r="E23" s="16">
        <v>61.033890377109081</v>
      </c>
      <c r="F23" s="16">
        <v>25.821752532152857</v>
      </c>
      <c r="G23" s="31">
        <v>100</v>
      </c>
    </row>
    <row r="24" spans="2:13" ht="18" customHeight="1">
      <c r="B24" s="159" t="s">
        <v>12</v>
      </c>
      <c r="C24" s="159"/>
      <c r="D24" s="159"/>
      <c r="E24" s="159"/>
      <c r="F24" s="159"/>
      <c r="G24" s="159"/>
    </row>
    <row r="25" spans="2:13" ht="18" customHeight="1">
      <c r="B25" s="85"/>
      <c r="C25" s="86"/>
      <c r="D25" s="86"/>
      <c r="E25" s="86"/>
      <c r="F25" s="86"/>
      <c r="G25" s="22" t="s">
        <v>24</v>
      </c>
    </row>
    <row r="26" spans="2:13" ht="18" customHeight="1">
      <c r="B26" s="23">
        <v>2013</v>
      </c>
      <c r="C26" s="24">
        <v>154.06769499999999</v>
      </c>
      <c r="D26" s="24">
        <v>326.13208600000002</v>
      </c>
      <c r="E26" s="24">
        <v>522.07226300000002</v>
      </c>
      <c r="F26" s="24">
        <v>205.936588</v>
      </c>
      <c r="G26" s="25">
        <v>1208.2086320000001</v>
      </c>
      <c r="I26" s="39"/>
      <c r="J26" s="39"/>
      <c r="K26" s="39"/>
      <c r="L26" s="39"/>
      <c r="M26" s="39"/>
    </row>
    <row r="27" spans="2:13" ht="18" customHeight="1">
      <c r="B27" s="27">
        <v>2014</v>
      </c>
      <c r="C27" s="28">
        <v>161.227462</v>
      </c>
      <c r="D27" s="28">
        <v>348.02814000000001</v>
      </c>
      <c r="E27" s="28">
        <v>608.07853899999998</v>
      </c>
      <c r="F27" s="28">
        <v>199.29988399999999</v>
      </c>
      <c r="G27" s="29">
        <v>1316.6340250000001</v>
      </c>
      <c r="I27" s="39"/>
      <c r="J27" s="39"/>
      <c r="K27" s="39"/>
      <c r="L27" s="39"/>
      <c r="M27" s="39"/>
    </row>
    <row r="28" spans="2:13" ht="18" customHeight="1">
      <c r="B28" s="27">
        <v>2015</v>
      </c>
      <c r="C28" s="28">
        <v>134.97841199999999</v>
      </c>
      <c r="D28" s="28">
        <v>358.48100299999999</v>
      </c>
      <c r="E28" s="28">
        <v>584.03774199999998</v>
      </c>
      <c r="F28" s="28">
        <v>287.728069</v>
      </c>
      <c r="G28" s="29">
        <v>1365.225226</v>
      </c>
      <c r="I28" s="39"/>
      <c r="J28" s="39"/>
      <c r="K28" s="39"/>
      <c r="L28" s="39"/>
      <c r="M28" s="39"/>
    </row>
    <row r="29" spans="2:13" ht="18" customHeight="1">
      <c r="B29" s="27">
        <v>2016</v>
      </c>
      <c r="C29" s="28">
        <v>141.915514</v>
      </c>
      <c r="D29" s="28">
        <v>312.52623899999998</v>
      </c>
      <c r="E29" s="28">
        <v>678.80897400000003</v>
      </c>
      <c r="F29" s="28">
        <v>251.581639</v>
      </c>
      <c r="G29" s="29">
        <v>1384.8323660000001</v>
      </c>
      <c r="I29" s="39"/>
      <c r="J29" s="39"/>
      <c r="K29" s="39"/>
      <c r="L29" s="39"/>
      <c r="M29" s="39"/>
    </row>
    <row r="30" spans="2:13" ht="18" customHeight="1">
      <c r="B30" s="30">
        <v>2017</v>
      </c>
      <c r="C30" s="16">
        <v>135.112425</v>
      </c>
      <c r="D30" s="16">
        <v>284.47660500000001</v>
      </c>
      <c r="E30" s="16">
        <v>664.54898600000001</v>
      </c>
      <c r="F30" s="16">
        <v>339.325131</v>
      </c>
      <c r="G30" s="31">
        <v>1423.4631469999999</v>
      </c>
    </row>
    <row r="31" spans="2:13" ht="18" customHeight="1">
      <c r="B31" s="85"/>
      <c r="C31" s="86"/>
      <c r="D31" s="86"/>
      <c r="E31" s="86"/>
      <c r="F31" s="86"/>
      <c r="G31" s="22" t="s">
        <v>25</v>
      </c>
    </row>
    <row r="32" spans="2:13" ht="18" customHeight="1">
      <c r="B32" s="23">
        <v>2013</v>
      </c>
      <c r="C32" s="24">
        <v>-2.2776591455788515</v>
      </c>
      <c r="D32" s="24">
        <v>22.011083711802961</v>
      </c>
      <c r="E32" s="24">
        <v>42.428365024887164</v>
      </c>
      <c r="F32" s="24">
        <v>5.6719282484647735</v>
      </c>
      <c r="G32" s="25">
        <v>22.487992017262563</v>
      </c>
      <c r="I32" s="39"/>
      <c r="J32" s="39"/>
      <c r="K32" s="39"/>
      <c r="L32" s="39"/>
      <c r="M32" s="39"/>
    </row>
    <row r="33" spans="2:13" ht="18" customHeight="1">
      <c r="B33" s="27">
        <v>2014</v>
      </c>
      <c r="C33" s="28">
        <v>4.6471565632237182</v>
      </c>
      <c r="D33" s="28">
        <v>6.7138607147044098</v>
      </c>
      <c r="E33" s="28">
        <v>16.47401750588692</v>
      </c>
      <c r="F33" s="28">
        <v>-3.2226929971278344</v>
      </c>
      <c r="G33" s="29">
        <v>8.9740621055254977</v>
      </c>
      <c r="I33" s="39"/>
      <c r="J33" s="39"/>
      <c r="K33" s="39"/>
      <c r="L33" s="39"/>
      <c r="M33" s="39"/>
    </row>
    <row r="34" spans="2:13" ht="18" customHeight="1">
      <c r="B34" s="27">
        <v>2015</v>
      </c>
      <c r="C34" s="28">
        <v>-16.280756190282272</v>
      </c>
      <c r="D34" s="28">
        <v>3.0034533989119385</v>
      </c>
      <c r="E34" s="28">
        <v>-3.9535677479319826</v>
      </c>
      <c r="F34" s="28">
        <v>44.369411173365258</v>
      </c>
      <c r="G34" s="29">
        <v>3.6905624552730205</v>
      </c>
      <c r="I34" s="39"/>
      <c r="J34" s="39"/>
      <c r="K34" s="39"/>
      <c r="L34" s="39"/>
      <c r="M34" s="39"/>
    </row>
    <row r="35" spans="2:13" ht="18" customHeight="1">
      <c r="B35" s="27">
        <v>2016</v>
      </c>
      <c r="C35" s="28">
        <v>5.1394159237849086</v>
      </c>
      <c r="D35" s="28">
        <v>-12.819302449898579</v>
      </c>
      <c r="E35" s="28">
        <v>16.226901993604379</v>
      </c>
      <c r="F35" s="28">
        <v>-12.562705517618442</v>
      </c>
      <c r="G35" s="29">
        <v>1.4361835414840187</v>
      </c>
      <c r="I35" s="39"/>
      <c r="J35" s="39"/>
      <c r="K35" s="39"/>
      <c r="L35" s="39"/>
      <c r="M35" s="39"/>
    </row>
    <row r="36" spans="2:13" ht="18" customHeight="1">
      <c r="B36" s="30">
        <v>2017</v>
      </c>
      <c r="C36" s="16">
        <v>-4.7937598985830405</v>
      </c>
      <c r="D36" s="16">
        <v>-8.9751292850646056</v>
      </c>
      <c r="E36" s="16">
        <v>-2.1007365173696129</v>
      </c>
      <c r="F36" s="16">
        <v>34.876747106333937</v>
      </c>
      <c r="G36" s="31">
        <v>2.7895637008819016</v>
      </c>
    </row>
    <row r="37" spans="2:13" ht="18" customHeight="1">
      <c r="B37" s="85"/>
      <c r="C37" s="86"/>
      <c r="D37" s="86"/>
      <c r="E37" s="86"/>
      <c r="F37" s="86"/>
      <c r="G37" s="22" t="s">
        <v>26</v>
      </c>
    </row>
    <row r="38" spans="2:13" ht="18" customHeight="1">
      <c r="B38" s="23">
        <v>2013</v>
      </c>
      <c r="C38" s="24">
        <v>12.751745925284864</v>
      </c>
      <c r="D38" s="24">
        <v>26.993027310203821</v>
      </c>
      <c r="E38" s="24">
        <v>43.21043975126971</v>
      </c>
      <c r="F38" s="24">
        <v>17.044787013241599</v>
      </c>
      <c r="G38" s="25">
        <v>100</v>
      </c>
      <c r="I38" s="39"/>
      <c r="J38" s="39"/>
      <c r="K38" s="39"/>
      <c r="L38" s="39"/>
      <c r="M38" s="39"/>
    </row>
    <row r="39" spans="2:13" ht="18" customHeight="1">
      <c r="B39" s="27">
        <v>2014</v>
      </c>
      <c r="C39" s="28">
        <v>12.245427274295148</v>
      </c>
      <c r="D39" s="28">
        <v>26.433172270479645</v>
      </c>
      <c r="E39" s="28">
        <v>46.184325139250447</v>
      </c>
      <c r="F39" s="28">
        <v>15.137075315974762</v>
      </c>
      <c r="G39" s="29">
        <v>100</v>
      </c>
      <c r="I39" s="39"/>
      <c r="J39" s="39"/>
      <c r="K39" s="39"/>
      <c r="L39" s="39"/>
      <c r="M39" s="39"/>
    </row>
    <row r="40" spans="2:13" ht="18" customHeight="1">
      <c r="B40" s="27">
        <v>2015</v>
      </c>
      <c r="C40" s="28">
        <v>9.8868970063991473</v>
      </c>
      <c r="D40" s="28">
        <v>26.258011950916003</v>
      </c>
      <c r="E40" s="28">
        <v>42.779589102025575</v>
      </c>
      <c r="F40" s="28">
        <v>21.075501940659276</v>
      </c>
      <c r="G40" s="29">
        <v>100</v>
      </c>
      <c r="I40" s="39"/>
      <c r="J40" s="39"/>
      <c r="K40" s="39"/>
      <c r="L40" s="39"/>
      <c r="M40" s="39"/>
    </row>
    <row r="41" spans="2:13" ht="18" customHeight="1">
      <c r="B41" s="27">
        <v>2016</v>
      </c>
      <c r="C41" s="28">
        <v>10.247847861175712</v>
      </c>
      <c r="D41" s="28">
        <v>22.567802910522094</v>
      </c>
      <c r="E41" s="28">
        <v>49.017411108082086</v>
      </c>
      <c r="F41" s="28">
        <v>18.166938120220106</v>
      </c>
      <c r="G41" s="29">
        <v>100</v>
      </c>
      <c r="I41" s="39"/>
      <c r="J41" s="39"/>
      <c r="K41" s="39"/>
      <c r="L41" s="39"/>
      <c r="M41" s="39"/>
    </row>
    <row r="42" spans="2:13" ht="18" customHeight="1">
      <c r="B42" s="30">
        <v>2017</v>
      </c>
      <c r="C42" s="16">
        <v>9.491810538597667</v>
      </c>
      <c r="D42" s="16">
        <v>19.984824025795451</v>
      </c>
      <c r="E42" s="16">
        <v>46.68536641784938</v>
      </c>
      <c r="F42" s="16">
        <v>23.8379990177575</v>
      </c>
      <c r="G42" s="31">
        <v>100</v>
      </c>
    </row>
    <row r="43" spans="2:13" ht="18" customHeight="1">
      <c r="B43" s="159" t="s">
        <v>13</v>
      </c>
      <c r="C43" s="159"/>
      <c r="D43" s="159"/>
      <c r="E43" s="159"/>
      <c r="F43" s="159"/>
      <c r="G43" s="159"/>
    </row>
    <row r="44" spans="2:13" ht="18" customHeight="1">
      <c r="B44" s="85"/>
      <c r="C44" s="86"/>
      <c r="D44" s="86"/>
      <c r="E44" s="86"/>
      <c r="F44" s="86"/>
      <c r="G44" s="22" t="s">
        <v>24</v>
      </c>
    </row>
    <row r="45" spans="2:13" ht="18" customHeight="1">
      <c r="B45" s="23">
        <v>2013</v>
      </c>
      <c r="C45" s="24">
        <v>115.05755499999999</v>
      </c>
      <c r="D45" s="24">
        <v>171.89847499999999</v>
      </c>
      <c r="E45" s="24">
        <v>2008.769358</v>
      </c>
      <c r="F45" s="24">
        <v>507.883512</v>
      </c>
      <c r="G45" s="25">
        <v>2803.6089000000002</v>
      </c>
      <c r="I45" s="39"/>
      <c r="J45" s="39"/>
      <c r="K45" s="39"/>
      <c r="L45" s="39"/>
      <c r="M45" s="39"/>
    </row>
    <row r="46" spans="2:13" ht="18" customHeight="1">
      <c r="B46" s="27">
        <v>2014</v>
      </c>
      <c r="C46" s="28">
        <v>95.037015999999994</v>
      </c>
      <c r="D46" s="28">
        <v>147.217769</v>
      </c>
      <c r="E46" s="28">
        <v>2389.6131289999998</v>
      </c>
      <c r="F46" s="28">
        <v>535.70640300000002</v>
      </c>
      <c r="G46" s="29">
        <v>3167.5743170000001</v>
      </c>
      <c r="I46" s="39"/>
      <c r="J46" s="39"/>
      <c r="K46" s="39"/>
      <c r="L46" s="39"/>
      <c r="M46" s="39"/>
    </row>
    <row r="47" spans="2:13" ht="18" customHeight="1">
      <c r="B47" s="27">
        <v>2015</v>
      </c>
      <c r="C47" s="28">
        <v>69.963677000000004</v>
      </c>
      <c r="D47" s="28">
        <v>157.95281499999999</v>
      </c>
      <c r="E47" s="28">
        <v>2325.3660030000001</v>
      </c>
      <c r="F47" s="28">
        <v>607.21189800000002</v>
      </c>
      <c r="G47" s="29">
        <v>3160.4943929999999</v>
      </c>
      <c r="I47" s="39"/>
      <c r="J47" s="39"/>
      <c r="K47" s="39"/>
      <c r="L47" s="39"/>
      <c r="M47" s="39"/>
    </row>
    <row r="48" spans="2:13" ht="18" customHeight="1">
      <c r="B48" s="27">
        <v>2016</v>
      </c>
      <c r="C48" s="28">
        <v>65.745919999999998</v>
      </c>
      <c r="D48" s="28">
        <v>130.04917399999999</v>
      </c>
      <c r="E48" s="28">
        <v>2563.7035999999998</v>
      </c>
      <c r="F48" s="28">
        <v>625.04467299999999</v>
      </c>
      <c r="G48" s="29">
        <v>3384.5433670000002</v>
      </c>
      <c r="I48" s="39"/>
      <c r="J48" s="39"/>
      <c r="K48" s="39"/>
      <c r="L48" s="39"/>
      <c r="M48" s="39"/>
    </row>
    <row r="49" spans="2:13" ht="18" customHeight="1">
      <c r="B49" s="30">
        <v>2017</v>
      </c>
      <c r="C49" s="16">
        <v>63.356867999999999</v>
      </c>
      <c r="D49" s="16">
        <v>146.60261800000001</v>
      </c>
      <c r="E49" s="16">
        <v>2256.0804290000001</v>
      </c>
      <c r="F49" s="16">
        <v>805.78094699999997</v>
      </c>
      <c r="G49" s="31">
        <v>3271.820862</v>
      </c>
    </row>
    <row r="50" spans="2:13" ht="18" customHeight="1">
      <c r="B50" s="85"/>
      <c r="C50" s="86"/>
      <c r="D50" s="86"/>
      <c r="E50" s="86"/>
      <c r="F50" s="86"/>
      <c r="G50" s="22" t="s">
        <v>25</v>
      </c>
    </row>
    <row r="51" spans="2:13" ht="18" customHeight="1">
      <c r="B51" s="23">
        <v>2013</v>
      </c>
      <c r="C51" s="24">
        <v>28.342760803586874</v>
      </c>
      <c r="D51" s="24">
        <v>-6.3042100906082847</v>
      </c>
      <c r="E51" s="24">
        <v>12.359735624919816</v>
      </c>
      <c r="F51" s="24">
        <v>25.418109001164918</v>
      </c>
      <c r="G51" s="25">
        <v>13.696670651839387</v>
      </c>
      <c r="I51" s="39"/>
      <c r="J51" s="39"/>
      <c r="K51" s="39"/>
      <c r="L51" s="39"/>
      <c r="M51" s="39"/>
    </row>
    <row r="52" spans="2:13" ht="18" customHeight="1">
      <c r="B52" s="27">
        <v>2014</v>
      </c>
      <c r="C52" s="28">
        <v>-17.400455797969983</v>
      </c>
      <c r="D52" s="28">
        <v>-14.357722487066857</v>
      </c>
      <c r="E52" s="28">
        <v>18.9590591614351</v>
      </c>
      <c r="F52" s="28">
        <v>5.4782032380684962</v>
      </c>
      <c r="G52" s="29">
        <v>12.982032443968913</v>
      </c>
      <c r="I52" s="39"/>
      <c r="J52" s="39"/>
      <c r="K52" s="39"/>
      <c r="L52" s="39"/>
      <c r="M52" s="39"/>
    </row>
    <row r="53" spans="2:13" ht="18" customHeight="1">
      <c r="B53" s="27">
        <v>2015</v>
      </c>
      <c r="C53" s="28">
        <v>-26.382708606928485</v>
      </c>
      <c r="D53" s="28">
        <v>7.2919499275933193</v>
      </c>
      <c r="E53" s="28">
        <v>-2.6885994732915615</v>
      </c>
      <c r="F53" s="28">
        <v>13.347888806175048</v>
      </c>
      <c r="G53" s="29">
        <v>-0.22351248278541969</v>
      </c>
      <c r="I53" s="39"/>
      <c r="J53" s="39"/>
      <c r="K53" s="39"/>
      <c r="L53" s="39"/>
      <c r="M53" s="39"/>
    </row>
    <row r="54" spans="2:13" ht="18" customHeight="1">
      <c r="B54" s="27">
        <v>2016</v>
      </c>
      <c r="C54" s="28">
        <v>-6.0284953290834036</v>
      </c>
      <c r="D54" s="28">
        <v>-17.665807981959674</v>
      </c>
      <c r="E54" s="28">
        <v>10.249465963315711</v>
      </c>
      <c r="F54" s="28">
        <v>2.9368289815691324</v>
      </c>
      <c r="G54" s="29">
        <v>7.0890482987798809</v>
      </c>
      <c r="I54" s="39"/>
      <c r="J54" s="39"/>
      <c r="K54" s="39"/>
      <c r="L54" s="39"/>
      <c r="M54" s="39"/>
    </row>
    <row r="55" spans="2:13" ht="18" customHeight="1">
      <c r="B55" s="30">
        <v>2017</v>
      </c>
      <c r="C55" s="16">
        <v>-3.6337646503387591</v>
      </c>
      <c r="D55" s="16">
        <v>12.728603720312748</v>
      </c>
      <c r="E55" s="16">
        <v>-11.999170691962986</v>
      </c>
      <c r="F55" s="16">
        <v>28.915737035647048</v>
      </c>
      <c r="G55" s="31">
        <v>-3.3305085140603548</v>
      </c>
    </row>
    <row r="56" spans="2:13" ht="18" customHeight="1">
      <c r="B56" s="85"/>
      <c r="C56" s="86"/>
      <c r="D56" s="86"/>
      <c r="E56" s="86"/>
      <c r="F56" s="86"/>
      <c r="G56" s="22" t="s">
        <v>26</v>
      </c>
    </row>
    <row r="57" spans="2:13" ht="18" customHeight="1">
      <c r="B57" s="23">
        <v>2013</v>
      </c>
      <c r="C57" s="24">
        <v>4.1039088939973043</v>
      </c>
      <c r="D57" s="24">
        <v>6.1313286243313039</v>
      </c>
      <c r="E57" s="24">
        <v>71.649414367317775</v>
      </c>
      <c r="F57" s="24">
        <v>18.115348114353612</v>
      </c>
      <c r="G57" s="25">
        <v>100</v>
      </c>
      <c r="I57" s="39"/>
      <c r="J57" s="39"/>
      <c r="K57" s="39"/>
      <c r="L57" s="39"/>
      <c r="M57" s="39"/>
    </row>
    <row r="58" spans="2:13" ht="18" customHeight="1">
      <c r="B58" s="27">
        <v>2014</v>
      </c>
      <c r="C58" s="28">
        <v>3.0003089584969631</v>
      </c>
      <c r="D58" s="28">
        <v>4.6476500396501983</v>
      </c>
      <c r="E58" s="28">
        <v>75.439844179037138</v>
      </c>
      <c r="F58" s="28">
        <v>16.912196822815698</v>
      </c>
      <c r="G58" s="29">
        <v>100</v>
      </c>
      <c r="I58" s="39"/>
      <c r="J58" s="39"/>
      <c r="K58" s="39"/>
      <c r="L58" s="39"/>
      <c r="M58" s="39"/>
    </row>
    <row r="59" spans="2:13" ht="18" customHeight="1">
      <c r="B59" s="27">
        <v>2015</v>
      </c>
      <c r="C59" s="28">
        <v>2.2136940712490607</v>
      </c>
      <c r="D59" s="28">
        <v>4.9977248923409174</v>
      </c>
      <c r="E59" s="28">
        <v>73.576020515977547</v>
      </c>
      <c r="F59" s="28">
        <v>19.212560520432476</v>
      </c>
      <c r="G59" s="29">
        <v>100</v>
      </c>
      <c r="I59" s="39"/>
      <c r="J59" s="39"/>
      <c r="K59" s="39"/>
      <c r="L59" s="39"/>
      <c r="M59" s="39"/>
    </row>
    <row r="60" spans="2:13" ht="18" customHeight="1">
      <c r="B60" s="27">
        <v>2016</v>
      </c>
      <c r="C60" s="28">
        <v>1.94253442402412</v>
      </c>
      <c r="D60" s="28">
        <v>3.8424437183463631</v>
      </c>
      <c r="E60" s="28">
        <v>75.747399929829299</v>
      </c>
      <c r="F60" s="28">
        <v>18.467621927800224</v>
      </c>
      <c r="G60" s="29">
        <v>100</v>
      </c>
      <c r="I60" s="39"/>
      <c r="J60" s="39"/>
      <c r="K60" s="39"/>
      <c r="L60" s="39"/>
      <c r="M60" s="39"/>
    </row>
    <row r="61" spans="2:13" ht="18" customHeight="1">
      <c r="B61" s="30">
        <v>2017</v>
      </c>
      <c r="C61" s="16">
        <v>1.9364406143333652</v>
      </c>
      <c r="D61" s="16">
        <v>4.4807654264538401</v>
      </c>
      <c r="E61" s="16">
        <v>68.954888551596994</v>
      </c>
      <c r="F61" s="16">
        <v>24.627905407615806</v>
      </c>
      <c r="G61" s="31">
        <v>100</v>
      </c>
    </row>
    <row r="62" spans="2:13" ht="18" customHeight="1">
      <c r="B62" s="159" t="s">
        <v>75</v>
      </c>
      <c r="C62" s="159"/>
      <c r="D62" s="159"/>
      <c r="E62" s="159"/>
      <c r="F62" s="159"/>
      <c r="G62" s="159"/>
    </row>
    <row r="63" spans="2:13" ht="18" customHeight="1">
      <c r="B63" s="85"/>
      <c r="C63" s="86"/>
      <c r="D63" s="86"/>
      <c r="E63" s="86"/>
      <c r="F63" s="86"/>
      <c r="G63" s="22" t="s">
        <v>24</v>
      </c>
    </row>
    <row r="64" spans="2:13" ht="18" customHeight="1">
      <c r="B64" s="23">
        <v>2013</v>
      </c>
      <c r="C64" s="24">
        <v>84.834851999999998</v>
      </c>
      <c r="D64" s="24">
        <v>6.496124</v>
      </c>
      <c r="E64" s="24">
        <v>413.94425000000001</v>
      </c>
      <c r="F64" s="24">
        <v>146.71202600000001</v>
      </c>
      <c r="G64" s="25">
        <v>651.98725200000001</v>
      </c>
      <c r="I64" s="39"/>
      <c r="J64" s="39"/>
      <c r="K64" s="39"/>
      <c r="L64" s="39"/>
      <c r="M64" s="39"/>
    </row>
    <row r="65" spans="2:13" ht="18" customHeight="1">
      <c r="B65" s="27">
        <v>2014</v>
      </c>
      <c r="C65" s="28">
        <v>85.311445000000006</v>
      </c>
      <c r="D65" s="28">
        <v>7.0132199999999996</v>
      </c>
      <c r="E65" s="28">
        <v>354.712943</v>
      </c>
      <c r="F65" s="28">
        <v>164.758118</v>
      </c>
      <c r="G65" s="29">
        <v>611.79572599999995</v>
      </c>
      <c r="I65" s="39"/>
      <c r="J65" s="39"/>
      <c r="K65" s="39"/>
      <c r="L65" s="39"/>
      <c r="M65" s="39"/>
    </row>
    <row r="66" spans="2:13" ht="18" customHeight="1">
      <c r="B66" s="27">
        <v>2015</v>
      </c>
      <c r="C66" s="28">
        <v>81.960482999999996</v>
      </c>
      <c r="D66" s="28">
        <v>5.2170750000000004</v>
      </c>
      <c r="E66" s="28">
        <v>397.11642000000001</v>
      </c>
      <c r="F66" s="28">
        <v>111.39491099999999</v>
      </c>
      <c r="G66" s="29">
        <v>595.68888900000002</v>
      </c>
      <c r="I66" s="39"/>
      <c r="J66" s="39"/>
      <c r="K66" s="39"/>
      <c r="L66" s="39"/>
      <c r="M66" s="39"/>
    </row>
    <row r="67" spans="2:13" ht="18" customHeight="1">
      <c r="B67" s="27">
        <v>2016</v>
      </c>
      <c r="C67" s="28">
        <v>69.918113000000005</v>
      </c>
      <c r="D67" s="28">
        <v>7.8162589999999996</v>
      </c>
      <c r="E67" s="28">
        <v>310.35546799999997</v>
      </c>
      <c r="F67" s="28">
        <v>126.74514499999999</v>
      </c>
      <c r="G67" s="29">
        <v>514.83498499999996</v>
      </c>
      <c r="I67" s="39"/>
      <c r="J67" s="39"/>
      <c r="K67" s="39"/>
      <c r="L67" s="39"/>
      <c r="M67" s="39"/>
    </row>
    <row r="68" spans="2:13" ht="18" customHeight="1">
      <c r="B68" s="30">
        <v>2017</v>
      </c>
      <c r="C68" s="16">
        <v>72.927952000000005</v>
      </c>
      <c r="D68" s="16">
        <v>5.1460160000000004</v>
      </c>
      <c r="E68" s="16">
        <v>365.11159300000003</v>
      </c>
      <c r="F68" s="16">
        <v>245.00015099999999</v>
      </c>
      <c r="G68" s="31">
        <v>688.18571199999997</v>
      </c>
    </row>
    <row r="69" spans="2:13" ht="18" customHeight="1">
      <c r="B69" s="85"/>
      <c r="C69" s="86"/>
      <c r="D69" s="86"/>
      <c r="E69" s="86"/>
      <c r="F69" s="86"/>
      <c r="G69" s="22" t="s">
        <v>25</v>
      </c>
    </row>
    <row r="70" spans="2:13" ht="18" customHeight="1">
      <c r="B70" s="23">
        <v>2013</v>
      </c>
      <c r="C70" s="24">
        <v>10.446378733121128</v>
      </c>
      <c r="D70" s="24">
        <v>26.753169110202325</v>
      </c>
      <c r="E70" s="24">
        <v>4.2471498308673219</v>
      </c>
      <c r="F70" s="24">
        <v>-12.351292363870565</v>
      </c>
      <c r="G70" s="25">
        <v>0.86405146459276305</v>
      </c>
      <c r="I70" s="39"/>
      <c r="J70" s="39"/>
      <c r="K70" s="39"/>
      <c r="L70" s="39"/>
      <c r="M70" s="39"/>
    </row>
    <row r="71" spans="2:13" ht="18" customHeight="1">
      <c r="B71" s="27">
        <v>2014</v>
      </c>
      <c r="C71" s="28">
        <v>0.5617891571261302</v>
      </c>
      <c r="D71" s="28">
        <v>7.9600697277330292</v>
      </c>
      <c r="E71" s="28">
        <v>-14.309005862504431</v>
      </c>
      <c r="F71" s="28">
        <v>12.30034952962888</v>
      </c>
      <c r="G71" s="29">
        <v>-6.1644650070550773</v>
      </c>
      <c r="I71" s="39"/>
      <c r="J71" s="39"/>
      <c r="K71" s="39"/>
      <c r="L71" s="39"/>
      <c r="M71" s="39"/>
    </row>
    <row r="72" spans="2:13" ht="18" customHeight="1">
      <c r="B72" s="27">
        <v>2015</v>
      </c>
      <c r="C72" s="28">
        <v>-3.9279161195780938</v>
      </c>
      <c r="D72" s="28">
        <v>-25.610846372992718</v>
      </c>
      <c r="E72" s="28">
        <v>11.954307796431324</v>
      </c>
      <c r="F72" s="28">
        <v>-32.388818012597106</v>
      </c>
      <c r="G72" s="29">
        <v>-2.6327148614307254</v>
      </c>
      <c r="I72" s="39"/>
      <c r="J72" s="39"/>
      <c r="K72" s="39"/>
      <c r="L72" s="39"/>
      <c r="M72" s="39"/>
    </row>
    <row r="73" spans="2:13" ht="18" customHeight="1">
      <c r="B73" s="27">
        <v>2016</v>
      </c>
      <c r="C73" s="28">
        <v>-14.692897795636464</v>
      </c>
      <c r="D73" s="28">
        <v>49.820713714102247</v>
      </c>
      <c r="E73" s="28">
        <v>-21.847737245415335</v>
      </c>
      <c r="F73" s="28">
        <v>13.780013702780373</v>
      </c>
      <c r="G73" s="29">
        <v>-13.573176450501162</v>
      </c>
      <c r="I73" s="39"/>
      <c r="J73" s="39"/>
      <c r="K73" s="39"/>
      <c r="L73" s="39"/>
      <c r="M73" s="39"/>
    </row>
    <row r="74" spans="2:13" ht="18" customHeight="1">
      <c r="B74" s="30">
        <v>2017</v>
      </c>
      <c r="C74" s="16">
        <v>4.3048058233493798</v>
      </c>
      <c r="D74" s="16">
        <v>-34.16267296157919</v>
      </c>
      <c r="E74" s="16">
        <v>17.643035372587669</v>
      </c>
      <c r="F74" s="16">
        <v>93.301408902092462</v>
      </c>
      <c r="G74" s="31">
        <v>33.671124156412951</v>
      </c>
    </row>
    <row r="75" spans="2:13" ht="18" customHeight="1">
      <c r="B75" s="85"/>
      <c r="C75" s="86"/>
      <c r="D75" s="86"/>
      <c r="E75" s="86"/>
      <c r="F75" s="86"/>
      <c r="G75" s="22" t="s">
        <v>26</v>
      </c>
    </row>
    <row r="76" spans="2:13" ht="18" customHeight="1">
      <c r="B76" s="23">
        <v>2013</v>
      </c>
      <c r="C76" s="24">
        <v>13.011734775452327</v>
      </c>
      <c r="D76" s="24">
        <v>0.99635751773870573</v>
      </c>
      <c r="E76" s="24">
        <v>63.489623260302643</v>
      </c>
      <c r="F76" s="24">
        <v>22.502284446506327</v>
      </c>
      <c r="G76" s="25">
        <v>100</v>
      </c>
      <c r="I76" s="39"/>
      <c r="J76" s="39"/>
      <c r="K76" s="39"/>
      <c r="L76" s="39"/>
      <c r="M76" s="39"/>
    </row>
    <row r="77" spans="2:13" ht="18" customHeight="1">
      <c r="B77" s="27">
        <v>2014</v>
      </c>
      <c r="C77" s="28">
        <v>13.944432982194451</v>
      </c>
      <c r="D77" s="28">
        <v>1.1463336048215544</v>
      </c>
      <c r="E77" s="28">
        <v>57.978983494892866</v>
      </c>
      <c r="F77" s="28">
        <v>26.930249918091125</v>
      </c>
      <c r="G77" s="29">
        <v>100</v>
      </c>
      <c r="I77" s="39"/>
      <c r="J77" s="39"/>
      <c r="K77" s="39"/>
      <c r="L77" s="39"/>
      <c r="M77" s="39"/>
    </row>
    <row r="78" spans="2:13" ht="18" customHeight="1">
      <c r="B78" s="27">
        <v>2015</v>
      </c>
      <c r="C78" s="28">
        <v>13.758941036753164</v>
      </c>
      <c r="D78" s="28">
        <v>0.87580532327169192</v>
      </c>
      <c r="E78" s="28">
        <v>66.665070867219072</v>
      </c>
      <c r="F78" s="28">
        <v>18.700182772756065</v>
      </c>
      <c r="G78" s="29">
        <v>100</v>
      </c>
      <c r="I78" s="39"/>
      <c r="J78" s="39"/>
      <c r="K78" s="39"/>
      <c r="L78" s="39"/>
      <c r="M78" s="39"/>
    </row>
    <row r="79" spans="2:13" ht="18" customHeight="1">
      <c r="B79" s="27">
        <v>2016</v>
      </c>
      <c r="C79" s="28">
        <v>13.580684109880373</v>
      </c>
      <c r="D79" s="28">
        <v>1.5182066541185038</v>
      </c>
      <c r="E79" s="28">
        <v>60.282513240626024</v>
      </c>
      <c r="F79" s="28">
        <v>24.618595995375099</v>
      </c>
      <c r="G79" s="29">
        <v>100</v>
      </c>
      <c r="I79" s="39"/>
      <c r="J79" s="39"/>
      <c r="K79" s="39"/>
      <c r="L79" s="39"/>
      <c r="M79" s="39"/>
    </row>
    <row r="80" spans="2:13" ht="18" customHeight="1">
      <c r="B80" s="30">
        <v>2017</v>
      </c>
      <c r="C80" s="16">
        <v>10.597132536805704</v>
      </c>
      <c r="D80" s="16">
        <v>0.74776559731888181</v>
      </c>
      <c r="E80" s="16">
        <v>53.054224555013718</v>
      </c>
      <c r="F80" s="16">
        <v>35.600877310861698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J22" sqref="J22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13" t="s">
        <v>80</v>
      </c>
      <c r="C2" s="113"/>
      <c r="D2" s="113"/>
      <c r="E2" s="113"/>
      <c r="F2" s="113"/>
      <c r="G2" s="113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2013</v>
      </c>
      <c r="C7" s="9">
        <v>77.485645129455065</v>
      </c>
      <c r="D7" s="9">
        <v>57.292988646177257</v>
      </c>
      <c r="E7" s="9">
        <v>62.276005569499659</v>
      </c>
      <c r="F7" s="9">
        <v>66.280566063673348</v>
      </c>
      <c r="G7" s="9">
        <v>63.329594004234046</v>
      </c>
      <c r="I7" s="39"/>
      <c r="J7" s="39"/>
      <c r="K7" s="39"/>
      <c r="L7" s="39"/>
      <c r="M7" s="39"/>
    </row>
    <row r="8" spans="2:13" ht="18.399999999999999" customHeight="1">
      <c r="B8" s="45">
        <v>2014</v>
      </c>
      <c r="C8" s="12">
        <v>75.282561916039924</v>
      </c>
      <c r="D8" s="12">
        <v>58.628756751407622</v>
      </c>
      <c r="E8" s="12">
        <v>63.462902089596582</v>
      </c>
      <c r="F8" s="12">
        <v>67.922470189306992</v>
      </c>
      <c r="G8" s="12">
        <v>64.363322962682062</v>
      </c>
      <c r="I8" s="39"/>
      <c r="J8" s="39"/>
      <c r="K8" s="39"/>
      <c r="L8" s="39"/>
      <c r="M8" s="39"/>
    </row>
    <row r="9" spans="2:13" ht="18.399999999999999" customHeight="1">
      <c r="B9" s="45">
        <v>2015</v>
      </c>
      <c r="C9" s="12">
        <v>66.689807597748015</v>
      </c>
      <c r="D9" s="12">
        <v>54.889751925451648</v>
      </c>
      <c r="E9" s="12">
        <v>57.426998484452831</v>
      </c>
      <c r="F9" s="12">
        <v>54.121922858586402</v>
      </c>
      <c r="G9" s="12">
        <v>56.9188919111836</v>
      </c>
      <c r="I9" s="39"/>
      <c r="J9" s="39"/>
      <c r="K9" s="39"/>
      <c r="L9" s="39"/>
      <c r="M9" s="39"/>
    </row>
    <row r="10" spans="2:13" ht="18.399999999999999" customHeight="1">
      <c r="B10" s="45">
        <v>2016</v>
      </c>
      <c r="C10" s="12">
        <v>71.656980834052277</v>
      </c>
      <c r="D10" s="12">
        <v>53.794812559886282</v>
      </c>
      <c r="E10" s="12">
        <v>59.279232140871905</v>
      </c>
      <c r="F10" s="12">
        <v>60.90032590807273</v>
      </c>
      <c r="G10" s="12">
        <v>59.603392268225484</v>
      </c>
      <c r="I10" s="39"/>
      <c r="J10" s="39"/>
      <c r="K10" s="39"/>
      <c r="L10" s="39"/>
      <c r="M10" s="39"/>
    </row>
    <row r="11" spans="2:13" ht="18.399999999999999" customHeight="1">
      <c r="B11" s="30">
        <v>2017</v>
      </c>
      <c r="C11" s="16">
        <v>65.77480896477384</v>
      </c>
      <c r="D11" s="16">
        <v>54.094801622061169</v>
      </c>
      <c r="E11" s="16">
        <v>60.131185543710664</v>
      </c>
      <c r="F11" s="16">
        <v>67.900922912672357</v>
      </c>
      <c r="G11" s="16">
        <v>61.662300201974837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2013</v>
      </c>
      <c r="C13" s="9">
        <v>75.66668481378052</v>
      </c>
      <c r="D13" s="9">
        <v>56.285379813282809</v>
      </c>
      <c r="E13" s="9">
        <v>48.61594636114804</v>
      </c>
      <c r="F13" s="9">
        <v>50.884565011250729</v>
      </c>
      <c r="G13" s="9">
        <v>53.422188120501637</v>
      </c>
      <c r="I13" s="39"/>
      <c r="J13" s="39"/>
      <c r="K13" s="39"/>
      <c r="L13" s="39"/>
      <c r="M13" s="39"/>
    </row>
    <row r="14" spans="2:13" ht="18.399999999999999" customHeight="1">
      <c r="B14" s="45">
        <v>2014</v>
      </c>
      <c r="C14" s="12">
        <v>74.056974563052151</v>
      </c>
      <c r="D14" s="12">
        <v>58.287592717091918</v>
      </c>
      <c r="E14" s="12">
        <v>45.858415545432074</v>
      </c>
      <c r="F14" s="12">
        <v>51.3298146179784</v>
      </c>
      <c r="G14" s="12">
        <v>52.06022341669717</v>
      </c>
      <c r="I14" s="39"/>
      <c r="J14" s="39"/>
      <c r="K14" s="39"/>
      <c r="L14" s="39"/>
      <c r="M14" s="39"/>
    </row>
    <row r="15" spans="2:13" ht="18.399999999999999" customHeight="1">
      <c r="B15" s="45">
        <v>2015</v>
      </c>
      <c r="C15" s="12">
        <v>60.576926753546736</v>
      </c>
      <c r="D15" s="12">
        <v>55.055016513893982</v>
      </c>
      <c r="E15" s="12">
        <v>39.823351130116194</v>
      </c>
      <c r="F15" s="12">
        <v>48.390399437064495</v>
      </c>
      <c r="G15" s="12">
        <v>46.513401881634515</v>
      </c>
      <c r="I15" s="39"/>
      <c r="J15" s="39"/>
      <c r="K15" s="39"/>
      <c r="L15" s="39"/>
      <c r="M15" s="39"/>
    </row>
    <row r="16" spans="2:13" ht="18.399999999999999" customHeight="1">
      <c r="B16" s="45">
        <v>2016</v>
      </c>
      <c r="C16" s="12">
        <v>67.754684767237023</v>
      </c>
      <c r="D16" s="12">
        <v>53.898927775776571</v>
      </c>
      <c r="E16" s="12">
        <v>40.862949380717851</v>
      </c>
      <c r="F16" s="12">
        <v>46.875095507291718</v>
      </c>
      <c r="G16" s="12">
        <v>46.359134732945833</v>
      </c>
      <c r="I16" s="39"/>
      <c r="J16" s="39"/>
      <c r="K16" s="39"/>
      <c r="L16" s="39"/>
      <c r="M16" s="39"/>
    </row>
    <row r="17" spans="2:13" ht="18.399999999999999" customHeight="1">
      <c r="B17" s="30">
        <v>2017</v>
      </c>
      <c r="C17" s="16">
        <v>63.214006074676945</v>
      </c>
      <c r="D17" s="16">
        <v>50.549369078399607</v>
      </c>
      <c r="E17" s="16">
        <v>38.49412515847014</v>
      </c>
      <c r="F17" s="16">
        <v>47.690186895117513</v>
      </c>
      <c r="G17" s="16">
        <v>44.284049327679021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2013</v>
      </c>
      <c r="C19" s="9">
        <v>70.38568461537929</v>
      </c>
      <c r="D19" s="9">
        <v>63.628601746258973</v>
      </c>
      <c r="E19" s="9">
        <v>72.282210523288413</v>
      </c>
      <c r="F19" s="9">
        <v>75.64577651927425</v>
      </c>
      <c r="G19" s="9">
        <v>72.181908212076621</v>
      </c>
      <c r="I19" s="39"/>
      <c r="J19" s="39"/>
      <c r="K19" s="39"/>
      <c r="L19" s="39"/>
      <c r="M19" s="39"/>
    </row>
    <row r="20" spans="2:13" ht="18.399999999999999" customHeight="1">
      <c r="B20" s="45">
        <v>2014</v>
      </c>
      <c r="C20" s="12">
        <v>65.554058063971027</v>
      </c>
      <c r="D20" s="12">
        <v>64.202414169465129</v>
      </c>
      <c r="E20" s="12">
        <v>75.504203190775115</v>
      </c>
      <c r="F20" s="12">
        <v>75.996237049520701</v>
      </c>
      <c r="G20" s="12">
        <v>74.635410579536753</v>
      </c>
      <c r="I20" s="39"/>
      <c r="J20" s="39"/>
      <c r="K20" s="39"/>
      <c r="L20" s="39"/>
      <c r="M20" s="39"/>
    </row>
    <row r="21" spans="2:13" ht="18.399999999999999" customHeight="1">
      <c r="B21" s="45">
        <v>2015</v>
      </c>
      <c r="C21" s="12">
        <v>58.254007011012519</v>
      </c>
      <c r="D21" s="12">
        <v>58.639979599368033</v>
      </c>
      <c r="E21" s="12">
        <v>66.307114366309492</v>
      </c>
      <c r="F21" s="12">
        <v>55.483378240241642</v>
      </c>
      <c r="G21" s="12">
        <v>63.326057638286123</v>
      </c>
      <c r="I21" s="39"/>
      <c r="J21" s="39"/>
      <c r="K21" s="39"/>
      <c r="L21" s="39"/>
      <c r="M21" s="39"/>
    </row>
    <row r="22" spans="2:13" ht="18.399999999999999" customHeight="1">
      <c r="B22" s="45">
        <v>2016</v>
      </c>
      <c r="C22" s="12">
        <v>66.656206484482951</v>
      </c>
      <c r="D22" s="12">
        <v>58.082317462831426</v>
      </c>
      <c r="E22" s="12">
        <v>70.134718321286627</v>
      </c>
      <c r="F22" s="12">
        <v>68.141726138640394</v>
      </c>
      <c r="G22" s="12">
        <v>69.13990742434757</v>
      </c>
      <c r="I22" s="39"/>
      <c r="J22" s="39"/>
      <c r="K22" s="39"/>
      <c r="L22" s="39"/>
      <c r="M22" s="39"/>
    </row>
    <row r="23" spans="2:13" ht="18.399999999999999" customHeight="1">
      <c r="B23" s="30">
        <v>2017</v>
      </c>
      <c r="C23" s="16">
        <v>56.257027481406965</v>
      </c>
      <c r="D23" s="16">
        <v>68.889142981594901</v>
      </c>
      <c r="E23" s="16">
        <v>72.760500336075424</v>
      </c>
      <c r="F23" s="16">
        <v>73.677889036103579</v>
      </c>
      <c r="G23" s="16">
        <v>72.388981369179618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2013</v>
      </c>
      <c r="C25" s="9">
        <v>94.548361077895322</v>
      </c>
      <c r="D25" s="9">
        <v>20.939690651631636</v>
      </c>
      <c r="E25" s="9">
        <v>47.271759061563372</v>
      </c>
      <c r="F25" s="9">
        <v>66.024909448881473</v>
      </c>
      <c r="G25" s="9">
        <v>53.501844483842177</v>
      </c>
      <c r="I25" s="39"/>
      <c r="J25" s="39"/>
      <c r="K25" s="39"/>
      <c r="L25" s="39"/>
      <c r="M25" s="39"/>
    </row>
    <row r="26" spans="2:13" ht="18.399999999999999" customHeight="1">
      <c r="B26" s="45">
        <v>2014</v>
      </c>
      <c r="C26" s="12">
        <v>93.704771614167342</v>
      </c>
      <c r="D26" s="12">
        <v>23.156113235091492</v>
      </c>
      <c r="E26" s="12">
        <v>44.809733161762573</v>
      </c>
      <c r="F26" s="12">
        <v>71.167231081032043</v>
      </c>
      <c r="G26" s="12">
        <v>53.458279632894445</v>
      </c>
      <c r="I26" s="39"/>
      <c r="J26" s="39"/>
      <c r="K26" s="39"/>
      <c r="L26" s="39"/>
      <c r="M26" s="39"/>
    </row>
    <row r="27" spans="2:13" ht="18.399999999999999" customHeight="1">
      <c r="B27" s="45">
        <v>2015</v>
      </c>
      <c r="C27" s="12">
        <v>93.903096676964751</v>
      </c>
      <c r="D27" s="12">
        <v>17.466765495153584</v>
      </c>
      <c r="E27" s="12">
        <v>50.636730945500332</v>
      </c>
      <c r="F27" s="12">
        <v>65.378643272485576</v>
      </c>
      <c r="G27" s="12">
        <v>55.579369467975091</v>
      </c>
      <c r="I27" s="39"/>
      <c r="J27" s="39"/>
      <c r="K27" s="39"/>
      <c r="L27" s="39"/>
      <c r="M27" s="39"/>
    </row>
    <row r="28" spans="2:13" ht="18.399999999999999" customHeight="1">
      <c r="B28" s="45">
        <v>2016</v>
      </c>
      <c r="C28" s="12">
        <v>88.187597083706791</v>
      </c>
      <c r="D28" s="12">
        <v>23.333889096947814</v>
      </c>
      <c r="E28" s="12">
        <v>45.85213323856496</v>
      </c>
      <c r="F28" s="12">
        <v>65.472470726240346</v>
      </c>
      <c r="G28" s="12">
        <v>52.36171920320276</v>
      </c>
      <c r="I28" s="39"/>
      <c r="J28" s="39"/>
      <c r="K28" s="39"/>
      <c r="L28" s="39"/>
      <c r="M28" s="39"/>
    </row>
    <row r="29" spans="2:13" ht="18.399999999999999" customHeight="1">
      <c r="B29" s="30">
        <v>2017</v>
      </c>
      <c r="C29" s="16">
        <v>84.546982563529767</v>
      </c>
      <c r="D29" s="16">
        <v>16.691863863968933</v>
      </c>
      <c r="E29" s="16">
        <v>57.296753236544681</v>
      </c>
      <c r="F29" s="16">
        <v>101.20491607244651</v>
      </c>
      <c r="G29" s="16">
        <v>69.067271324207795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J18" sqref="J18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13" t="s">
        <v>84</v>
      </c>
      <c r="C2" s="113"/>
      <c r="D2" s="113"/>
      <c r="E2" s="113"/>
      <c r="F2" s="113"/>
      <c r="G2" s="113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2013</v>
      </c>
      <c r="C7" s="9">
        <v>56.718179007375859</v>
      </c>
      <c r="D7" s="9">
        <v>56.732179108117478</v>
      </c>
      <c r="E7" s="9">
        <v>41.531837237518317</v>
      </c>
      <c r="F7" s="9">
        <v>38.559038608125348</v>
      </c>
      <c r="G7" s="9">
        <v>43.880401201302831</v>
      </c>
      <c r="I7" s="39"/>
      <c r="J7" s="39"/>
      <c r="K7" s="39"/>
      <c r="L7" s="39"/>
      <c r="M7" s="39"/>
    </row>
    <row r="8" spans="2:13" ht="18.399999999999999" customHeight="1">
      <c r="B8" s="45">
        <v>2014</v>
      </c>
      <c r="C8" s="12">
        <v>57.982327312938999</v>
      </c>
      <c r="D8" s="12">
        <v>80.913825282440101</v>
      </c>
      <c r="E8" s="12">
        <v>42.054669351071169</v>
      </c>
      <c r="F8" s="12">
        <v>68.07566968125245</v>
      </c>
      <c r="G8" s="12">
        <v>51.681691847026748</v>
      </c>
      <c r="I8" s="39"/>
      <c r="J8" s="39"/>
      <c r="K8" s="39"/>
      <c r="L8" s="39"/>
      <c r="M8" s="39"/>
    </row>
    <row r="9" spans="2:13" ht="18.399999999999999" customHeight="1">
      <c r="B9" s="45">
        <v>2015</v>
      </c>
      <c r="C9" s="12">
        <v>81.389994503785331</v>
      </c>
      <c r="D9" s="12">
        <v>68.022413522365824</v>
      </c>
      <c r="E9" s="12">
        <v>53.908905838806895</v>
      </c>
      <c r="F9" s="12">
        <v>69.634931726034722</v>
      </c>
      <c r="G9" s="12">
        <v>60.053854749735471</v>
      </c>
      <c r="I9" s="39"/>
      <c r="J9" s="39"/>
      <c r="K9" s="39"/>
      <c r="L9" s="39"/>
      <c r="M9" s="39"/>
    </row>
    <row r="10" spans="2:13" ht="18.399999999999999" customHeight="1">
      <c r="B10" s="45">
        <v>2016</v>
      </c>
      <c r="C10" s="12">
        <v>55.072067216715048</v>
      </c>
      <c r="D10" s="12">
        <v>49.378976245591325</v>
      </c>
      <c r="E10" s="12">
        <v>68.371752500603961</v>
      </c>
      <c r="F10" s="12">
        <v>62.002596645470589</v>
      </c>
      <c r="G10" s="12">
        <v>64.824150311493483</v>
      </c>
      <c r="I10" s="39"/>
      <c r="J10" s="39"/>
      <c r="K10" s="39"/>
      <c r="L10" s="39"/>
      <c r="M10" s="39"/>
    </row>
    <row r="11" spans="2:13" ht="18.399999999999999" customHeight="1">
      <c r="B11" s="30">
        <v>2017</v>
      </c>
      <c r="C11" s="16">
        <v>32.372832085933602</v>
      </c>
      <c r="D11" s="16">
        <v>60.721129112513061</v>
      </c>
      <c r="E11" s="16">
        <v>39.937771752293791</v>
      </c>
      <c r="F11" s="16">
        <v>53.109898524478872</v>
      </c>
      <c r="G11" s="16">
        <v>44.415165749227008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2013</v>
      </c>
      <c r="C13" s="9">
        <v>62.313533221909466</v>
      </c>
      <c r="D13" s="9">
        <v>55.302587495886833</v>
      </c>
      <c r="E13" s="9">
        <v>-13.652515375978973</v>
      </c>
      <c r="F13" s="9">
        <v>44.256181174965114</v>
      </c>
      <c r="G13" s="9">
        <v>26.283136361336833</v>
      </c>
      <c r="I13" s="39"/>
      <c r="J13" s="39"/>
      <c r="K13" s="39"/>
      <c r="L13" s="39"/>
      <c r="M13" s="39"/>
    </row>
    <row r="14" spans="2:13" ht="18.399999999999999" customHeight="1">
      <c r="B14" s="45">
        <v>2014</v>
      </c>
      <c r="C14" s="12">
        <v>73.6409573042327</v>
      </c>
      <c r="D14" s="12">
        <v>72.804910625866725</v>
      </c>
      <c r="E14" s="12">
        <v>68.600332883745054</v>
      </c>
      <c r="F14" s="12">
        <v>51.400299723928512</v>
      </c>
      <c r="G14" s="12">
        <v>67.571130670972607</v>
      </c>
      <c r="I14" s="39"/>
      <c r="J14" s="39"/>
      <c r="K14" s="39"/>
      <c r="L14" s="39"/>
      <c r="M14" s="39"/>
    </row>
    <row r="15" spans="2:13" ht="18.399999999999999" customHeight="1">
      <c r="B15" s="45">
        <v>2015</v>
      </c>
      <c r="C15" s="12">
        <v>98.203702744932571</v>
      </c>
      <c r="D15" s="12">
        <v>65.425366886431831</v>
      </c>
      <c r="E15" s="12">
        <v>46.08671950435923</v>
      </c>
      <c r="F15" s="12">
        <v>59.159649256744565</v>
      </c>
      <c r="G15" s="12">
        <v>59.035460596405699</v>
      </c>
      <c r="I15" s="39"/>
      <c r="J15" s="39"/>
      <c r="K15" s="39"/>
      <c r="L15" s="39"/>
      <c r="M15" s="39"/>
    </row>
    <row r="16" spans="2:13" ht="18.399999999999999" customHeight="1">
      <c r="B16" s="45">
        <v>2016</v>
      </c>
      <c r="C16" s="12">
        <v>73.690325399872805</v>
      </c>
      <c r="D16" s="12">
        <v>45.240441452793696</v>
      </c>
      <c r="E16" s="12">
        <v>47.915488579866569</v>
      </c>
      <c r="F16" s="12">
        <v>50.458058721914135</v>
      </c>
      <c r="G16" s="12">
        <v>50.422308203394962</v>
      </c>
      <c r="I16" s="39"/>
      <c r="J16" s="39"/>
      <c r="K16" s="39"/>
      <c r="L16" s="39"/>
      <c r="M16" s="39"/>
    </row>
    <row r="17" spans="2:13" ht="18.399999999999999" customHeight="1">
      <c r="B17" s="30">
        <v>2017</v>
      </c>
      <c r="C17" s="16">
        <v>28.21584744758691</v>
      </c>
      <c r="D17" s="16">
        <v>50.357995153250265</v>
      </c>
      <c r="E17" s="16">
        <v>61.423310434990576</v>
      </c>
      <c r="F17" s="16">
        <v>45.297212156030213</v>
      </c>
      <c r="G17" s="16">
        <v>52.406970318505749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2013</v>
      </c>
      <c r="C19" s="9">
        <v>57.127858402477031</v>
      </c>
      <c r="D19" s="9">
        <v>57.881353953180671</v>
      </c>
      <c r="E19" s="9">
        <v>49.648513896490243</v>
      </c>
      <c r="F19" s="9">
        <v>30.231221177744207</v>
      </c>
      <c r="G19" s="9">
        <v>47.156369448631992</v>
      </c>
      <c r="I19" s="39"/>
      <c r="J19" s="39"/>
      <c r="K19" s="39"/>
      <c r="L19" s="39"/>
      <c r="M19" s="39"/>
    </row>
    <row r="20" spans="2:13" ht="18.399999999999999" customHeight="1">
      <c r="B20" s="45">
        <v>2014</v>
      </c>
      <c r="C20" s="12">
        <v>38.484955830878178</v>
      </c>
      <c r="D20" s="12">
        <v>95.677593767573882</v>
      </c>
      <c r="E20" s="12">
        <v>30.282198383321745</v>
      </c>
      <c r="F20" s="12">
        <v>74.725552585853791</v>
      </c>
      <c r="G20" s="12">
        <v>41.443051511064311</v>
      </c>
      <c r="I20" s="39"/>
      <c r="J20" s="39"/>
      <c r="K20" s="39"/>
      <c r="L20" s="39"/>
      <c r="M20" s="39"/>
    </row>
    <row r="21" spans="2:13" ht="18.399999999999999" customHeight="1">
      <c r="B21" s="45">
        <v>2015</v>
      </c>
      <c r="C21" s="12">
        <v>82.812376786109255</v>
      </c>
      <c r="D21" s="12">
        <v>76.915506844989551</v>
      </c>
      <c r="E21" s="12">
        <v>63.911757755240103</v>
      </c>
      <c r="F21" s="12">
        <v>71.140214030429021</v>
      </c>
      <c r="G21" s="12">
        <v>66.412993409025589</v>
      </c>
      <c r="I21" s="39"/>
      <c r="J21" s="39"/>
      <c r="K21" s="39"/>
      <c r="L21" s="39"/>
      <c r="M21" s="39"/>
    </row>
    <row r="22" spans="2:13" ht="18.399999999999999" customHeight="1">
      <c r="B22" s="45">
        <v>2016</v>
      </c>
      <c r="C22" s="12">
        <v>16.050641902674538</v>
      </c>
      <c r="D22" s="12">
        <v>62.145467600773642</v>
      </c>
      <c r="E22" s="12">
        <v>71.256234189348049</v>
      </c>
      <c r="F22" s="12">
        <v>68.370424254492661</v>
      </c>
      <c r="G22" s="12">
        <v>69.343376599549629</v>
      </c>
      <c r="I22" s="39"/>
      <c r="J22" s="39"/>
      <c r="K22" s="39"/>
      <c r="L22" s="39"/>
      <c r="M22" s="39"/>
    </row>
    <row r="23" spans="2:13" ht="18.399999999999999" customHeight="1">
      <c r="B23" s="30">
        <v>2017</v>
      </c>
      <c r="C23" s="16">
        <v>45.379189870257441</v>
      </c>
      <c r="D23" s="16">
        <v>83.443021235334953</v>
      </c>
      <c r="E23" s="16">
        <v>37.819034921495586</v>
      </c>
      <c r="F23" s="16">
        <v>52.813587212581723</v>
      </c>
      <c r="G23" s="16">
        <v>43.421049460149639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2013</v>
      </c>
      <c r="C25" s="9">
        <v>45.594967685912977</v>
      </c>
      <c r="D25" s="9">
        <v>101.82729871100018</v>
      </c>
      <c r="E25" s="9">
        <v>64.246846219706228</v>
      </c>
      <c r="F25" s="9">
        <v>58.559364980358893</v>
      </c>
      <c r="G25" s="9">
        <v>60.745850053517906</v>
      </c>
      <c r="I25" s="39"/>
      <c r="J25" s="39"/>
      <c r="K25" s="39"/>
      <c r="L25" s="39"/>
      <c r="M25" s="39"/>
    </row>
    <row r="26" spans="2:13" ht="18.399999999999999" customHeight="1">
      <c r="B26" s="45">
        <v>2014</v>
      </c>
      <c r="C26" s="12">
        <v>53.345172445437441</v>
      </c>
      <c r="D26" s="12">
        <v>137.51444453615576</v>
      </c>
      <c r="E26" s="12">
        <v>77.837089190338347</v>
      </c>
      <c r="F26" s="12">
        <v>67.320886622178705</v>
      </c>
      <c r="G26" s="12">
        <v>72.511148827231835</v>
      </c>
      <c r="I26" s="39"/>
      <c r="J26" s="39"/>
      <c r="K26" s="39"/>
      <c r="L26" s="39"/>
      <c r="M26" s="39"/>
    </row>
    <row r="27" spans="2:13" ht="18.399999999999999" customHeight="1">
      <c r="B27" s="45">
        <v>2015</v>
      </c>
      <c r="C27" s="12">
        <v>52.843133308389575</v>
      </c>
      <c r="D27" s="12">
        <v>-6.1056438529854713</v>
      </c>
      <c r="E27" s="12">
        <v>5.7661563906100577</v>
      </c>
      <c r="F27" s="12">
        <v>80.720844941031871</v>
      </c>
      <c r="G27" s="12">
        <v>29.880091805150194</v>
      </c>
      <c r="I27" s="39"/>
      <c r="J27" s="39"/>
      <c r="K27" s="39"/>
      <c r="L27" s="39"/>
      <c r="M27" s="39"/>
    </row>
    <row r="28" spans="2:13" ht="18.399999999999999" customHeight="1">
      <c r="B28" s="45">
        <v>2016</v>
      </c>
      <c r="C28" s="12">
        <v>53.396666558596891</v>
      </c>
      <c r="D28" s="12">
        <v>-10.458236539003991</v>
      </c>
      <c r="E28" s="12">
        <v>84.795426084302179</v>
      </c>
      <c r="F28" s="12">
        <v>55.023440438075966</v>
      </c>
      <c r="G28" s="12">
        <v>72.647305368017712</v>
      </c>
      <c r="I28" s="39"/>
      <c r="J28" s="39"/>
      <c r="K28" s="39"/>
      <c r="L28" s="39"/>
      <c r="M28" s="39"/>
    </row>
    <row r="29" spans="2:13" ht="18.399999999999999" customHeight="1">
      <c r="B29" s="30">
        <v>2017</v>
      </c>
      <c r="C29" s="16">
        <v>28.707385916855245</v>
      </c>
      <c r="D29" s="16">
        <v>39.813253592792577</v>
      </c>
      <c r="E29" s="16">
        <v>14.809520882985169</v>
      </c>
      <c r="F29" s="16">
        <v>64.38295848373005</v>
      </c>
      <c r="G29" s="16">
        <v>32.791005733407914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>
      <selection activeCell="O11" sqref="O11"/>
    </sheetView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17" ht="31.5" customHeight="1"/>
    <row r="2" spans="2:17" ht="29.85" customHeight="1">
      <c r="B2" s="113" t="s">
        <v>83</v>
      </c>
      <c r="C2" s="113"/>
      <c r="D2" s="113"/>
      <c r="E2" s="113"/>
      <c r="F2" s="113"/>
      <c r="G2" s="113"/>
      <c r="H2" s="113"/>
      <c r="I2" s="113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163" t="s">
        <v>87</v>
      </c>
      <c r="C5" s="163"/>
      <c r="D5" s="163"/>
      <c r="E5" s="163"/>
      <c r="F5" s="163"/>
      <c r="G5" s="163"/>
      <c r="H5" s="163"/>
      <c r="I5" s="163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2013</v>
      </c>
      <c r="C7" s="9">
        <v>3783.7454590000002</v>
      </c>
      <c r="D7" s="9">
        <v>1556.7122360000001</v>
      </c>
      <c r="E7" s="9">
        <v>775.03785100000005</v>
      </c>
      <c r="F7" s="9">
        <v>487.66789499999999</v>
      </c>
      <c r="G7" s="9">
        <v>964.32747700000004</v>
      </c>
      <c r="H7" s="9">
        <v>-42.705927000000003</v>
      </c>
      <c r="I7" s="9">
        <v>921.62154999999996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2014</v>
      </c>
      <c r="C8" s="12">
        <v>4310.0361730000004</v>
      </c>
      <c r="D8" s="12">
        <v>2108.8649190000001</v>
      </c>
      <c r="E8" s="12">
        <v>848.70725600000003</v>
      </c>
      <c r="F8" s="12">
        <v>574.63059899999996</v>
      </c>
      <c r="G8" s="12">
        <v>777.83339899999999</v>
      </c>
      <c r="H8" s="12">
        <v>507.92517900000001</v>
      </c>
      <c r="I8" s="12">
        <v>1285.7585779999999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2015</v>
      </c>
      <c r="C9" s="12">
        <v>4325.8115340000004</v>
      </c>
      <c r="D9" s="12">
        <v>2774.141102</v>
      </c>
      <c r="E9" s="12">
        <v>831.47999500000003</v>
      </c>
      <c r="F9" s="12">
        <v>636.31051500000001</v>
      </c>
      <c r="G9" s="12">
        <v>83.879921999999993</v>
      </c>
      <c r="H9" s="12">
        <v>313.12624799999998</v>
      </c>
      <c r="I9" s="12">
        <v>397.00617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2016</v>
      </c>
      <c r="C10" s="12">
        <v>4803.6501980000003</v>
      </c>
      <c r="D10" s="12">
        <v>3071.575738</v>
      </c>
      <c r="E10" s="12">
        <v>869.569388</v>
      </c>
      <c r="F10" s="12">
        <v>686.50304900000003</v>
      </c>
      <c r="G10" s="12">
        <v>176.00202300000001</v>
      </c>
      <c r="H10" s="12">
        <v>331.114194</v>
      </c>
      <c r="I10" s="12">
        <v>507.11621700000001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2017</v>
      </c>
      <c r="C11" s="16">
        <v>4608.833877</v>
      </c>
      <c r="D11" s="16">
        <v>2123.6220720000001</v>
      </c>
      <c r="E11" s="16">
        <v>955.37874199999999</v>
      </c>
      <c r="F11" s="16">
        <v>723.76021900000001</v>
      </c>
      <c r="G11" s="16">
        <v>806.07284400000003</v>
      </c>
      <c r="H11" s="16">
        <v>47.630226</v>
      </c>
      <c r="I11" s="16">
        <v>853.70307000000003</v>
      </c>
    </row>
    <row r="12" spans="2:17" ht="18" customHeight="1">
      <c r="B12" s="47"/>
      <c r="C12" s="56" t="s">
        <v>25</v>
      </c>
      <c r="D12" s="151" t="s">
        <v>88</v>
      </c>
      <c r="E12" s="152"/>
      <c r="F12" s="152"/>
      <c r="G12" s="153"/>
      <c r="H12" s="47"/>
      <c r="I12" s="55" t="s">
        <v>25</v>
      </c>
    </row>
    <row r="13" spans="2:17" ht="18" customHeight="1">
      <c r="B13" s="7">
        <v>2013</v>
      </c>
      <c r="C13" s="9">
        <v>10.679072797767612</v>
      </c>
      <c r="D13" s="9">
        <v>41.142097238523576</v>
      </c>
      <c r="E13" s="9">
        <v>20.483350674567667</v>
      </c>
      <c r="F13" s="9">
        <v>12.888496340049391</v>
      </c>
      <c r="G13" s="9">
        <v>25.486055746859371</v>
      </c>
      <c r="H13" s="9">
        <v>-185.20225984886218</v>
      </c>
      <c r="I13" s="9">
        <v>28.846252407876875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2014</v>
      </c>
      <c r="C14" s="12">
        <v>13.909252609690412</v>
      </c>
      <c r="D14" s="12">
        <v>48.929169834139117</v>
      </c>
      <c r="E14" s="12">
        <v>19.691418399610725</v>
      </c>
      <c r="F14" s="12">
        <v>13.332384600383259</v>
      </c>
      <c r="G14" s="12">
        <v>18.047027165866897</v>
      </c>
      <c r="H14" s="12">
        <v>-1289.355236335228</v>
      </c>
      <c r="I14" s="12">
        <v>39.51047238424492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2015</v>
      </c>
      <c r="C15" s="12">
        <v>0.36601458472260484</v>
      </c>
      <c r="D15" s="12">
        <v>64.129957585896065</v>
      </c>
      <c r="E15" s="12">
        <v>19.22136432585507</v>
      </c>
      <c r="F15" s="12">
        <v>14.709621766892262</v>
      </c>
      <c r="G15" s="12">
        <v>1.9390563213566021</v>
      </c>
      <c r="H15" s="12">
        <v>-38.351894935297153</v>
      </c>
      <c r="I15" s="12">
        <v>-69.122806038942102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2016</v>
      </c>
      <c r="C16" s="12">
        <v>11.046220119491688</v>
      </c>
      <c r="D16" s="12">
        <v>63.942535600923868</v>
      </c>
      <c r="E16" s="12">
        <v>18.102262907529052</v>
      </c>
      <c r="F16" s="12">
        <v>14.291278937959003</v>
      </c>
      <c r="G16" s="12">
        <v>3.6639225535880704</v>
      </c>
      <c r="H16" s="12">
        <v>5.7446305172091483</v>
      </c>
      <c r="I16" s="12">
        <v>27.735097164862704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2017</v>
      </c>
      <c r="C17" s="16">
        <v>-4.0555892492153527</v>
      </c>
      <c r="D17" s="16">
        <v>46.077210172355279</v>
      </c>
      <c r="E17" s="16">
        <v>20.729294383287229</v>
      </c>
      <c r="F17" s="16">
        <v>15.70376017699108</v>
      </c>
      <c r="G17" s="16">
        <v>17.48973526736642</v>
      </c>
      <c r="H17" s="16">
        <v>-85.615166349528351</v>
      </c>
      <c r="I17" s="16">
        <v>68.344659740984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2013</v>
      </c>
      <c r="C20" s="9">
        <v>1090.2228259999999</v>
      </c>
      <c r="D20" s="9">
        <v>286.54475200000002</v>
      </c>
      <c r="E20" s="9">
        <v>175.372275</v>
      </c>
      <c r="F20" s="9">
        <v>266.96150899999998</v>
      </c>
      <c r="G20" s="9">
        <v>361.34429</v>
      </c>
      <c r="H20" s="9">
        <v>133.27165600000001</v>
      </c>
      <c r="I20" s="9">
        <v>494.61594600000001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2014</v>
      </c>
      <c r="C21" s="12">
        <v>1234.8952469999999</v>
      </c>
      <c r="D21" s="12">
        <v>834.432681</v>
      </c>
      <c r="E21" s="12">
        <v>178.390173</v>
      </c>
      <c r="F21" s="12">
        <v>315.802074</v>
      </c>
      <c r="G21" s="12">
        <v>-93.729680999999999</v>
      </c>
      <c r="H21" s="12">
        <v>75.533516000000006</v>
      </c>
      <c r="I21" s="12">
        <v>-18.196165000000001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2015</v>
      </c>
      <c r="C22" s="12">
        <v>1338.6565599999999</v>
      </c>
      <c r="D22" s="12">
        <v>790.28206599999999</v>
      </c>
      <c r="E22" s="12">
        <v>143.081616</v>
      </c>
      <c r="F22" s="12">
        <v>365.09623800000003</v>
      </c>
      <c r="G22" s="12">
        <v>40.196640000000002</v>
      </c>
      <c r="H22" s="12">
        <v>79.836838999999998</v>
      </c>
      <c r="I22" s="12">
        <v>120.033479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2016</v>
      </c>
      <c r="C23" s="12">
        <v>1371.156765</v>
      </c>
      <c r="D23" s="12">
        <v>691.36888999999996</v>
      </c>
      <c r="E23" s="12">
        <v>177.168351</v>
      </c>
      <c r="F23" s="12">
        <v>407.59743400000002</v>
      </c>
      <c r="G23" s="12">
        <v>95.022090000000006</v>
      </c>
      <c r="H23" s="12">
        <v>71.911421000000004</v>
      </c>
      <c r="I23" s="12">
        <v>166.93351100000001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2017</v>
      </c>
      <c r="C24" s="16">
        <v>1362.3315480000001</v>
      </c>
      <c r="D24" s="16">
        <v>713.95668999999998</v>
      </c>
      <c r="E24" s="16">
        <v>162.61419599999999</v>
      </c>
      <c r="F24" s="16">
        <v>431.06982799999997</v>
      </c>
      <c r="G24" s="16">
        <v>54.690834000000002</v>
      </c>
      <c r="H24" s="16">
        <v>17.784960999999999</v>
      </c>
      <c r="I24" s="16">
        <v>72.475795000000005</v>
      </c>
    </row>
    <row r="25" spans="2:17" ht="18" customHeight="1">
      <c r="B25" s="47"/>
      <c r="C25" s="56" t="s">
        <v>25</v>
      </c>
      <c r="D25" s="151" t="s">
        <v>88</v>
      </c>
      <c r="E25" s="152"/>
      <c r="F25" s="152"/>
      <c r="G25" s="153"/>
      <c r="H25" s="47"/>
      <c r="I25" s="55" t="s">
        <v>25</v>
      </c>
    </row>
    <row r="26" spans="2:17" ht="18" customHeight="1">
      <c r="B26" s="7">
        <v>2013</v>
      </c>
      <c r="C26" s="9">
        <v>22.127974117835556</v>
      </c>
      <c r="D26" s="9">
        <v>26.283136361336833</v>
      </c>
      <c r="E26" s="9">
        <v>16.085911138316234</v>
      </c>
      <c r="F26" s="9">
        <v>24.486875768275283</v>
      </c>
      <c r="G26" s="9">
        <v>33.144076732071653</v>
      </c>
      <c r="H26" s="9">
        <v>-276.18961579837628</v>
      </c>
      <c r="I26" s="9">
        <v>173.72527603302447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2014</v>
      </c>
      <c r="C27" s="12">
        <v>13.269986423857905</v>
      </c>
      <c r="D27" s="12">
        <v>67.571130670972607</v>
      </c>
      <c r="E27" s="12">
        <v>14.44577371508824</v>
      </c>
      <c r="F27" s="12">
        <v>25.573187261607462</v>
      </c>
      <c r="G27" s="12">
        <v>-7.5900916476683147</v>
      </c>
      <c r="H27" s="12">
        <v>-43.323645652005702</v>
      </c>
      <c r="I27" s="12">
        <v>-103.67884722422596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2015</v>
      </c>
      <c r="C28" s="12">
        <v>8.4024384458579107</v>
      </c>
      <c r="D28" s="12">
        <v>59.035460596405699</v>
      </c>
      <c r="E28" s="12">
        <v>10.688448424740098</v>
      </c>
      <c r="F28" s="12">
        <v>27.273331256823631</v>
      </c>
      <c r="G28" s="12">
        <v>3.0027597220305706</v>
      </c>
      <c r="H28" s="12">
        <v>5.6972364426938631</v>
      </c>
      <c r="I28" s="12">
        <v>-759.66361043659469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2016</v>
      </c>
      <c r="C29" s="12">
        <v>2.427822487942688</v>
      </c>
      <c r="D29" s="12">
        <v>50.422308203394962</v>
      </c>
      <c r="E29" s="12">
        <v>12.921086452138825</v>
      </c>
      <c r="F29" s="12">
        <v>29.726537796719398</v>
      </c>
      <c r="G29" s="12">
        <v>6.9300675477468117</v>
      </c>
      <c r="H29" s="12">
        <v>-9.927018778887275</v>
      </c>
      <c r="I29" s="12">
        <v>39.072459109512266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2017</v>
      </c>
      <c r="C30" s="16">
        <v>-0.64363296927612801</v>
      </c>
      <c r="D30" s="16">
        <v>52.406970318505749</v>
      </c>
      <c r="E30" s="16">
        <v>11.936462620918473</v>
      </c>
      <c r="F30" s="16">
        <v>31.642064564447715</v>
      </c>
      <c r="G30" s="16">
        <v>4.0145024961280571</v>
      </c>
      <c r="H30" s="16">
        <v>-75.268238684923219</v>
      </c>
      <c r="I30" s="16">
        <v>-56.584034825697756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2013</v>
      </c>
      <c r="C33" s="9">
        <v>2693.522633</v>
      </c>
      <c r="D33" s="9">
        <v>1270.1674840000001</v>
      </c>
      <c r="E33" s="9">
        <v>599.66557599999999</v>
      </c>
      <c r="F33" s="9">
        <v>220.70638600000001</v>
      </c>
      <c r="G33" s="9">
        <v>602.98318700000004</v>
      </c>
      <c r="H33" s="9">
        <v>-175.97758300000001</v>
      </c>
      <c r="I33" s="9">
        <v>427.00560400000001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2014</v>
      </c>
      <c r="C34" s="12">
        <v>3075.140926</v>
      </c>
      <c r="D34" s="12">
        <v>1274.4322380000001</v>
      </c>
      <c r="E34" s="12">
        <v>670.31708300000003</v>
      </c>
      <c r="F34" s="12">
        <v>258.82852500000001</v>
      </c>
      <c r="G34" s="12">
        <v>871.56308000000001</v>
      </c>
      <c r="H34" s="12">
        <v>432.39166299999999</v>
      </c>
      <c r="I34" s="12">
        <v>1303.954743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2015</v>
      </c>
      <c r="C35" s="12">
        <v>2987.154974</v>
      </c>
      <c r="D35" s="12">
        <v>1983.8590360000001</v>
      </c>
      <c r="E35" s="12">
        <v>688.39837899999998</v>
      </c>
      <c r="F35" s="12">
        <v>271.21427699999998</v>
      </c>
      <c r="G35" s="12">
        <v>43.683281999999998</v>
      </c>
      <c r="H35" s="12">
        <v>233.28940900000001</v>
      </c>
      <c r="I35" s="12">
        <v>276.972691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2016</v>
      </c>
      <c r="C36" s="12">
        <v>3432.4934330000001</v>
      </c>
      <c r="D36" s="12">
        <v>2380.2068479999998</v>
      </c>
      <c r="E36" s="12">
        <v>692.40103699999997</v>
      </c>
      <c r="F36" s="12">
        <v>278.90561500000001</v>
      </c>
      <c r="G36" s="12">
        <v>80.979933000000003</v>
      </c>
      <c r="H36" s="12">
        <v>259.20277299999998</v>
      </c>
      <c r="I36" s="12">
        <v>340.182706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2017</v>
      </c>
      <c r="C37" s="16">
        <v>3246.5023289999999</v>
      </c>
      <c r="D37" s="16">
        <v>1409.6653819999999</v>
      </c>
      <c r="E37" s="16">
        <v>792.764546</v>
      </c>
      <c r="F37" s="16">
        <v>292.69039099999998</v>
      </c>
      <c r="G37" s="16">
        <v>751.38201000000004</v>
      </c>
      <c r="H37" s="16">
        <v>29.845265000000001</v>
      </c>
      <c r="I37" s="16">
        <v>781.22727499999996</v>
      </c>
    </row>
    <row r="38" spans="2:17" ht="18" customHeight="1">
      <c r="B38" s="47"/>
      <c r="C38" s="56" t="s">
        <v>25</v>
      </c>
      <c r="D38" s="151" t="s">
        <v>88</v>
      </c>
      <c r="E38" s="152"/>
      <c r="F38" s="152"/>
      <c r="G38" s="153"/>
      <c r="H38" s="47"/>
      <c r="I38" s="55" t="s">
        <v>25</v>
      </c>
    </row>
    <row r="39" spans="2:17" ht="18" customHeight="1">
      <c r="B39" s="7">
        <v>2013</v>
      </c>
      <c r="C39" s="9">
        <v>6.6329889064871628</v>
      </c>
      <c r="D39" s="9">
        <v>47.156369448631992</v>
      </c>
      <c r="E39" s="9">
        <v>22.263246228308191</v>
      </c>
      <c r="F39" s="9">
        <v>8.1939681254573671</v>
      </c>
      <c r="G39" s="9">
        <v>22.38641619760245</v>
      </c>
      <c r="H39" s="9">
        <v>-239.92679242635955</v>
      </c>
      <c r="I39" s="9">
        <v>-20.124637003039691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2014</v>
      </c>
      <c r="C40" s="12">
        <v>14.168000235994304</v>
      </c>
      <c r="D40" s="12">
        <v>41.443051511064311</v>
      </c>
      <c r="E40" s="12">
        <v>21.797930538159669</v>
      </c>
      <c r="F40" s="12">
        <v>8.4168020662608161</v>
      </c>
      <c r="G40" s="12">
        <v>28.342215884515205</v>
      </c>
      <c r="H40" s="12">
        <v>-345.70837695844477</v>
      </c>
      <c r="I40" s="12">
        <v>205.37181029596044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2015</v>
      </c>
      <c r="C41" s="12">
        <v>-2.8612006446952667</v>
      </c>
      <c r="D41" s="12">
        <v>66.412993409025589</v>
      </c>
      <c r="E41" s="12">
        <v>23.045285061932645</v>
      </c>
      <c r="F41" s="12">
        <v>9.0793507320721965</v>
      </c>
      <c r="G41" s="12">
        <v>1.4623707969695716</v>
      </c>
      <c r="H41" s="12">
        <v>-46.046737492253634</v>
      </c>
      <c r="I41" s="12">
        <v>-78.759025764746198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2016</v>
      </c>
      <c r="C42" s="12">
        <v>14.908448435926378</v>
      </c>
      <c r="D42" s="12">
        <v>69.343376599549629</v>
      </c>
      <c r="E42" s="12">
        <v>20.171955184043611</v>
      </c>
      <c r="F42" s="12">
        <v>8.1254522534144051</v>
      </c>
      <c r="G42" s="12">
        <v>2.3592159629923466</v>
      </c>
      <c r="H42" s="12">
        <v>11.107818443656821</v>
      </c>
      <c r="I42" s="12">
        <v>22.821749960901379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2017</v>
      </c>
      <c r="C43" s="16">
        <v>-5.4185421656420694</v>
      </c>
      <c r="D43" s="16">
        <v>43.421049460149639</v>
      </c>
      <c r="E43" s="16">
        <v>24.419035184989081</v>
      </c>
      <c r="F43" s="16">
        <v>9.015560789391321</v>
      </c>
      <c r="G43" s="16">
        <v>23.144354565469957</v>
      </c>
      <c r="H43" s="16">
        <v>-88.485746253956933</v>
      </c>
      <c r="I43" s="16">
        <v>129.64932115038206</v>
      </c>
    </row>
    <row r="45" spans="2:17" ht="14.25">
      <c r="B45" s="57" t="s">
        <v>85</v>
      </c>
    </row>
    <row r="46" spans="2:17" ht="14.25">
      <c r="B46" s="57" t="s">
        <v>86</v>
      </c>
    </row>
    <row r="47" spans="2:17" ht="14.25">
      <c r="B47" s="57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K14" sqref="K14"/>
    </sheetView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82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3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87</v>
      </c>
      <c r="C6" s="155"/>
      <c r="D6" s="155"/>
      <c r="E6" s="155"/>
      <c r="F6" s="155"/>
      <c r="G6" s="155"/>
    </row>
    <row r="7" spans="2:13" ht="18.399999999999999" customHeight="1">
      <c r="B7" s="63">
        <v>2013</v>
      </c>
      <c r="C7" s="62">
        <v>236.839427</v>
      </c>
      <c r="D7" s="62">
        <v>-114.12925799999999</v>
      </c>
      <c r="E7" s="62">
        <v>-157.52452700000001</v>
      </c>
      <c r="F7" s="62">
        <v>7.843566</v>
      </c>
      <c r="G7" s="62">
        <v>-42.657924000000001</v>
      </c>
      <c r="I7" s="39"/>
      <c r="J7" s="39"/>
      <c r="K7" s="39"/>
      <c r="L7" s="39"/>
      <c r="M7" s="39"/>
    </row>
    <row r="8" spans="2:13" ht="18.399999999999999" customHeight="1">
      <c r="B8" s="61">
        <v>2014</v>
      </c>
      <c r="C8" s="60">
        <v>218.10814199999999</v>
      </c>
      <c r="D8" s="60">
        <v>-6.5905040000000001</v>
      </c>
      <c r="E8" s="60">
        <v>306.501666</v>
      </c>
      <c r="F8" s="60">
        <v>9.7945410000000006</v>
      </c>
      <c r="G8" s="60">
        <v>508.224763</v>
      </c>
      <c r="I8" s="39"/>
      <c r="J8" s="39"/>
      <c r="K8" s="39"/>
      <c r="L8" s="39"/>
      <c r="M8" s="39"/>
    </row>
    <row r="9" spans="2:13" ht="18.399999999999999" customHeight="1">
      <c r="B9" s="61">
        <v>2015</v>
      </c>
      <c r="C9" s="60">
        <v>242.52937600000001</v>
      </c>
      <c r="D9" s="60">
        <v>21.332491000000001</v>
      </c>
      <c r="E9" s="60">
        <v>61.099815</v>
      </c>
      <c r="F9" s="60">
        <v>11.687442000000001</v>
      </c>
      <c r="G9" s="60">
        <v>313.27424000000002</v>
      </c>
      <c r="I9" s="39"/>
      <c r="J9" s="39"/>
      <c r="K9" s="39"/>
      <c r="L9" s="39"/>
      <c r="M9" s="39"/>
    </row>
    <row r="10" spans="2:13" ht="18.399999999999999" customHeight="1">
      <c r="B10" s="61">
        <v>2016</v>
      </c>
      <c r="C10" s="60">
        <v>258.20311700000002</v>
      </c>
      <c r="D10" s="60">
        <v>32.376624999999997</v>
      </c>
      <c r="E10" s="60">
        <v>55.064126999999999</v>
      </c>
      <c r="F10" s="60">
        <v>14.424773999999999</v>
      </c>
      <c r="G10" s="60">
        <v>331.21909499999998</v>
      </c>
      <c r="I10" s="39"/>
      <c r="J10" s="39"/>
      <c r="K10" s="39"/>
      <c r="L10" s="39"/>
      <c r="M10" s="39"/>
    </row>
    <row r="11" spans="2:13" ht="18.399999999999999" customHeight="1">
      <c r="B11" s="59">
        <v>2017</v>
      </c>
      <c r="C11" s="58">
        <v>284.21056900000002</v>
      </c>
      <c r="D11" s="58">
        <v>14.726239</v>
      </c>
      <c r="E11" s="58">
        <v>-232.93646000000001</v>
      </c>
      <c r="F11" s="58">
        <v>18.465506000000001</v>
      </c>
      <c r="G11" s="58">
        <v>47.534841999999998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2013</v>
      </c>
      <c r="C13" s="62">
        <v>40.448528000000003</v>
      </c>
      <c r="D13" s="62">
        <v>-6.8404449999999999</v>
      </c>
      <c r="E13" s="62">
        <v>101.68046099999999</v>
      </c>
      <c r="F13" s="62">
        <v>1.968885</v>
      </c>
      <c r="G13" s="62">
        <v>133.319659</v>
      </c>
      <c r="I13" s="39"/>
      <c r="J13" s="39"/>
      <c r="K13" s="39"/>
      <c r="L13" s="39"/>
      <c r="M13" s="39"/>
    </row>
    <row r="14" spans="2:13" ht="18.399999999999999" customHeight="1">
      <c r="B14" s="61">
        <v>2014</v>
      </c>
      <c r="C14" s="60">
        <v>37.544511</v>
      </c>
      <c r="D14" s="60">
        <v>-0.954538</v>
      </c>
      <c r="E14" s="60">
        <v>42.453958999999998</v>
      </c>
      <c r="F14" s="60">
        <v>3.2108319999999999</v>
      </c>
      <c r="G14" s="60">
        <v>75.833100000000002</v>
      </c>
      <c r="I14" s="39"/>
      <c r="J14" s="39"/>
      <c r="K14" s="39"/>
      <c r="L14" s="39"/>
      <c r="M14" s="39"/>
    </row>
    <row r="15" spans="2:13" ht="18.399999999999999" customHeight="1">
      <c r="B15" s="61">
        <v>2015</v>
      </c>
      <c r="C15" s="60">
        <v>46.252795999999996</v>
      </c>
      <c r="D15" s="60">
        <v>-8.2843E-2</v>
      </c>
      <c r="E15" s="60">
        <v>36.594862999999997</v>
      </c>
      <c r="F15" s="60">
        <v>2.7799860000000001</v>
      </c>
      <c r="G15" s="60">
        <v>79.984830000000002</v>
      </c>
      <c r="I15" s="39"/>
      <c r="J15" s="39"/>
      <c r="K15" s="39"/>
      <c r="L15" s="39"/>
      <c r="M15" s="39"/>
    </row>
    <row r="16" spans="2:13" ht="18.399999999999999" customHeight="1">
      <c r="B16" s="61">
        <v>2016</v>
      </c>
      <c r="C16" s="60">
        <v>55.017276000000003</v>
      </c>
      <c r="D16" s="60">
        <v>9.0548850000000005</v>
      </c>
      <c r="E16" s="60">
        <v>12.164263</v>
      </c>
      <c r="F16" s="60">
        <v>4.2201019999999998</v>
      </c>
      <c r="G16" s="60">
        <v>72.016322000000002</v>
      </c>
      <c r="I16" s="39"/>
      <c r="J16" s="39"/>
      <c r="K16" s="39"/>
      <c r="L16" s="39"/>
      <c r="M16" s="39"/>
    </row>
    <row r="17" spans="2:13" ht="18.399999999999999" customHeight="1">
      <c r="B17" s="59">
        <v>2017</v>
      </c>
      <c r="C17" s="58">
        <v>63.443680000000001</v>
      </c>
      <c r="D17" s="58">
        <v>24.024968999999999</v>
      </c>
      <c r="E17" s="58">
        <v>-63.261223000000001</v>
      </c>
      <c r="F17" s="58">
        <v>6.517849</v>
      </c>
      <c r="G17" s="58">
        <v>17.689577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2013</v>
      </c>
      <c r="C19" s="62">
        <v>196.39089899999999</v>
      </c>
      <c r="D19" s="62">
        <v>-107.288813</v>
      </c>
      <c r="E19" s="62">
        <v>-259.20498800000001</v>
      </c>
      <c r="F19" s="62">
        <v>5.8746809999999998</v>
      </c>
      <c r="G19" s="62">
        <v>-175.97758300000001</v>
      </c>
      <c r="I19" s="39"/>
      <c r="J19" s="39"/>
      <c r="K19" s="39"/>
      <c r="L19" s="39"/>
      <c r="M19" s="39"/>
    </row>
    <row r="20" spans="2:13" ht="18.399999999999999" customHeight="1">
      <c r="B20" s="61">
        <v>2014</v>
      </c>
      <c r="C20" s="60">
        <v>180.56363099999999</v>
      </c>
      <c r="D20" s="60">
        <v>-5.6359659999999998</v>
      </c>
      <c r="E20" s="60">
        <v>264.047707</v>
      </c>
      <c r="F20" s="60">
        <v>6.5837089999999998</v>
      </c>
      <c r="G20" s="60">
        <v>432.39166299999999</v>
      </c>
      <c r="I20" s="39"/>
      <c r="J20" s="39"/>
      <c r="K20" s="39"/>
      <c r="L20" s="39"/>
      <c r="M20" s="39"/>
    </row>
    <row r="21" spans="2:13" ht="18.399999999999999" customHeight="1">
      <c r="B21" s="61">
        <v>2015</v>
      </c>
      <c r="C21" s="60">
        <v>196.27658</v>
      </c>
      <c r="D21" s="60">
        <v>21.415334000000001</v>
      </c>
      <c r="E21" s="60">
        <v>24.504951999999999</v>
      </c>
      <c r="F21" s="60">
        <v>8.9074559999999998</v>
      </c>
      <c r="G21" s="60">
        <v>233.28941</v>
      </c>
      <c r="I21" s="39"/>
      <c r="J21" s="39"/>
      <c r="K21" s="39"/>
      <c r="L21" s="39"/>
      <c r="M21" s="39"/>
    </row>
    <row r="22" spans="2:13" ht="18.399999999999999" customHeight="1">
      <c r="B22" s="61">
        <v>2016</v>
      </c>
      <c r="C22" s="60">
        <v>203.18584100000001</v>
      </c>
      <c r="D22" s="60">
        <v>23.321739999999998</v>
      </c>
      <c r="E22" s="60">
        <v>42.899864000000001</v>
      </c>
      <c r="F22" s="60">
        <v>10.204672</v>
      </c>
      <c r="G22" s="60">
        <v>259.20277299999998</v>
      </c>
      <c r="I22" s="39"/>
      <c r="J22" s="39"/>
      <c r="K22" s="39"/>
      <c r="L22" s="39"/>
      <c r="M22" s="39"/>
    </row>
    <row r="23" spans="2:13" ht="18.399999999999999" customHeight="1">
      <c r="B23" s="59">
        <v>2017</v>
      </c>
      <c r="C23" s="58">
        <v>220.76688899999999</v>
      </c>
      <c r="D23" s="58">
        <v>-9.2987300000000008</v>
      </c>
      <c r="E23" s="58">
        <v>-169.67523700000001</v>
      </c>
      <c r="F23" s="58">
        <v>11.947657</v>
      </c>
      <c r="G23" s="58">
        <v>29.845265000000001</v>
      </c>
    </row>
    <row r="25" spans="2:13" ht="14.25">
      <c r="B25" s="57" t="s">
        <v>57</v>
      </c>
    </row>
    <row r="26" spans="2:13" ht="14.25">
      <c r="B26" s="57" t="s">
        <v>86</v>
      </c>
    </row>
    <row r="27" spans="2:13" ht="14.25">
      <c r="B27" s="57"/>
    </row>
  </sheetData>
  <mergeCells count="5">
    <mergeCell ref="B2:G2"/>
    <mergeCell ref="B18:G18"/>
    <mergeCell ref="B12:G12"/>
    <mergeCell ref="B5:G5"/>
    <mergeCell ref="B6:G6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workbookViewId="0">
      <selection activeCell="L23" sqref="L23"/>
    </sheetView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12" ht="28.5" customHeight="1"/>
    <row r="2" spans="2:12" ht="29.85" customHeight="1">
      <c r="B2" s="113" t="s">
        <v>81</v>
      </c>
      <c r="C2" s="113"/>
      <c r="D2" s="113"/>
      <c r="E2" s="113"/>
      <c r="F2" s="113"/>
      <c r="G2" s="113"/>
    </row>
    <row r="4" spans="2:12" ht="18.399999999999999" customHeight="1">
      <c r="B4" s="87" t="s">
        <v>59</v>
      </c>
      <c r="C4" s="88">
        <v>2013</v>
      </c>
      <c r="D4" s="88">
        <v>2014</v>
      </c>
      <c r="E4" s="88">
        <v>2015</v>
      </c>
      <c r="F4" s="88">
        <v>2016</v>
      </c>
      <c r="G4" s="88">
        <v>2017</v>
      </c>
    </row>
    <row r="5" spans="2:12" ht="18.399999999999999" customHeight="1">
      <c r="B5" s="158" t="s">
        <v>11</v>
      </c>
      <c r="C5" s="158"/>
      <c r="D5" s="158"/>
      <c r="E5" s="158"/>
      <c r="F5" s="158"/>
      <c r="G5" s="158"/>
    </row>
    <row r="6" spans="2:12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2" ht="18.399999999999999" customHeight="1">
      <c r="B7" s="71" t="s">
        <v>62</v>
      </c>
      <c r="C7" s="9">
        <v>1990.9553989999999</v>
      </c>
      <c r="D7" s="9">
        <v>2034.1054750000001</v>
      </c>
      <c r="E7" s="9">
        <v>1913.532688</v>
      </c>
      <c r="F7" s="9">
        <v>2608.1687569999999</v>
      </c>
      <c r="G7" s="72">
        <v>2293.300131</v>
      </c>
      <c r="I7" s="39"/>
      <c r="J7" s="39"/>
      <c r="K7" s="39"/>
      <c r="L7" s="39"/>
    </row>
    <row r="8" spans="2:12" ht="18.399999999999999" customHeight="1">
      <c r="B8" s="73" t="s">
        <v>63</v>
      </c>
      <c r="C8" s="12">
        <v>5473.1473850000002</v>
      </c>
      <c r="D8" s="12">
        <v>6444.2027250000001</v>
      </c>
      <c r="E8" s="12">
        <v>7653.6012600000004</v>
      </c>
      <c r="F8" s="12">
        <v>8178.0341749999998</v>
      </c>
      <c r="G8" s="74">
        <v>8076.6310450000001</v>
      </c>
      <c r="I8" s="39"/>
      <c r="J8" s="39"/>
      <c r="K8" s="39"/>
      <c r="L8" s="39"/>
    </row>
    <row r="9" spans="2:12" ht="18.399999999999999" customHeight="1">
      <c r="B9" s="73" t="s">
        <v>64</v>
      </c>
      <c r="C9" s="12">
        <v>7.9873500000000002</v>
      </c>
      <c r="D9" s="12">
        <v>11.735987</v>
      </c>
      <c r="E9" s="12">
        <v>9.9023280000000007</v>
      </c>
      <c r="F9" s="12">
        <v>6.8788939999999998</v>
      </c>
      <c r="G9" s="74">
        <v>6.6046129999999996</v>
      </c>
      <c r="I9" s="39"/>
      <c r="J9" s="39"/>
      <c r="K9" s="39"/>
      <c r="L9" s="39"/>
    </row>
    <row r="10" spans="2:12" ht="18.399999999999999" customHeight="1">
      <c r="B10" s="73" t="s">
        <v>65</v>
      </c>
      <c r="C10" s="12">
        <v>1685.3098399999999</v>
      </c>
      <c r="D10" s="12">
        <v>2210.8921230000001</v>
      </c>
      <c r="E10" s="12">
        <v>2149.26568</v>
      </c>
      <c r="F10" s="12">
        <v>2153.1177809999999</v>
      </c>
      <c r="G10" s="74">
        <v>1866.979051</v>
      </c>
      <c r="I10" s="39"/>
      <c r="J10" s="39"/>
      <c r="K10" s="39"/>
      <c r="L10" s="39"/>
    </row>
    <row r="11" spans="2:12" ht="18.399999999999999" customHeight="1">
      <c r="B11" s="73" t="s">
        <v>66</v>
      </c>
      <c r="C11" s="12">
        <v>4114.1687419999998</v>
      </c>
      <c r="D11" s="12">
        <v>4089.962908</v>
      </c>
      <c r="E11" s="12">
        <v>4661.2101409999996</v>
      </c>
      <c r="F11" s="12">
        <v>4234.361269</v>
      </c>
      <c r="G11" s="74">
        <v>3942.3608399999998</v>
      </c>
      <c r="I11" s="39"/>
      <c r="J11" s="39"/>
      <c r="K11" s="39"/>
      <c r="L11" s="39"/>
    </row>
    <row r="12" spans="2:12" ht="18.399999999999999" customHeight="1">
      <c r="B12" s="73" t="s">
        <v>33</v>
      </c>
      <c r="C12" s="12">
        <v>3909.1116149999998</v>
      </c>
      <c r="D12" s="12">
        <v>4226.3212320000002</v>
      </c>
      <c r="E12" s="12">
        <v>4767.2407439999997</v>
      </c>
      <c r="F12" s="12">
        <v>5009.7683960000004</v>
      </c>
      <c r="G12" s="74">
        <v>5176.1035570000004</v>
      </c>
      <c r="I12" s="39"/>
      <c r="J12" s="39"/>
      <c r="K12" s="39"/>
      <c r="L12" s="39"/>
    </row>
    <row r="13" spans="2:12" ht="18.399999999999999" customHeight="1">
      <c r="B13" s="75" t="s">
        <v>67</v>
      </c>
      <c r="C13" s="76">
        <v>17180.680331</v>
      </c>
      <c r="D13" s="76">
        <v>19017.220450000001</v>
      </c>
      <c r="E13" s="76">
        <v>21154.752841000001</v>
      </c>
      <c r="F13" s="76">
        <v>22190.329271999999</v>
      </c>
      <c r="G13" s="16">
        <v>21361.979237</v>
      </c>
      <c r="I13" s="39"/>
      <c r="J13" s="39"/>
      <c r="K13" s="39"/>
      <c r="L13" s="39"/>
    </row>
    <row r="14" spans="2:12" ht="18.399999999999999" customHeight="1">
      <c r="B14" s="47" t="s">
        <v>68</v>
      </c>
      <c r="C14" s="77"/>
      <c r="D14" s="77"/>
      <c r="E14" s="77"/>
      <c r="F14" s="77"/>
      <c r="G14" s="78"/>
    </row>
    <row r="15" spans="2:12" ht="18.399999999999999" customHeight="1">
      <c r="B15" s="71" t="s">
        <v>69</v>
      </c>
      <c r="C15" s="9">
        <v>1837.449967</v>
      </c>
      <c r="D15" s="9">
        <v>2054.2433839999999</v>
      </c>
      <c r="E15" s="9">
        <v>2286.7437629999999</v>
      </c>
      <c r="F15" s="9">
        <v>2218.9864120000002</v>
      </c>
      <c r="G15" s="72">
        <v>2276.0728810000001</v>
      </c>
      <c r="I15" s="39"/>
      <c r="J15" s="39"/>
      <c r="K15" s="39"/>
      <c r="L15" s="39"/>
    </row>
    <row r="16" spans="2:12" ht="18.399999999999999" customHeight="1">
      <c r="B16" s="73" t="s">
        <v>70</v>
      </c>
      <c r="C16" s="12">
        <v>6374.476917</v>
      </c>
      <c r="D16" s="12">
        <v>6890.8929049999997</v>
      </c>
      <c r="E16" s="12">
        <v>7559.0389210000003</v>
      </c>
      <c r="F16" s="12">
        <v>7941.941092</v>
      </c>
      <c r="G16" s="74">
        <v>7336.9535109999997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162.257724</v>
      </c>
      <c r="D17" s="12">
        <v>117.714232</v>
      </c>
      <c r="E17" s="12">
        <v>118.669989</v>
      </c>
      <c r="F17" s="12">
        <v>89.308046000000004</v>
      </c>
      <c r="G17" s="74">
        <v>100.431358</v>
      </c>
      <c r="I17" s="39"/>
      <c r="J17" s="39"/>
      <c r="K17" s="39"/>
      <c r="L17" s="39"/>
    </row>
    <row r="18" spans="2:12" ht="18.399999999999999" customHeight="1">
      <c r="B18" s="89" t="s">
        <v>33</v>
      </c>
      <c r="C18" s="12">
        <v>1796.3639290000001</v>
      </c>
      <c r="D18" s="12">
        <v>1725.885669</v>
      </c>
      <c r="E18" s="12">
        <v>2264.8238270000002</v>
      </c>
      <c r="F18" s="12">
        <v>2444.7994359999998</v>
      </c>
      <c r="G18" s="74">
        <v>2383.8281550000002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10170.548541</v>
      </c>
      <c r="D19" s="12">
        <v>10787.343085</v>
      </c>
      <c r="E19" s="12">
        <v>12170.145500000001</v>
      </c>
      <c r="F19" s="12">
        <v>12663.58403</v>
      </c>
      <c r="G19" s="74">
        <v>12097.400275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7010.1317900000004</v>
      </c>
      <c r="D20" s="80">
        <v>8229.8773650000003</v>
      </c>
      <c r="E20" s="80">
        <v>8984.6073410000008</v>
      </c>
      <c r="F20" s="80">
        <v>9526.7452420000009</v>
      </c>
      <c r="G20" s="81">
        <v>9264.5789619999996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12.872195732089114</v>
      </c>
      <c r="D21" s="80">
        <v>17.399752408934383</v>
      </c>
      <c r="E21" s="80">
        <v>9.1706102354539762</v>
      </c>
      <c r="F21" s="80">
        <v>6.0340745056940825</v>
      </c>
      <c r="G21" s="81">
        <v>-2.751897666416049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134.11400399999999</v>
      </c>
      <c r="D24" s="9">
        <v>229.32254399999999</v>
      </c>
      <c r="E24" s="9">
        <v>237.95780500000001</v>
      </c>
      <c r="F24" s="9">
        <v>209.420252</v>
      </c>
      <c r="G24" s="72">
        <v>60.237009999999998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1347.8417649999999</v>
      </c>
      <c r="D25" s="12">
        <v>1619.2649819999999</v>
      </c>
      <c r="E25" s="12">
        <v>2169.3697109999998</v>
      </c>
      <c r="F25" s="12">
        <v>2358.9412179999999</v>
      </c>
      <c r="G25" s="74">
        <v>2745.1915669999998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0</v>
      </c>
      <c r="D26" s="12">
        <v>0</v>
      </c>
      <c r="E26" s="12">
        <v>0</v>
      </c>
      <c r="F26" s="12">
        <v>0</v>
      </c>
      <c r="G26" s="74">
        <v>0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7</v>
      </c>
      <c r="D27" s="12">
        <v>7</v>
      </c>
      <c r="E27" s="12">
        <v>7</v>
      </c>
      <c r="F27" s="12">
        <v>7</v>
      </c>
      <c r="G27" s="74">
        <v>7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1691.6136939999999</v>
      </c>
      <c r="D28" s="12">
        <v>1768.7992830000001</v>
      </c>
      <c r="E28" s="12">
        <v>1793.5562070000001</v>
      </c>
      <c r="F28" s="12">
        <v>1990.8603009999999</v>
      </c>
      <c r="G28" s="74">
        <v>1808.3839210000001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1008.118833</v>
      </c>
      <c r="D29" s="12">
        <v>1216.412403</v>
      </c>
      <c r="E29" s="12">
        <v>1505.5002850000001</v>
      </c>
      <c r="F29" s="12">
        <v>1760.5577229999999</v>
      </c>
      <c r="G29" s="74">
        <v>1900.831966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4188.6882960000003</v>
      </c>
      <c r="D30" s="76">
        <v>4840.7992119999999</v>
      </c>
      <c r="E30" s="76">
        <v>5713.384008</v>
      </c>
      <c r="F30" s="76">
        <v>6326.7794940000003</v>
      </c>
      <c r="G30" s="16">
        <v>6521.644464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599.58268899999996</v>
      </c>
      <c r="D32" s="9">
        <v>687.63031999999998</v>
      </c>
      <c r="E32" s="9">
        <v>760.79724799999997</v>
      </c>
      <c r="F32" s="9">
        <v>768.634681</v>
      </c>
      <c r="G32" s="72">
        <v>806.11217399999998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1437.0656690000001</v>
      </c>
      <c r="D33" s="12">
        <v>1654.1477640000001</v>
      </c>
      <c r="E33" s="12">
        <v>1796.0194770000001</v>
      </c>
      <c r="F33" s="12">
        <v>1853.0653990000001</v>
      </c>
      <c r="G33" s="74">
        <v>1916.293279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106.727321</v>
      </c>
      <c r="D34" s="12">
        <v>71.842838999999998</v>
      </c>
      <c r="E34" s="12">
        <v>76.101934999999997</v>
      </c>
      <c r="F34" s="12">
        <v>65.285701000000003</v>
      </c>
      <c r="G34" s="74">
        <v>72.856211000000002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1131.3037300000001</v>
      </c>
      <c r="D35" s="12">
        <v>1263.272512</v>
      </c>
      <c r="E35" s="12">
        <v>1441.6343629999999</v>
      </c>
      <c r="F35" s="12">
        <v>1705.3251829999999</v>
      </c>
      <c r="G35" s="74">
        <v>1767.75118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3274.6794089999999</v>
      </c>
      <c r="D36" s="12">
        <v>3676.893435</v>
      </c>
      <c r="E36" s="12">
        <v>4015.4220220000002</v>
      </c>
      <c r="F36" s="12">
        <v>4360.8600079999997</v>
      </c>
      <c r="G36" s="74">
        <v>4563.127211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914.00888699999996</v>
      </c>
      <c r="D37" s="80">
        <v>1163.9057769999999</v>
      </c>
      <c r="E37" s="80">
        <v>1697.961986</v>
      </c>
      <c r="F37" s="80">
        <v>1965.919486</v>
      </c>
      <c r="G37" s="81">
        <v>1958.517253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1.3127824192436515</v>
      </c>
      <c r="D38" s="80">
        <v>27.34075057193618</v>
      </c>
      <c r="E38" s="80">
        <v>45.884831878448523</v>
      </c>
      <c r="F38" s="80">
        <v>15.781124796041224</v>
      </c>
      <c r="G38" s="81">
        <v>-0.37652778014124633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1747.3499710000001</v>
      </c>
      <c r="D41" s="9">
        <v>1660.01602</v>
      </c>
      <c r="E41" s="9">
        <v>1546.2010540000001</v>
      </c>
      <c r="F41" s="9">
        <v>2263.0448889999998</v>
      </c>
      <c r="G41" s="72">
        <v>2134.2960480000002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4112.3113560000002</v>
      </c>
      <c r="D42" s="12">
        <v>4815.1760610000001</v>
      </c>
      <c r="E42" s="12">
        <v>5464.6645749999998</v>
      </c>
      <c r="F42" s="12">
        <v>5798.5748160000003</v>
      </c>
      <c r="G42" s="74">
        <v>5323.6032500000001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7.9873500000000002</v>
      </c>
      <c r="D43" s="12">
        <v>11.735987</v>
      </c>
      <c r="E43" s="12">
        <v>9.9023280000000007</v>
      </c>
      <c r="F43" s="12">
        <v>6.8788939999999998</v>
      </c>
      <c r="G43" s="74">
        <v>6.6046129999999996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290.72958</v>
      </c>
      <c r="D44" s="12">
        <v>329.91430700000001</v>
      </c>
      <c r="E44" s="12">
        <v>279.91242699999998</v>
      </c>
      <c r="F44" s="12">
        <v>2.5593000000000001E-2</v>
      </c>
      <c r="G44" s="74">
        <v>2.5593000000000001E-2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1563.719736</v>
      </c>
      <c r="D45" s="12">
        <v>1463.962871</v>
      </c>
      <c r="E45" s="12">
        <v>1973.1744189999999</v>
      </c>
      <c r="F45" s="12">
        <v>1290.037996</v>
      </c>
      <c r="G45" s="74">
        <v>1195.4892400000001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2359.5607150000001</v>
      </c>
      <c r="D46" s="12">
        <v>2597.8280289999998</v>
      </c>
      <c r="E46" s="12">
        <v>2789.4719500000001</v>
      </c>
      <c r="F46" s="12">
        <v>2647.2911009999998</v>
      </c>
      <c r="G46" s="74">
        <v>2464.4931419999998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10081.658708000001</v>
      </c>
      <c r="D47" s="76">
        <v>10878.633275</v>
      </c>
      <c r="E47" s="76">
        <v>12063.326752999999</v>
      </c>
      <c r="F47" s="76">
        <v>12005.853289000001</v>
      </c>
      <c r="G47" s="16">
        <v>11124.511886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995.534449</v>
      </c>
      <c r="D49" s="9">
        <v>1081.270714</v>
      </c>
      <c r="E49" s="9">
        <v>1224.8255979999999</v>
      </c>
      <c r="F49" s="9">
        <v>1167.8223290000001</v>
      </c>
      <c r="G49" s="72">
        <v>1172.7396289999999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4266.7510179999999</v>
      </c>
      <c r="D50" s="12">
        <v>4424.1001889999998</v>
      </c>
      <c r="E50" s="12">
        <v>5066.1734120000001</v>
      </c>
      <c r="F50" s="12">
        <v>5428.4662639999997</v>
      </c>
      <c r="G50" s="74">
        <v>4803.0668130000004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55.530403</v>
      </c>
      <c r="D51" s="12">
        <v>41.479447999999998</v>
      </c>
      <c r="E51" s="12">
        <v>38.176108999999997</v>
      </c>
      <c r="F51" s="12">
        <v>19.630400000000002</v>
      </c>
      <c r="G51" s="74">
        <v>27.575147000000001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561.72317599999997</v>
      </c>
      <c r="D52" s="12">
        <v>377.64200099999999</v>
      </c>
      <c r="E52" s="12">
        <v>710.75997400000006</v>
      </c>
      <c r="F52" s="12">
        <v>367.77076899999997</v>
      </c>
      <c r="G52" s="74">
        <v>514.637336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5879.5390470000002</v>
      </c>
      <c r="D53" s="76">
        <v>5924.4923520000002</v>
      </c>
      <c r="E53" s="76">
        <v>7039.9350930000001</v>
      </c>
      <c r="F53" s="76">
        <v>6983.689762</v>
      </c>
      <c r="G53" s="16">
        <v>6518.0189250000003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4202.1196609999997</v>
      </c>
      <c r="D54" s="38">
        <v>4954.1409229999999</v>
      </c>
      <c r="E54" s="38">
        <v>5023.3916600000002</v>
      </c>
      <c r="F54" s="38">
        <v>5022.1635269999997</v>
      </c>
      <c r="G54" s="82">
        <v>4606.4929609999999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15.365160581903496</v>
      </c>
      <c r="D55" s="38">
        <v>17.896236249041934</v>
      </c>
      <c r="E55" s="38">
        <v>1.3978354285098724</v>
      </c>
      <c r="F55" s="38">
        <v>-2.4448282816156127E-2</v>
      </c>
      <c r="G55" s="82">
        <v>-8.2767230450638412</v>
      </c>
      <c r="I55" s="39"/>
      <c r="J55" s="39"/>
      <c r="K55" s="39"/>
      <c r="L55" s="39"/>
    </row>
    <row r="56" spans="2:12" ht="18.399999999999999" customHeight="1">
      <c r="B56" s="158" t="s">
        <v>75</v>
      </c>
      <c r="C56" s="158"/>
      <c r="D56" s="158"/>
      <c r="E56" s="158"/>
      <c r="F56" s="158"/>
      <c r="G56" s="158"/>
    </row>
    <row r="57" spans="2:12" ht="18.399999999999999" customHeight="1">
      <c r="B57" s="68" t="s">
        <v>60</v>
      </c>
      <c r="C57" s="69"/>
      <c r="D57" s="69"/>
      <c r="E57" s="69"/>
      <c r="F57" s="69"/>
      <c r="G57" s="70" t="s">
        <v>61</v>
      </c>
    </row>
    <row r="58" spans="2:12" ht="18.399999999999999" customHeight="1">
      <c r="B58" s="71" t="s">
        <v>62</v>
      </c>
      <c r="C58" s="9">
        <v>109.49142399999999</v>
      </c>
      <c r="D58" s="9">
        <v>144.76691099999999</v>
      </c>
      <c r="E58" s="9">
        <v>129.373829</v>
      </c>
      <c r="F58" s="9">
        <v>135.70361600000001</v>
      </c>
      <c r="G58" s="72">
        <v>98.767072999999996</v>
      </c>
      <c r="I58" s="39"/>
      <c r="J58" s="39"/>
      <c r="K58" s="39"/>
      <c r="L58" s="39"/>
    </row>
    <row r="59" spans="2:12" ht="18.399999999999999" customHeight="1">
      <c r="B59" s="73" t="s">
        <v>63</v>
      </c>
      <c r="C59" s="12">
        <v>12.994263999999999</v>
      </c>
      <c r="D59" s="12">
        <v>9.7616820000000004</v>
      </c>
      <c r="E59" s="12">
        <v>19.566973999999998</v>
      </c>
      <c r="F59" s="12">
        <v>20.518141</v>
      </c>
      <c r="G59" s="74">
        <v>7.8362280000000002</v>
      </c>
      <c r="I59" s="39"/>
      <c r="J59" s="39"/>
      <c r="K59" s="39"/>
      <c r="L59" s="39"/>
    </row>
    <row r="60" spans="2:12" ht="18.399999999999999" customHeight="1">
      <c r="B60" s="73" t="s">
        <v>64</v>
      </c>
      <c r="C60" s="12">
        <v>0</v>
      </c>
      <c r="D60" s="12">
        <v>0</v>
      </c>
      <c r="E60" s="12">
        <v>0</v>
      </c>
      <c r="F60" s="12">
        <v>0</v>
      </c>
      <c r="G60" s="74">
        <v>0</v>
      </c>
      <c r="I60" s="39"/>
      <c r="J60" s="39"/>
      <c r="K60" s="39"/>
      <c r="L60" s="39"/>
    </row>
    <row r="61" spans="2:12" ht="18.399999999999999" customHeight="1">
      <c r="B61" s="73" t="s">
        <v>65</v>
      </c>
      <c r="C61" s="12">
        <v>1387.58026</v>
      </c>
      <c r="D61" s="12">
        <v>1873.9778160000001</v>
      </c>
      <c r="E61" s="12">
        <v>1862.353253</v>
      </c>
      <c r="F61" s="12">
        <v>2146.0921880000001</v>
      </c>
      <c r="G61" s="74">
        <v>1859.953458</v>
      </c>
      <c r="I61" s="39"/>
      <c r="J61" s="39"/>
      <c r="K61" s="39"/>
      <c r="L61" s="39"/>
    </row>
    <row r="62" spans="2:12" ht="18.399999999999999" customHeight="1">
      <c r="B62" s="73" t="s">
        <v>66</v>
      </c>
      <c r="C62" s="12">
        <v>858.83531200000004</v>
      </c>
      <c r="D62" s="12">
        <v>857.20075399999996</v>
      </c>
      <c r="E62" s="12">
        <v>894.47951499999999</v>
      </c>
      <c r="F62" s="12">
        <v>953.46297200000004</v>
      </c>
      <c r="G62" s="74">
        <v>938.48767899999996</v>
      </c>
      <c r="I62" s="39"/>
      <c r="J62" s="39"/>
      <c r="K62" s="39"/>
      <c r="L62" s="39"/>
    </row>
    <row r="63" spans="2:12" ht="18.399999999999999" customHeight="1">
      <c r="B63" s="73" t="s">
        <v>33</v>
      </c>
      <c r="C63" s="12">
        <v>541.43206699999996</v>
      </c>
      <c r="D63" s="12">
        <v>412.08080000000001</v>
      </c>
      <c r="E63" s="12">
        <v>472.26850899999999</v>
      </c>
      <c r="F63" s="12">
        <v>601.91957200000002</v>
      </c>
      <c r="G63" s="74">
        <v>810.77844900000002</v>
      </c>
      <c r="I63" s="39"/>
      <c r="J63" s="39"/>
      <c r="K63" s="39"/>
      <c r="L63" s="39"/>
    </row>
    <row r="64" spans="2:12" ht="18.399999999999999" customHeight="1">
      <c r="B64" s="75" t="s">
        <v>67</v>
      </c>
      <c r="C64" s="76">
        <v>2910.3333269999998</v>
      </c>
      <c r="D64" s="76">
        <v>3297.7879630000002</v>
      </c>
      <c r="E64" s="76">
        <v>3378.0420800000002</v>
      </c>
      <c r="F64" s="76">
        <v>3857.6964889999999</v>
      </c>
      <c r="G64" s="16">
        <v>3715.8228869999998</v>
      </c>
      <c r="I64" s="39"/>
      <c r="J64" s="39"/>
      <c r="K64" s="39"/>
      <c r="L64" s="39"/>
    </row>
    <row r="65" spans="2:12" ht="18.399999999999999" customHeight="1">
      <c r="B65" s="47" t="s">
        <v>68</v>
      </c>
      <c r="C65" s="77"/>
      <c r="D65" s="77"/>
      <c r="E65" s="77"/>
      <c r="F65" s="77"/>
      <c r="G65" s="78"/>
    </row>
    <row r="66" spans="2:12" ht="18.399999999999999" customHeight="1">
      <c r="B66" s="71" t="s">
        <v>69</v>
      </c>
      <c r="C66" s="9">
        <v>242.332829</v>
      </c>
      <c r="D66" s="9">
        <v>285.34235000000001</v>
      </c>
      <c r="E66" s="9">
        <v>301.12091700000002</v>
      </c>
      <c r="F66" s="9">
        <v>282.529402</v>
      </c>
      <c r="G66" s="72">
        <v>297.22107799999998</v>
      </c>
      <c r="I66" s="39"/>
      <c r="J66" s="39"/>
      <c r="K66" s="39"/>
      <c r="L66" s="39"/>
    </row>
    <row r="67" spans="2:12" ht="18.399999999999999" customHeight="1">
      <c r="B67" s="73" t="s">
        <v>70</v>
      </c>
      <c r="C67" s="12">
        <v>670.66022999999996</v>
      </c>
      <c r="D67" s="12">
        <v>812.64495199999999</v>
      </c>
      <c r="E67" s="12">
        <v>696.84603200000004</v>
      </c>
      <c r="F67" s="12">
        <v>660.40942900000005</v>
      </c>
      <c r="G67" s="74">
        <v>617.59341900000004</v>
      </c>
      <c r="I67" s="39"/>
      <c r="J67" s="39"/>
      <c r="K67" s="39"/>
      <c r="L67" s="39"/>
    </row>
    <row r="68" spans="2:12" ht="18.399999999999999" customHeight="1">
      <c r="B68" s="73" t="s">
        <v>71</v>
      </c>
      <c r="C68" s="12">
        <v>0</v>
      </c>
      <c r="D68" s="12">
        <v>4.3919449999999998</v>
      </c>
      <c r="E68" s="12">
        <v>4.3919449999999998</v>
      </c>
      <c r="F68" s="12">
        <v>4.3919449999999998</v>
      </c>
      <c r="G68" s="74">
        <v>0</v>
      </c>
      <c r="I68" s="39"/>
      <c r="J68" s="39"/>
      <c r="K68" s="39"/>
      <c r="L68" s="39"/>
    </row>
    <row r="69" spans="2:12" ht="18.399999999999999" customHeight="1">
      <c r="B69" s="89" t="s">
        <v>33</v>
      </c>
      <c r="C69" s="12">
        <v>103.337023</v>
      </c>
      <c r="D69" s="12">
        <v>84.971155999999993</v>
      </c>
      <c r="E69" s="12">
        <v>112.42949</v>
      </c>
      <c r="F69" s="12">
        <v>371.703484</v>
      </c>
      <c r="G69" s="74">
        <v>101.439639</v>
      </c>
      <c r="I69" s="39"/>
      <c r="J69" s="39"/>
      <c r="K69" s="39"/>
      <c r="L69" s="39"/>
    </row>
    <row r="70" spans="2:12" ht="18.399999999999999" customHeight="1">
      <c r="B70" s="75" t="s">
        <v>72</v>
      </c>
      <c r="C70" s="76">
        <v>1016.3300850000001</v>
      </c>
      <c r="D70" s="76">
        <v>1185.957298</v>
      </c>
      <c r="E70" s="76">
        <v>1114.7883850000001</v>
      </c>
      <c r="F70" s="76">
        <v>1319.0342599999999</v>
      </c>
      <c r="G70" s="16">
        <v>1016.254139</v>
      </c>
      <c r="I70" s="39"/>
      <c r="J70" s="39"/>
      <c r="K70" s="39"/>
      <c r="L70" s="39"/>
    </row>
    <row r="71" spans="2:12" ht="18.399999999999999" customHeight="1">
      <c r="B71" s="46" t="s">
        <v>73</v>
      </c>
      <c r="C71" s="38">
        <v>1894.003242</v>
      </c>
      <c r="D71" s="38">
        <v>2111.830665</v>
      </c>
      <c r="E71" s="38">
        <v>2263.2536949999999</v>
      </c>
      <c r="F71" s="38">
        <v>2538.662229</v>
      </c>
      <c r="G71" s="82">
        <v>2699.5687480000001</v>
      </c>
      <c r="I71" s="39"/>
      <c r="J71" s="39"/>
      <c r="K71" s="39"/>
      <c r="L71" s="39"/>
    </row>
    <row r="72" spans="2:12" ht="18.399999999999999" customHeight="1">
      <c r="B72" s="46" t="s">
        <v>7</v>
      </c>
      <c r="C72" s="38">
        <v>13.681288304931558</v>
      </c>
      <c r="D72" s="38">
        <v>11.500900218628031</v>
      </c>
      <c r="E72" s="38">
        <v>7.1702259328637981</v>
      </c>
      <c r="F72" s="38">
        <v>12.168699187741744</v>
      </c>
      <c r="G72" s="82">
        <v>6.3382405568535365</v>
      </c>
      <c r="I72" s="39"/>
      <c r="J72" s="39"/>
      <c r="K72" s="39"/>
      <c r="L72" s="39"/>
    </row>
    <row r="74" spans="2:12">
      <c r="B74" s="90"/>
    </row>
  </sheetData>
  <mergeCells count="5">
    <mergeCell ref="B56:G56"/>
    <mergeCell ref="B39:G39"/>
    <mergeCell ref="B22:G22"/>
    <mergeCell ref="B2:G2"/>
    <mergeCell ref="B5:G5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>
      <selection activeCell="L10" sqref="L10"/>
    </sheetView>
  </sheetViews>
  <sheetFormatPr defaultColWidth="13" defaultRowHeight="12.75"/>
  <cols>
    <col min="1" max="1" width="2" customWidth="1"/>
    <col min="2" max="2" width="36.28515625" bestFit="1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12" ht="15.4" customHeight="1"/>
    <row r="2" spans="2:12" ht="43.9" customHeight="1">
      <c r="B2" s="113" t="s">
        <v>89</v>
      </c>
      <c r="C2" s="113"/>
      <c r="D2" s="113"/>
      <c r="E2" s="113"/>
      <c r="F2" s="113"/>
      <c r="G2" s="113"/>
    </row>
    <row r="4" spans="2:12" ht="29.85" customHeight="1">
      <c r="B4" s="91" t="s">
        <v>90</v>
      </c>
      <c r="C4" s="92">
        <v>2013</v>
      </c>
      <c r="D4" s="92">
        <v>2014</v>
      </c>
      <c r="E4" s="92">
        <v>2015</v>
      </c>
      <c r="F4" s="92">
        <v>2016</v>
      </c>
      <c r="G4" s="92">
        <v>2017</v>
      </c>
    </row>
    <row r="5" spans="2:12" ht="18" customHeight="1">
      <c r="B5" s="164" t="s">
        <v>24</v>
      </c>
      <c r="C5" s="165"/>
      <c r="D5" s="165"/>
      <c r="E5" s="165"/>
      <c r="F5" s="165"/>
      <c r="G5" s="166"/>
    </row>
    <row r="6" spans="2:12" ht="18.399999999999999" customHeight="1">
      <c r="B6" s="71" t="s">
        <v>91</v>
      </c>
      <c r="C6" s="9">
        <v>598.76185099999998</v>
      </c>
      <c r="D6" s="9">
        <v>642.53097300000002</v>
      </c>
      <c r="E6" s="9">
        <v>1160.1147940000001</v>
      </c>
      <c r="F6" s="9">
        <v>756.21764700000006</v>
      </c>
      <c r="G6" s="72">
        <v>501.70180900000003</v>
      </c>
      <c r="I6" s="39"/>
      <c r="J6" s="39"/>
      <c r="K6" s="39"/>
      <c r="L6" s="39"/>
    </row>
    <row r="7" spans="2:12" ht="18.399999999999999" customHeight="1">
      <c r="B7" s="73" t="s">
        <v>92</v>
      </c>
      <c r="C7" s="12">
        <v>610.07311900000002</v>
      </c>
      <c r="D7" s="12">
        <v>726.94524100000001</v>
      </c>
      <c r="E7" s="12">
        <v>741.63527399999998</v>
      </c>
      <c r="F7" s="12">
        <v>695.751261</v>
      </c>
      <c r="G7" s="74">
        <v>859.94360700000004</v>
      </c>
      <c r="I7" s="39"/>
      <c r="J7" s="39"/>
      <c r="K7" s="39"/>
      <c r="L7" s="39"/>
    </row>
    <row r="8" spans="2:12" ht="18.399999999999999" customHeight="1">
      <c r="B8" s="73" t="s">
        <v>93</v>
      </c>
      <c r="C8" s="12">
        <v>57.581333000000001</v>
      </c>
      <c r="D8" s="12">
        <v>83.402388999999999</v>
      </c>
      <c r="E8" s="12">
        <v>85.624651999999998</v>
      </c>
      <c r="F8" s="12">
        <v>91.626911000000007</v>
      </c>
      <c r="G8" s="74">
        <v>118.781859</v>
      </c>
      <c r="I8" s="39"/>
      <c r="J8" s="39"/>
      <c r="K8" s="39"/>
      <c r="L8" s="39"/>
    </row>
    <row r="9" spans="2:12" ht="18.399999999999999" customHeight="1">
      <c r="B9" s="73" t="s">
        <v>94</v>
      </c>
      <c r="C9" s="12">
        <v>436.40473100000003</v>
      </c>
      <c r="D9" s="12">
        <v>603.39404999999999</v>
      </c>
      <c r="E9" s="12">
        <v>485.63550700000002</v>
      </c>
      <c r="F9" s="12">
        <v>803.95567400000004</v>
      </c>
      <c r="G9" s="74">
        <v>438.96543100000002</v>
      </c>
      <c r="I9" s="39"/>
      <c r="J9" s="39"/>
      <c r="K9" s="39"/>
      <c r="L9" s="39"/>
    </row>
    <row r="10" spans="2:12" ht="18.399999999999999" customHeight="1">
      <c r="B10" s="73" t="s">
        <v>95</v>
      </c>
      <c r="C10" s="12">
        <v>309.46321799999998</v>
      </c>
      <c r="D10" s="12">
        <v>318.52023700000001</v>
      </c>
      <c r="E10" s="12">
        <v>332.934821</v>
      </c>
      <c r="F10" s="12">
        <v>268.004614</v>
      </c>
      <c r="G10" s="74">
        <v>229.52855299999999</v>
      </c>
      <c r="I10" s="39"/>
      <c r="J10" s="39"/>
      <c r="K10" s="39"/>
      <c r="L10" s="39"/>
    </row>
    <row r="11" spans="2:12" ht="18.399999999999999" customHeight="1">
      <c r="B11" s="73" t="s">
        <v>96</v>
      </c>
      <c r="C11" s="12">
        <v>449.985185</v>
      </c>
      <c r="D11" s="12">
        <v>443.985319</v>
      </c>
      <c r="E11" s="12">
        <v>434.32975399999998</v>
      </c>
      <c r="F11" s="12">
        <v>493.39636400000001</v>
      </c>
      <c r="G11" s="74">
        <v>459.323466</v>
      </c>
      <c r="I11" s="39"/>
      <c r="J11" s="39"/>
      <c r="K11" s="39"/>
      <c r="L11" s="39"/>
    </row>
    <row r="12" spans="2:12" ht="18.399999999999999" customHeight="1">
      <c r="B12" s="73" t="s">
        <v>97</v>
      </c>
      <c r="C12" s="12">
        <v>162.656689</v>
      </c>
      <c r="D12" s="12">
        <v>182.077482</v>
      </c>
      <c r="E12" s="12">
        <v>190.226339</v>
      </c>
      <c r="F12" s="12">
        <v>160.17512199999999</v>
      </c>
      <c r="G12" s="74">
        <v>142.44171499999999</v>
      </c>
      <c r="I12" s="39"/>
      <c r="J12" s="39"/>
      <c r="K12" s="39"/>
      <c r="L12" s="39"/>
    </row>
    <row r="13" spans="2:12" ht="18.399999999999999" customHeight="1">
      <c r="B13" s="73" t="s">
        <v>98</v>
      </c>
      <c r="C13" s="12">
        <v>326.95705299999997</v>
      </c>
      <c r="D13" s="12">
        <v>379.357328</v>
      </c>
      <c r="E13" s="12">
        <v>376.431961</v>
      </c>
      <c r="F13" s="12">
        <v>373.48965600000002</v>
      </c>
      <c r="G13" s="74">
        <v>332.70491500000003</v>
      </c>
      <c r="I13" s="39"/>
      <c r="J13" s="39"/>
      <c r="K13" s="39"/>
      <c r="L13" s="39"/>
    </row>
    <row r="14" spans="2:12" ht="18.399999999999999" customHeight="1">
      <c r="B14" s="73" t="s">
        <v>99</v>
      </c>
      <c r="C14" s="12">
        <v>376.08871799999997</v>
      </c>
      <c r="D14" s="12">
        <v>373.32401099999998</v>
      </c>
      <c r="E14" s="12">
        <v>456.01595300000002</v>
      </c>
      <c r="F14" s="12">
        <v>486.11163299999998</v>
      </c>
      <c r="G14" s="74">
        <v>562.85563400000001</v>
      </c>
      <c r="I14" s="39"/>
      <c r="J14" s="39"/>
      <c r="K14" s="39"/>
      <c r="L14" s="39"/>
    </row>
    <row r="15" spans="2:12" ht="18.399999999999999" customHeight="1">
      <c r="B15" s="73" t="s">
        <v>100</v>
      </c>
      <c r="C15" s="12">
        <v>62.953114999999997</v>
      </c>
      <c r="D15" s="12">
        <v>68.377789000000007</v>
      </c>
      <c r="E15" s="12">
        <v>84.772339000000002</v>
      </c>
      <c r="F15" s="12">
        <v>67.148555999999999</v>
      </c>
      <c r="G15" s="74">
        <v>66.637456999999998</v>
      </c>
      <c r="I15" s="39"/>
      <c r="J15" s="39"/>
      <c r="K15" s="39"/>
      <c r="L15" s="39"/>
    </row>
    <row r="16" spans="2:12" ht="18.399999999999999" customHeight="1" thickBot="1">
      <c r="B16" s="93" t="s">
        <v>33</v>
      </c>
      <c r="C16" s="94">
        <f>C17-SUM(C6:C15)</f>
        <v>493.1630780000005</v>
      </c>
      <c r="D16" s="94">
        <f t="shared" ref="D16:G16" si="0">D17-SUM(D6:D15)</f>
        <v>422.14881299999979</v>
      </c>
      <c r="E16" s="94">
        <f t="shared" si="0"/>
        <v>643.10625400000026</v>
      </c>
      <c r="F16" s="94">
        <f t="shared" si="0"/>
        <v>699.33213499999965</v>
      </c>
      <c r="G16" s="95">
        <f t="shared" si="0"/>
        <v>806.893012</v>
      </c>
      <c r="I16" s="39"/>
      <c r="J16" s="39"/>
      <c r="K16" s="39"/>
      <c r="L16" s="39"/>
    </row>
    <row r="17" spans="2:12" ht="18.399999999999999" customHeight="1" thickTop="1">
      <c r="B17" s="96" t="s">
        <v>23</v>
      </c>
      <c r="C17" s="97">
        <f>'AG 9'!C20</f>
        <v>3884.0880900000002</v>
      </c>
      <c r="D17" s="97">
        <f>'AG 9'!C21</f>
        <v>4244.0636320000003</v>
      </c>
      <c r="E17" s="97">
        <f>'AG 9'!C22</f>
        <v>4990.8276480000004</v>
      </c>
      <c r="F17" s="97">
        <f>'AG 9'!C23</f>
        <v>4895.2095730000001</v>
      </c>
      <c r="G17" s="98">
        <f>'AG 9'!C24</f>
        <v>4519.7774579999996</v>
      </c>
      <c r="I17" s="39"/>
      <c r="J17" s="39"/>
      <c r="K17" s="39"/>
      <c r="L17" s="39"/>
    </row>
    <row r="18" spans="2:12" ht="18" customHeight="1">
      <c r="B18" s="167" t="s">
        <v>101</v>
      </c>
      <c r="C18" s="168"/>
      <c r="D18" s="169"/>
      <c r="E18" s="169"/>
      <c r="F18" s="169"/>
      <c r="G18" s="170"/>
    </row>
    <row r="19" spans="2:12" ht="18.399999999999999" customHeight="1">
      <c r="B19" s="109" t="s">
        <v>91</v>
      </c>
      <c r="C19" s="105">
        <f>C6/$C$17*100</f>
        <v>15.415763935467281</v>
      </c>
      <c r="D19" s="99">
        <f>D6/$D$17*100</f>
        <v>15.139522606479147</v>
      </c>
      <c r="E19" s="9">
        <f>E6/$E$17*100</f>
        <v>23.244938030767276</v>
      </c>
      <c r="F19" s="9">
        <f>F6/$F$17*100</f>
        <v>15.44811587170836</v>
      </c>
      <c r="G19" s="72">
        <f>G6/$G$17*100</f>
        <v>11.100144059349395</v>
      </c>
      <c r="I19" s="39"/>
      <c r="J19" s="39"/>
      <c r="K19" s="39"/>
      <c r="L19" s="39"/>
    </row>
    <row r="20" spans="2:12" ht="18.399999999999999" customHeight="1">
      <c r="B20" s="110" t="s">
        <v>92</v>
      </c>
      <c r="C20" s="106">
        <f t="shared" ref="C20:C29" si="1">C7/$C$17*100</f>
        <v>15.706984621968243</v>
      </c>
      <c r="D20" s="100">
        <f t="shared" ref="D20:D29" si="2">D7/$D$17*100</f>
        <v>17.12851889210317</v>
      </c>
      <c r="E20" s="12">
        <f t="shared" ref="E20:E29" si="3">E7/$E$17*100</f>
        <v>14.859965647124666</v>
      </c>
      <c r="F20" s="12">
        <f t="shared" ref="F20:F29" si="4">F7/$F$17*100</f>
        <v>14.212900400372705</v>
      </c>
      <c r="G20" s="74">
        <f t="shared" ref="G20:G29" si="5">G7/$G$17*100</f>
        <v>19.02623779579902</v>
      </c>
      <c r="I20" s="39"/>
      <c r="J20" s="39"/>
      <c r="K20" s="39"/>
      <c r="L20" s="39"/>
    </row>
    <row r="21" spans="2:12" ht="18.399999999999999" customHeight="1">
      <c r="B21" s="110" t="s">
        <v>93</v>
      </c>
      <c r="C21" s="106">
        <f t="shared" si="1"/>
        <v>1.4824929730159646</v>
      </c>
      <c r="D21" s="100">
        <f t="shared" si="2"/>
        <v>1.9651540653431936</v>
      </c>
      <c r="E21" s="12">
        <f t="shared" si="3"/>
        <v>1.7156403314050086</v>
      </c>
      <c r="F21" s="12">
        <f t="shared" si="4"/>
        <v>1.8717668699084318</v>
      </c>
      <c r="G21" s="74">
        <f t="shared" si="5"/>
        <v>2.6280466262726341</v>
      </c>
      <c r="I21" s="39"/>
      <c r="J21" s="39"/>
      <c r="K21" s="39"/>
      <c r="L21" s="39"/>
    </row>
    <row r="22" spans="2:12" ht="18.399999999999999" customHeight="1">
      <c r="B22" s="111" t="s">
        <v>94</v>
      </c>
      <c r="C22" s="106">
        <f t="shared" si="1"/>
        <v>11.235706319935705</v>
      </c>
      <c r="D22" s="100">
        <f t="shared" si="2"/>
        <v>14.21736576828026</v>
      </c>
      <c r="E22" s="12">
        <f t="shared" si="3"/>
        <v>9.7305605653325085</v>
      </c>
      <c r="F22" s="12">
        <f t="shared" si="4"/>
        <v>16.42331471229128</v>
      </c>
      <c r="G22" s="74">
        <f t="shared" si="5"/>
        <v>9.7121027545954028</v>
      </c>
      <c r="I22" s="39"/>
      <c r="J22" s="39"/>
      <c r="K22" s="39"/>
      <c r="L22" s="39"/>
    </row>
    <row r="23" spans="2:12" ht="18.399999999999999" customHeight="1">
      <c r="B23" s="110" t="s">
        <v>95</v>
      </c>
      <c r="C23" s="106">
        <f t="shared" si="1"/>
        <v>7.9674613662019178</v>
      </c>
      <c r="D23" s="100">
        <f t="shared" si="2"/>
        <v>7.505076846595216</v>
      </c>
      <c r="E23" s="12">
        <f t="shared" si="3"/>
        <v>6.6709340510570163</v>
      </c>
      <c r="F23" s="12">
        <f t="shared" si="4"/>
        <v>5.4748343253413552</v>
      </c>
      <c r="G23" s="74">
        <f t="shared" si="5"/>
        <v>5.0783153624905752</v>
      </c>
      <c r="I23" s="39"/>
      <c r="J23" s="39"/>
      <c r="K23" s="39"/>
      <c r="L23" s="39"/>
    </row>
    <row r="24" spans="2:12" ht="18.399999999999999" customHeight="1">
      <c r="B24" s="110" t="s">
        <v>96</v>
      </c>
      <c r="C24" s="106">
        <f t="shared" si="1"/>
        <v>11.58534962578565</v>
      </c>
      <c r="D24" s="100">
        <f t="shared" si="2"/>
        <v>10.461325689190327</v>
      </c>
      <c r="E24" s="12">
        <f t="shared" si="3"/>
        <v>8.7025596681153914</v>
      </c>
      <c r="F24" s="12">
        <f t="shared" si="4"/>
        <v>10.079167329655817</v>
      </c>
      <c r="G24" s="74">
        <f t="shared" si="5"/>
        <v>10.162523935487092</v>
      </c>
      <c r="I24" s="39"/>
      <c r="J24" s="39"/>
      <c r="K24" s="39"/>
      <c r="L24" s="39"/>
    </row>
    <row r="25" spans="2:12" ht="18.399999999999999" customHeight="1">
      <c r="B25" s="110" t="s">
        <v>97</v>
      </c>
      <c r="C25" s="106">
        <f t="shared" si="1"/>
        <v>4.1877703396783668</v>
      </c>
      <c r="D25" s="100">
        <f t="shared" si="2"/>
        <v>4.2901685221481145</v>
      </c>
      <c r="E25" s="12">
        <f t="shared" si="3"/>
        <v>3.8115188985985191</v>
      </c>
      <c r="F25" s="12">
        <f t="shared" si="4"/>
        <v>3.2720789500711325</v>
      </c>
      <c r="G25" s="74">
        <f t="shared" si="5"/>
        <v>3.1515205410805871</v>
      </c>
      <c r="I25" s="39"/>
      <c r="J25" s="39"/>
      <c r="K25" s="39"/>
      <c r="L25" s="39"/>
    </row>
    <row r="26" spans="2:12" ht="18.399999999999999" customHeight="1">
      <c r="B26" s="110" t="s">
        <v>98</v>
      </c>
      <c r="C26" s="106">
        <f t="shared" si="1"/>
        <v>8.4178588493341806</v>
      </c>
      <c r="D26" s="100">
        <f t="shared" si="2"/>
        <v>8.9385400619271387</v>
      </c>
      <c r="E26" s="12">
        <f t="shared" si="3"/>
        <v>7.5424756683563192</v>
      </c>
      <c r="F26" s="12">
        <f t="shared" si="4"/>
        <v>7.629696960473729</v>
      </c>
      <c r="G26" s="74">
        <f t="shared" si="5"/>
        <v>7.3610906309361051</v>
      </c>
      <c r="I26" s="39"/>
      <c r="J26" s="39"/>
      <c r="K26" s="39"/>
      <c r="L26" s="39"/>
    </row>
    <row r="27" spans="2:12" ht="18.399999999999999" customHeight="1">
      <c r="B27" s="110" t="s">
        <v>99</v>
      </c>
      <c r="C27" s="106">
        <f t="shared" si="1"/>
        <v>9.6828060869237387</v>
      </c>
      <c r="D27" s="100">
        <f t="shared" si="2"/>
        <v>8.7963810953530004</v>
      </c>
      <c r="E27" s="12">
        <f t="shared" si="3"/>
        <v>9.1370807642043417</v>
      </c>
      <c r="F27" s="12">
        <f t="shared" si="4"/>
        <v>9.9303538643410789</v>
      </c>
      <c r="G27" s="74">
        <f t="shared" si="5"/>
        <v>12.453171405679418</v>
      </c>
      <c r="I27" s="39"/>
      <c r="J27" s="39"/>
      <c r="K27" s="39"/>
      <c r="L27" s="39"/>
    </row>
    <row r="28" spans="2:12" ht="18.399999999999999" customHeight="1">
      <c r="B28" s="110" t="s">
        <v>100</v>
      </c>
      <c r="C28" s="106">
        <f t="shared" si="1"/>
        <v>1.6207952430862604</v>
      </c>
      <c r="D28" s="100">
        <f t="shared" si="2"/>
        <v>1.6111395805763922</v>
      </c>
      <c r="E28" s="12">
        <f t="shared" si="3"/>
        <v>1.6985627430747132</v>
      </c>
      <c r="F28" s="12">
        <f t="shared" si="4"/>
        <v>1.3717197394441358</v>
      </c>
      <c r="G28" s="74">
        <f t="shared" si="5"/>
        <v>1.4743526118094996</v>
      </c>
      <c r="I28" s="39"/>
      <c r="J28" s="39"/>
      <c r="K28" s="39"/>
      <c r="L28" s="39"/>
    </row>
    <row r="29" spans="2:12" ht="18.399999999999999" customHeight="1" thickBot="1">
      <c r="B29" s="112" t="s">
        <v>33</v>
      </c>
      <c r="C29" s="107">
        <f t="shared" si="1"/>
        <v>12.697010638602702</v>
      </c>
      <c r="D29" s="101">
        <f t="shared" si="2"/>
        <v>9.9468068720040286</v>
      </c>
      <c r="E29" s="94">
        <f t="shared" si="3"/>
        <v>12.88576363196424</v>
      </c>
      <c r="F29" s="94">
        <f t="shared" si="4"/>
        <v>14.286050976391969</v>
      </c>
      <c r="G29" s="95">
        <f t="shared" si="5"/>
        <v>17.852494276500288</v>
      </c>
      <c r="I29" s="39"/>
      <c r="J29" s="39"/>
      <c r="K29" s="39"/>
      <c r="L29" s="39"/>
    </row>
    <row r="30" spans="2:12" ht="18.399999999999999" customHeight="1" thickTop="1">
      <c r="B30" s="96" t="s">
        <v>23</v>
      </c>
      <c r="C30" s="108">
        <f>SUM(C19:C29)</f>
        <v>100.00000000000001</v>
      </c>
      <c r="D30" s="104">
        <f t="shared" ref="D30:G30" si="6">SUM(D19:D29)</f>
        <v>100</v>
      </c>
      <c r="E30" s="102">
        <f t="shared" si="6"/>
        <v>100</v>
      </c>
      <c r="F30" s="102">
        <f t="shared" si="6"/>
        <v>99.999999999999972</v>
      </c>
      <c r="G30" s="103">
        <f t="shared" si="6"/>
        <v>100</v>
      </c>
      <c r="I30" s="39"/>
      <c r="J30" s="39"/>
      <c r="K30" s="39"/>
      <c r="L30" s="39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'AG 10'!Print_Area</vt:lpstr>
      <vt:lpstr>'AG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Jaspers HUANG (MAS)</cp:lastModifiedBy>
  <cp:lastPrinted>2014-06-27T03:05:52Z</cp:lastPrinted>
  <dcterms:created xsi:type="dcterms:W3CDTF">2014-06-26T14:54:38Z</dcterms:created>
  <dcterms:modified xsi:type="dcterms:W3CDTF">2018-07-03T01:52:53Z</dcterms:modified>
</cp:coreProperties>
</file>