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855"/>
  </bookViews>
  <sheets>
    <sheet name="Insurance Development Data" sheetId="2" r:id="rId1"/>
    <sheet name="Life Insurance Data" sheetId="62" r:id="rId2"/>
    <sheet name="General Insurance Data" sheetId="1" r:id="rId3"/>
    <sheet name="AL 1" sheetId="4" r:id="rId4"/>
    <sheet name="AL 2" sheetId="5" r:id="rId5"/>
    <sheet name="AL 3" sheetId="6" r:id="rId6"/>
    <sheet name="AL 4" sheetId="7" r:id="rId7"/>
    <sheet name="AL 5" sheetId="8" r:id="rId8"/>
    <sheet name="AL 6" sheetId="9" r:id="rId9"/>
    <sheet name="AL 7" sheetId="10" r:id="rId10"/>
    <sheet name="AL 8" sheetId="11" r:id="rId11"/>
    <sheet name="AG 1" sheetId="12" r:id="rId12"/>
    <sheet name="AG 2" sheetId="13" r:id="rId13"/>
    <sheet name="AG 3" sheetId="14" r:id="rId14"/>
    <sheet name="AG 4" sheetId="15" r:id="rId15"/>
    <sheet name="AG 5" sheetId="16" r:id="rId16"/>
    <sheet name="AG 6" sheetId="17" r:id="rId17"/>
    <sheet name="AG 7" sheetId="18" r:id="rId18"/>
    <sheet name="AG 8" sheetId="19" r:id="rId19"/>
    <sheet name="AG 9" sheetId="20" r:id="rId20"/>
    <sheet name="AG 10" sheetId="21" r:id="rId21"/>
    <sheet name="AG 11" sheetId="22" r:id="rId22"/>
    <sheet name="AG 12" sheetId="23" r:id="rId23"/>
    <sheet name="AG 13" sheetId="24" r:id="rId24"/>
    <sheet name="AG 14" sheetId="25" r:id="rId25"/>
    <sheet name="AG 15" sheetId="26" r:id="rId26"/>
    <sheet name="AG 16" sheetId="27" r:id="rId27"/>
    <sheet name="AG 17" sheetId="28" r:id="rId28"/>
    <sheet name="L1" sheetId="29" r:id="rId29"/>
    <sheet name="L2" sheetId="30" r:id="rId30"/>
    <sheet name="L3" sheetId="31" r:id="rId31"/>
    <sheet name="L4" sheetId="32" r:id="rId32"/>
    <sheet name="L5" sheetId="33" r:id="rId33"/>
    <sheet name="L6" sheetId="63" r:id="rId34"/>
    <sheet name="L7" sheetId="35" r:id="rId35"/>
    <sheet name="L8" sheetId="36" r:id="rId36"/>
    <sheet name="L9" sheetId="37" r:id="rId37"/>
    <sheet name="L10" sheetId="38" r:id="rId38"/>
    <sheet name="L11" sheetId="64" r:id="rId39"/>
    <sheet name="G1" sheetId="40" r:id="rId40"/>
    <sheet name="G2" sheetId="41" r:id="rId41"/>
    <sheet name="G3 (PART I)" sheetId="42" r:id="rId42"/>
    <sheet name="G3 (PART II)" sheetId="43" r:id="rId43"/>
    <sheet name="G4 (PART I)" sheetId="44" r:id="rId44"/>
    <sheet name="G4 (PART II)" sheetId="45" r:id="rId45"/>
    <sheet name="G4 (PART III)" sheetId="46" r:id="rId46"/>
    <sheet name="G4 (PART IV)" sheetId="47" r:id="rId47"/>
    <sheet name="G4 (PART V)" sheetId="48" r:id="rId48"/>
    <sheet name="G5 (PART I)" sheetId="49" r:id="rId49"/>
    <sheet name="G5 (PART II)" sheetId="50" r:id="rId50"/>
    <sheet name="G6" sheetId="51" r:id="rId51"/>
    <sheet name="G7" sheetId="52" r:id="rId52"/>
    <sheet name="G8 (PART I)" sheetId="53" r:id="rId53"/>
    <sheet name="G8 (PART II)" sheetId="54" r:id="rId54"/>
    <sheet name="G9 (PART I)" sheetId="55" r:id="rId55"/>
    <sheet name="G9 (PART II)" sheetId="56" r:id="rId56"/>
    <sheet name="G9 (PART III)" sheetId="57" r:id="rId57"/>
    <sheet name="G9 (PART IV)" sheetId="58" r:id="rId58"/>
    <sheet name="G9 (PART V)" sheetId="59" r:id="rId59"/>
    <sheet name="G10 (PART I)" sheetId="60" r:id="rId60"/>
    <sheet name="G10 (PART II)" sheetId="61" r:id="rId61"/>
  </sheets>
  <definedNames>
    <definedName name="_xlnm.Print_Area" localSheetId="20">'AG 10'!$A$1:$G$81</definedName>
    <definedName name="_xlnm.Print_Area" localSheetId="12">'AG 2'!$A$1:$K$76</definedName>
    <definedName name="_xlnm.Print_Area" localSheetId="3">'AL 1'!$A$1:$L$66</definedName>
    <definedName name="_xlnm.Print_Area" localSheetId="32">'L5'!$A$1:$M$94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27" i="28" l="1"/>
  <c r="E27" i="28"/>
  <c r="C27" i="28"/>
  <c r="G25" i="28"/>
  <c r="E25" i="28"/>
  <c r="C25" i="28"/>
  <c r="G23" i="28"/>
  <c r="E23" i="28"/>
  <c r="C23" i="28"/>
  <c r="G21" i="28"/>
  <c r="E21" i="28"/>
  <c r="C21" i="28"/>
  <c r="G19" i="28"/>
  <c r="E19" i="28"/>
  <c r="C19" i="28"/>
  <c r="G17" i="28"/>
  <c r="G26" i="28" s="1"/>
  <c r="F17" i="28"/>
  <c r="F27" i="28" s="1"/>
  <c r="E17" i="28"/>
  <c r="E28" i="28" s="1"/>
  <c r="D17" i="28"/>
  <c r="D25" i="28" s="1"/>
  <c r="C17" i="28"/>
  <c r="C26" i="28" s="1"/>
  <c r="G16" i="28"/>
  <c r="G29" i="28" s="1"/>
  <c r="E16" i="28"/>
  <c r="E29" i="28" s="1"/>
  <c r="C16" i="28"/>
  <c r="C29" i="28" s="1"/>
  <c r="C30" i="28" l="1"/>
  <c r="F20" i="28"/>
  <c r="D22" i="28"/>
  <c r="F24" i="28"/>
  <c r="D26" i="28"/>
  <c r="F28" i="28"/>
  <c r="F16" i="28"/>
  <c r="F29" i="28" s="1"/>
  <c r="D19" i="28"/>
  <c r="D30" i="28" s="1"/>
  <c r="C20" i="28"/>
  <c r="G20" i="28"/>
  <c r="G30" i="28" s="1"/>
  <c r="F21" i="28"/>
  <c r="E22" i="28"/>
  <c r="D23" i="28"/>
  <c r="C24" i="28"/>
  <c r="G24" i="28"/>
  <c r="F25" i="28"/>
  <c r="E26" i="28"/>
  <c r="D27" i="28"/>
  <c r="C28" i="28"/>
  <c r="G28" i="28"/>
  <c r="D20" i="28"/>
  <c r="F22" i="28"/>
  <c r="D24" i="28"/>
  <c r="F26" i="28"/>
  <c r="D28" i="28"/>
  <c r="D16" i="28"/>
  <c r="D29" i="28" s="1"/>
  <c r="F19" i="28"/>
  <c r="E20" i="28"/>
  <c r="E30" i="28" s="1"/>
  <c r="D21" i="28"/>
  <c r="C22" i="28"/>
  <c r="G22" i="28"/>
  <c r="F23" i="28"/>
  <c r="E24" i="28"/>
  <c r="E10" i="2"/>
  <c r="E9" i="2"/>
  <c r="F30" i="28" l="1"/>
</calcChain>
</file>

<file path=xl/sharedStrings.xml><?xml version="1.0" encoding="utf-8"?>
<sst xmlns="http://schemas.openxmlformats.org/spreadsheetml/2006/main" count="5155" uniqueCount="490">
  <si>
    <t>GENERAL INSURANCE DATA</t>
  </si>
  <si>
    <t>SINGAPORE INSURANCE FUND</t>
  </si>
  <si>
    <t>$m</t>
  </si>
  <si>
    <t>Gross Premiums</t>
  </si>
  <si>
    <t>Net Premiums</t>
  </si>
  <si>
    <t>Retention Ratio (%)</t>
  </si>
  <si>
    <t>Incurred Loss Ratios (%)</t>
  </si>
  <si>
    <t>Underwriting Results</t>
  </si>
  <si>
    <t>Total Assets</t>
  </si>
  <si>
    <t>OFFSHORE INSURANCE FUND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</si>
  <si>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</si>
  <si>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</si>
  <si>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</si>
  <si>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</si>
  <si>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</si>
  <si>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</si>
  <si>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</si>
  <si>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</si>
  <si>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</si>
  <si>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</si>
  <si>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</si>
  <si>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</si>
  <si>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</si>
  <si>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</si>
  <si>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</si>
  <si>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</si>
  <si>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</si>
  <si>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</si>
  <si>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</si>
  <si>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</si>
  <si>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</si>
  <si>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</si>
  <si>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</si>
  <si>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</si>
  <si>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</si>
  <si>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</si>
  <si>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</si>
  <si>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</si>
  <si>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</si>
  <si>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</si>
  <si>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%</t>
  </si>
  <si>
    <t>Surrender Rate:</t>
  </si>
  <si>
    <t>Average 2-year Persistency Rate:</t>
  </si>
  <si>
    <t>NA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</si>
  <si>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</si>
  <si>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</si>
  <si>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</si>
  <si>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</si>
  <si>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</si>
  <si>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TABLE AL 1.1</t>
  </si>
  <si>
    <t>TOTAL NEW INDIVIDUAL BUSINESS (SIF)</t>
  </si>
  <si>
    <t>Year</t>
  </si>
  <si>
    <t>Policies</t>
  </si>
  <si>
    <t>Single Premiums</t>
  </si>
  <si>
    <t>Number</t>
  </si>
  <si>
    <t>% Change</t>
  </si>
  <si>
    <t>NON-LINKED</t>
  </si>
  <si>
    <t>LINKED</t>
  </si>
  <si>
    <t>TABLE AL 1.2</t>
  </si>
  <si>
    <t>TOTAL NEW INDIVIDUAL ANNUITIES BUSINESS (SIF)</t>
  </si>
  <si>
    <t>Annual Payment</t>
  </si>
  <si>
    <t xml:space="preserve">
</t>
  </si>
  <si>
    <t>TABLE AL 1.3</t>
  </si>
  <si>
    <t>TOTAL NEW GROUP BUSINESS (SIF)</t>
  </si>
  <si>
    <t>Lives Insured</t>
  </si>
  <si>
    <t>Note: Excludes New Group Annuity Business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</si>
  <si>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</si>
  <si>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</si>
  <si>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</si>
  <si>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</si>
  <si>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</si>
  <si>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</si>
  <si>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TABLE AL 2.2</t>
  </si>
  <si>
    <t>TOTAL INDIVIDUAL ANNUITY BUSINESS IN FORCE (SIF)</t>
  </si>
  <si>
    <t>Annual Payments</t>
  </si>
  <si>
    <t>TABLE AL 2.3</t>
  </si>
  <si>
    <t>TOTAL GROUP BUSINESS IN FORCE (SIF)</t>
  </si>
  <si>
    <t>Note: Excludes Group Annuity Business in Force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</si>
  <si>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</si>
  <si>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</si>
  <si>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</si>
  <si>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</si>
  <si>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</si>
  <si>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</si>
  <si>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</si>
  <si>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</si>
  <si>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</si>
  <si>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</si>
  <si>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Number of Policies</t>
  </si>
  <si>
    <t>TABLE AL 3.2</t>
  </si>
  <si>
    <t>DISTRIBUTION OF INDIVIDUAL BUSINESS IN FORCE (SIF)</t>
  </si>
  <si>
    <t>TABLE AL 3.3</t>
  </si>
  <si>
    <t>DISTRIBUTION OF GROUP BUSINESS IN FORCE (SIF)</t>
  </si>
  <si>
    <t>Accident</t>
  </si>
  <si>
    <t>Health</t>
  </si>
  <si>
    <t>TABLE AL 4
PERSISTENCY OF INDIVIDUAL POLICIES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</si>
  <si>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</si>
  <si>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</si>
  <si>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</si>
  <si>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</si>
  <si>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</si>
  <si>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</si>
  <si>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</si>
  <si>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N year persistency rate: percentage of premiums in force at the end of (N - 1) calendar years after the year of issue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</si>
  <si>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</si>
  <si>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</si>
  <si>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</si>
  <si>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</si>
  <si>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</si>
  <si>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</si>
  <si>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</si>
  <si>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</si>
  <si>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Note: Excludes Individual Annuity Business</t>
  </si>
  <si>
    <t>TABLE AL 5.2
TERMINATION OF GROUP BUSINESS (SIF)</t>
  </si>
  <si>
    <t>Note: Excludes Group Annuity Business</t>
  </si>
  <si>
    <t>TABLE AL 6</t>
  </si>
  <si>
    <t>CLAIMS OF LIFE INSURERS (SIF)</t>
  </si>
  <si>
    <t>Deaths and Disabilities</t>
  </si>
  <si>
    <t>Maturities</t>
  </si>
  <si>
    <t>Surrenders</t>
  </si>
  <si>
    <t>Cash Bonuses</t>
  </si>
  <si>
    <t>Annuities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</si>
  <si>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</si>
  <si>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</si>
  <si>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</si>
  <si>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</si>
  <si>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</si>
  <si>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</si>
  <si>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Net Investment Income</t>
  </si>
  <si>
    <t>TABLE AL 7.2</t>
  </si>
  <si>
    <t xml:space="preserve">NET INVESTMENT INCOME OF LIFE REINSURERS </t>
  </si>
  <si>
    <t>TABLE AL 8.1</t>
  </si>
  <si>
    <t>ASSETS AND LIABILITIES OF LIFE INSURANCE FUNDS (SIF)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</si>
  <si>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</si>
  <si>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</si>
  <si>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</si>
  <si>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</si>
  <si>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</si>
  <si>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</si>
  <si>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</si>
  <si>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</si>
  <si>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Liabilities</t>
  </si>
  <si>
    <t>Policy Liabilities</t>
  </si>
  <si>
    <t>Outstanding claims</t>
  </si>
  <si>
    <t>Total Liabilities</t>
  </si>
  <si>
    <t>Surplus</t>
  </si>
  <si>
    <t>TABLE AL 8.2</t>
  </si>
  <si>
    <t>ASSETS AND LIABILITIES OF LIFE REINSURERS</t>
  </si>
  <si>
    <t>TABLE AG 1
PREMIUMS OF SINGAPORE INSURANCE FUND BUSINESS</t>
  </si>
  <si>
    <t>Reinsurance Ceded</t>
  </si>
  <si>
    <t>Retention Ratio</t>
  </si>
  <si>
    <t>In Singapore</t>
  </si>
  <si>
    <t>Outside Singapore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</si>
  <si>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</si>
  <si>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</si>
  <si>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</si>
  <si>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</si>
  <si>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</si>
  <si>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</si>
  <si>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</si>
  <si>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</si>
  <si>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</si>
  <si>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</si>
  <si>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Miscellaneous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</si>
  <si>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</si>
  <si>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</si>
  <si>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</si>
  <si>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</si>
  <si>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</si>
  <si>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</si>
  <si>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</si>
  <si>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</si>
  <si>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</si>
  <si>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</si>
  <si>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</si>
  <si>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</si>
  <si>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</si>
  <si>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</si>
  <si>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</si>
  <si>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</si>
  <si>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</si>
  <si>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</si>
  <si>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</si>
  <si>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</si>
  <si>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</si>
  <si>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t>Operating Profit / (Loss)</t>
  </si>
  <si>
    <t>(% of Earned</t>
  </si>
  <si>
    <t>Premiums)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</si>
  <si>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</si>
  <si>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</si>
  <si>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</si>
  <si>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</si>
  <si>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</si>
  <si>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Premium Liabilities</t>
  </si>
  <si>
    <t>Claim Liabilities</t>
  </si>
  <si>
    <t>Reinsurance Deposits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</si>
  <si>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</si>
  <si>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</si>
  <si>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</si>
  <si>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</si>
  <si>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</si>
  <si>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</si>
  <si>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</si>
  <si>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</si>
  <si>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</si>
  <si>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</si>
  <si>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</si>
  <si>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</si>
  <si>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</si>
  <si>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t>TABLE AG 15
NET INVESTMENT INCOME OF OFFSHORE INSURANCE FUNDS</t>
  </si>
  <si>
    <t>TABLE AG 16
ASSETS AND LIABILITIES OF OFFSHORE INSURANCE FUNDS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</si>
  <si>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</si>
  <si>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</si>
  <si>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</si>
  <si>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</si>
  <si>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</si>
  <si>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</si>
  <si>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</si>
  <si>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</si>
  <si>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</si>
  <si>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</si>
  <si>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</si>
  <si>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</si>
  <si>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</si>
  <si>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t>TABLE L1 : LIFE INSURANCE PROFIT AND LOSS ACCOUNT: INCOME OF SINGAPORE LIFE INSURANCE FUNDS FOR THE YEAR ENDED 31ST DECEMBER 2013 (PART I)</t>
  </si>
  <si>
    <t>($'000)</t>
  </si>
  <si>
    <t>COMPANIES</t>
  </si>
  <si>
    <t>SINGLE PREMIUMS</t>
  </si>
  <si>
    <t>OTHER PREMIUMS</t>
  </si>
  <si>
    <t>OUTWARD REINSURANCE PREMIUMS</t>
  </si>
  <si>
    <t>INVESTMENT- LINKED</t>
  </si>
  <si>
    <t>AIA SPORE</t>
  </si>
  <si>
    <t>AVIVA</t>
  </si>
  <si>
    <t>AXA LIFE S'PORE</t>
  </si>
  <si>
    <t>FRIENDS PROVIDENT</t>
  </si>
  <si>
    <t>GENERALI INTERNATIONAL</t>
  </si>
  <si>
    <t>GREAT EASTERN LIFE</t>
  </si>
  <si>
    <t>HSBC INSURANCE</t>
  </si>
  <si>
    <t>LIFE INSURANCE CORP</t>
  </si>
  <si>
    <t>MANULIFE</t>
  </si>
  <si>
    <t>NTUC INCOME</t>
  </si>
  <si>
    <t>OAC</t>
  </si>
  <si>
    <t>PRUDENTIAL</t>
  </si>
  <si>
    <t>RAFFLES HEALTH</t>
  </si>
  <si>
    <t>ROYAL SKANDIA</t>
  </si>
  <si>
    <t>STANDARD LIFE</t>
  </si>
  <si>
    <t>SWISS LIFE</t>
  </si>
  <si>
    <t>TOKIO MARINE LIFE</t>
  </si>
  <si>
    <t>TRANSAMERICA</t>
  </si>
  <si>
    <t>ZURICH INTERNATIONAL</t>
  </si>
  <si>
    <t>ZURICH LIFE (S)</t>
  </si>
  <si>
    <t>ALLIANZ SE</t>
  </si>
  <si>
    <t>ARAB INSURANCE</t>
  </si>
  <si>
    <t>ASIA CAPITAL RE</t>
  </si>
  <si>
    <t>GENERAL RE</t>
  </si>
  <si>
    <t>MUNICH RE</t>
  </si>
  <si>
    <t>PACIFIC LIFE RE</t>
  </si>
  <si>
    <t>`</t>
  </si>
  <si>
    <t>PARTNER RE SE</t>
  </si>
  <si>
    <t>SCOR GLOBAL</t>
  </si>
  <si>
    <t>SCOR RE AP</t>
  </si>
  <si>
    <t>SWISS RE</t>
  </si>
  <si>
    <t>TOKIO MARINE</t>
  </si>
  <si>
    <t>TABLE L1 : LIFE INSURANCE PROFIT AND LOSS ACCOUNT: INCOME OF SINGAPORE LIFE INSURANCE FUNDS FOR THE YEAR ENDED 31ST DECEMBER 2013 (PART II)</t>
  </si>
  <si>
    <t>INVESTMENT REVENUE</t>
  </si>
  <si>
    <t>INVESTMENT EXPENSES</t>
  </si>
  <si>
    <t>OTHER INCOME</t>
  </si>
  <si>
    <t>INTEREST / DIVIDEND / RENTAL INCOME</t>
  </si>
  <si>
    <t>REALISED GAINS (LOSSES) FROM LAST REPORTED VALUE / WRITEBACK (WRITE-OFFS)</t>
  </si>
  <si>
    <t>UNREALISED CHANGES FROM LAST REPORTED VALUE</t>
  </si>
  <si>
    <t>TABLE L2 : LIFE INSURANCE PROFIT AND LOSS ACCOUNT: EXPENDITURE OF SINGAPORE INSURANCE FUNDS FOR THE YEAR ENDED 31ST DECEMBER 2013 (PART I)</t>
  </si>
  <si>
    <t>GROSS CLAIMS</t>
  </si>
  <si>
    <t>DEATH</t>
  </si>
  <si>
    <t>MATURITY</t>
  </si>
  <si>
    <t>SURRENDER</t>
  </si>
  <si>
    <t>CASH BONUS</t>
  </si>
  <si>
    <t>ANNUITY</t>
  </si>
  <si>
    <t>OTHERS</t>
  </si>
  <si>
    <t>TABLE L2 : LIFE INSURANCE PROFIT AND LOSS ACCOUNT: EXPENDITURE OF SINGAPORE INSURANCE FUNDS FOR THE YEAR ENDED 31ST DECEMBER 2013 (PART II)</t>
  </si>
  <si>
    <t>REINSURANCE RECOVERIES</t>
  </si>
  <si>
    <t>MANAGEMENT EXPENSES</t>
  </si>
  <si>
    <t>DISTRIBUTION EXPENSES</t>
  </si>
  <si>
    <t>INCREASE (DECREASE) IN NET POLICY LIABILITIES</t>
  </si>
  <si>
    <t>TABLE L3 : LIFE INSURANCE :  ASSETS AND LIABILITIES OF SINGAPORE INSURANCE FUNDS 
AS AT 31ST DECEMBER 2013 (PART I)</t>
  </si>
  <si>
    <t>LIABILITIES</t>
  </si>
  <si>
    <t>ASSETS</t>
  </si>
  <si>
    <t>POLICY LIABILITIES</t>
  </si>
  <si>
    <t>OUTSTANDING CLAIMS</t>
  </si>
  <si>
    <t>EQUITY SECURITIES</t>
  </si>
  <si>
    <t>DEBT SECURITIES</t>
  </si>
  <si>
    <t>TABLE L3 : LIFE INSURANCE :  ASSETS AND LIABILITIES OF SINGAPORE INSURANCE FUNDS 
AS AT 31ST DECEMBER 2013 (PART II)</t>
  </si>
  <si>
    <t>LAND AND BUILDINGS</t>
  </si>
  <si>
    <t>MORTGAGE LOANS</t>
  </si>
  <si>
    <t>POLICY LOANS</t>
  </si>
  <si>
    <t>OTHER LOANS</t>
  </si>
  <si>
    <t>CASH AND DEPOSITS</t>
  </si>
  <si>
    <t>TABLE L4 : INDIVIDUAL LIFE INSURANCE : NEW POLICIES ISSUED OF SINGAPORE INSURANCE FUNDS 
DURING THE YEAR ENDED 31ST DECEMBER 2013 (PART I)</t>
  </si>
  <si>
    <t>POLICIES OTHER THAN ANNUITIES</t>
  </si>
  <si>
    <t>WHOLE LIFE INSURANCE</t>
  </si>
  <si>
    <t>ENDOWMENT INSURANCE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</si>
  <si>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</si>
  <si>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</si>
  <si>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ANNUAL PREMIUMS</t>
  </si>
  <si>
    <t>TABLE L4 : INDIVIDUAL LIFE INSURANCE : NEW POLICIES ISSUED OF SINGAPORE INSURANCE FUNDS 
DURING THE YEAR ENDED 31ST DECEMBER 2013 (PART II)</t>
  </si>
  <si>
    <t>TERM INSURANCE</t>
  </si>
  <si>
    <t>ACCIDENT AND HEALTH INSURANCE</t>
  </si>
  <si>
    <t>TABLE L4 : INDIVIDUAL LIFE INSURANCE : NEW POLICIES ISSUED OF SINGAPORE INSURANCE FUNDS 
DURING THE YEAR ENDED 31ST DECEMBER 2013 (PART III)</t>
  </si>
  <si>
    <t>ANNUITIES</t>
  </si>
  <si>
    <t>OTHER INSURANCE</t>
  </si>
  <si>
    <t>ANNUAL PAYMENTS</t>
  </si>
  <si>
    <t>-</t>
  </si>
  <si>
    <t xml:space="preserve">Note: </t>
  </si>
  <si>
    <t>1  "No. of Policies" denotes the actual number of policies</t>
  </si>
  <si>
    <t>TABLE L5 : INDIVIDUAL LIFE INSURANCE : TERMINATIONS AND TRANSFERS OF POLICIES OF SINGAPORE INSURANCE FUNDS FOR THE YEAR ENDED 
31ST DECEMBER 2013 (PART I)</t>
  </si>
  <si>
    <t>EXPIRY</t>
  </si>
  <si>
    <t>TABLE L5 : INDIVIDUAL LIFE INSURANCE : TERMINATIONS AND TRANSFERS OF POLICIES OF SINGAPORE INSURANCE FUNDS FOR THE YEAR ENDED 31ST DECEMBER 2013 (PART II)</t>
  </si>
  <si>
    <t>FORFEITURE</t>
  </si>
  <si>
    <t>TABLE L6 : INDIVIDUAL LIFE INSURANCE : POLICIES IN FORCE OF SINGAPORE INSURANCE FUNDS AS AT 
31ST DECEMBER 2013 (PART I)</t>
  </si>
  <si>
    <t>TABLE L6 : INDIVIDUAL LIFE INSURANCE : POLICIES IN FORCE OF SINGAPORE INSURANCE FUNDS AS AT
31ST DECEMBER 2013 (PART II)</t>
  </si>
  <si>
    <t>ACCIDENT AND HEALTH POLICIES</t>
  </si>
  <si>
    <t>TABLE L7 : GROUP LIFE INSURANCE : NEW POLICIES ISSUED OF SINGAPORE INSURANCE FUNDS DURING 
THE YEAR ENDED 31ST DECEMBER 2013 (PART I)</t>
  </si>
  <si>
    <t>('000)</t>
  </si>
  <si>
    <t>ACCIDENT AND HEALTH</t>
  </si>
  <si>
    <t>NO. OF LIVES COVERED</t>
  </si>
  <si>
    <t>TABLE L7 : GROUP LIFE INSURANCE : NEW POLICIES ISSUED OF SINGAPORE INSURANCE FUNDS DURING 
THE YEAR ENDED 31ST DECEMBER 2013 (PART II)</t>
  </si>
  <si>
    <t xml:space="preserve">ANNUITIES </t>
  </si>
  <si>
    <t>TABLE L8 : GROUP LIFE INSURANCE : TERMINATIONS AND TRANSFERS OF POLICIES OF SINGAPORE INSURANCE FUNDS DURING THE YEAR ENDED 31ST DECEMBER 2013 (PART I)</t>
  </si>
  <si>
    <t xml:space="preserve">EXPIRY </t>
  </si>
  <si>
    <t>NO. OF LIVES INSURED</t>
  </si>
  <si>
    <t>TABLE L8 : GROUP LIFE INSURANCE : TERMINATIONS AND TRANSFERS OF POLICIES OF SINGAPORE INSURANCE FUNDS DURING THE YEAR ENDED 31ST DECEMBER 2013 (PART II)</t>
  </si>
  <si>
    <t>TABLE L9 : GROUP LIFE INSURANCE : POLICIES IN FORCE OF SINGAPORE INSURANCE FUNDS AS AT 31ST DECEMBER 2013 (PART I)</t>
  </si>
  <si>
    <t>TABLE 9 : GROUP LIFE INSURANCE : POLICIES IN FORCE OF SINGAPORE INSURANCE FUNDS AS AT 
31 DECEMBER 2008 (PART 2)</t>
  </si>
  <si>
    <t>TABLE L9 : GROUP LIFE INSURANCE : POLICIES IN FORCE OF SINGAPORE INSURANCE FUNDS AS AT 31ST DECEMBER 2013 (PART II)</t>
  </si>
  <si>
    <t>TABLE L10 : LIFE INSURANCE VALUATION RESULTS FOR THE YEAR ENDED 31ST DECEMBER 2013 (PART I) 
- PARTICIPATING FUNDS (SIF)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</si>
  <si>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</si>
  <si>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</si>
  <si>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</si>
  <si>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</si>
  <si>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</si>
  <si>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</si>
  <si>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PAD</t>
  </si>
  <si>
    <t>NEGATIVE RESERVES</t>
  </si>
  <si>
    <t>TOTAL</t>
  </si>
  <si>
    <t>TABLE L10 : LIFE INSURANCE VALUATION RESULTS FOR THE YEAR ENDED 31ST DECEMBER 2013 (PART II) 
- NON-PARTICIPATING FUNDS (SIF)</t>
  </si>
  <si>
    <t>TABLE L10 : LIFE INSURANCE VALUATION RESULTS FOR THE YEAR ENDED 31ST DECEMBER 2013 (PART III) 
- INVESTMENT LINKED (SIF)</t>
  </si>
  <si>
    <t>NON-UNIT RESERVES</t>
  </si>
  <si>
    <t>UNIT RESERVES</t>
  </si>
  <si>
    <t>TABLE L10 : LIFE INSURANCE VALUATION RESULTS FOR THE YEAR ENDED 31ST DECEMBER 2013 (PART IV) 
- PROFESSIONAL REINSURER</t>
  </si>
  <si>
    <t>TABLE L11 : LIFE INSURANCE : SELECTED INDICATOR OF SINGAPORE INSURANCE FUNDS FOR THE YEAR ENDED 31ST DECEMBER 2013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</si>
  <si>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</si>
  <si>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</si>
  <si>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</si>
  <si>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</si>
  <si>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</si>
  <si>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r>
      <t>2- YEAR PERSISTENCY</t>
    </r>
    <r>
      <rPr>
        <b/>
        <vertAlign val="superscript"/>
        <sz val="10"/>
        <rFont val="Arial "/>
      </rPr>
      <t>6</t>
    </r>
  </si>
  <si>
    <t>INDIVIDUAL</t>
  </si>
  <si>
    <r>
      <t>GROUP</t>
    </r>
    <r>
      <rPr>
        <b/>
        <vertAlign val="superscript"/>
        <sz val="10"/>
        <rFont val="Arial "/>
      </rPr>
      <t>3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</si>
  <si>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</si>
  <si>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</si>
  <si>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</si>
  <si>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</si>
  <si>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t>Notes:</t>
  </si>
  <si>
    <t>1. First year commission rate = first year commissions as a percentage of first year premiums for the year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</si>
  <si>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</si>
  <si>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</si>
  <si>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</si>
  <si>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</si>
  <si>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6. 2-year persistency rate = percentage of premiums in force at end of one year after the year of issue</t>
  </si>
  <si>
    <t>TABLE G1 GENERAL INSURANCE PROFIT &amp; LOSS ACCOUNT: INCOME OF SINGAPORE INSURANCE FUNDS
FOR THE YEAR ENDED 31ST DECEMBER 2013</t>
  </si>
  <si>
    <t>GROSS PREMIUMS</t>
  </si>
  <si>
    <t>REALISED GAINS (LOSSES) FROM LAST REPORTED VALUE / WRITE-BACKS (WRITE-OFFS)</t>
  </si>
  <si>
    <t>ACE INS</t>
  </si>
  <si>
    <t>AETNA</t>
  </si>
  <si>
    <t>AIG ASIA</t>
  </si>
  <si>
    <t>ALLIANZ GLOBAL C&amp;S</t>
  </si>
  <si>
    <t>ALLIED WORLD</t>
  </si>
  <si>
    <t>ATRADIUS CREDIT</t>
  </si>
  <si>
    <t>AXA CORPORATE</t>
  </si>
  <si>
    <t>AXA SINGAPORE</t>
  </si>
  <si>
    <t>AXIS SPECIALTY</t>
  </si>
  <si>
    <t>CHINA TAIPING</t>
  </si>
  <si>
    <t>CIGNA EUROPE</t>
  </si>
  <si>
    <t>COFACE</t>
  </si>
  <si>
    <t>COSMIC 2</t>
  </si>
  <si>
    <t>DIRECT ASIA</t>
  </si>
  <si>
    <t>ECICS LTD</t>
  </si>
  <si>
    <t>EQ INS</t>
  </si>
  <si>
    <t>ETIQA</t>
  </si>
  <si>
    <t>EULER HERMES DEUTSCHLAND</t>
  </si>
  <si>
    <t>FEDERAL</t>
  </si>
  <si>
    <t>FIRST CAPITAL</t>
  </si>
  <si>
    <t>FM INS 2</t>
  </si>
  <si>
    <t>GROUPAMA SA 2</t>
  </si>
  <si>
    <t>HDI-GERLING</t>
  </si>
  <si>
    <t>HL ASSURANCE</t>
  </si>
  <si>
    <t>INDIA INTERNATIONAL</t>
  </si>
  <si>
    <t>INTERGLOBAL</t>
  </si>
  <si>
    <t>IRONSHORE</t>
  </si>
  <si>
    <t>LIBERTY</t>
  </si>
  <si>
    <t>LIBERTY MUTUAL</t>
  </si>
  <si>
    <t>LLOYD'S ASIA SCHEME</t>
  </si>
  <si>
    <t>LONPAC</t>
  </si>
  <si>
    <t>MSIG</t>
  </si>
  <si>
    <t>NIPPONKOA</t>
  </si>
  <si>
    <t>NORTH OF ENGLAND P&amp;I 1</t>
  </si>
  <si>
    <t>QBE</t>
  </si>
  <si>
    <t>REARDON 2</t>
  </si>
  <si>
    <t>RSA INS</t>
  </si>
  <si>
    <t>SAGI</t>
  </si>
  <si>
    <t>SHC INS</t>
  </si>
  <si>
    <t>SHENTON</t>
  </si>
  <si>
    <t>SHIPOWNERS' MUTUAL P&amp;I 1</t>
  </si>
  <si>
    <t>SKULD 1</t>
  </si>
  <si>
    <t>STANDARD CLUB 1</t>
  </si>
  <si>
    <t>STARR INTERNATIONAL</t>
  </si>
  <si>
    <t>SWISS RE INTERNATIONAL</t>
  </si>
  <si>
    <t>TENET SOMPO</t>
  </si>
  <si>
    <t>TOKIO MARINE INS</t>
  </si>
  <si>
    <t>TT CLUB</t>
  </si>
  <si>
    <t>UK CLUB (BERMUDA) 1</t>
  </si>
  <si>
    <t>UOI</t>
  </si>
  <si>
    <t>XL INS</t>
  </si>
  <si>
    <t>ZURICH</t>
  </si>
  <si>
    <t>ASPEN INSURANCE</t>
  </si>
  <si>
    <t>BERKLEY INSURANCE</t>
  </si>
  <si>
    <t>ENDURANCE SPECIALTY</t>
  </si>
  <si>
    <t>EVEREST RE</t>
  </si>
  <si>
    <t>IAG RE</t>
  </si>
  <si>
    <t>KOREAN RE</t>
  </si>
  <si>
    <t>MILLI RE</t>
  </si>
  <si>
    <t>MITSUI SUMITOMO RE 2</t>
  </si>
  <si>
    <t>ODYSSEY RE</t>
  </si>
  <si>
    <t>PARIS RE ASIA 2</t>
  </si>
  <si>
    <t>R&amp;V</t>
  </si>
  <si>
    <t>SAMSUNG RE</t>
  </si>
  <si>
    <t>SINGAPORE RE</t>
  </si>
  <si>
    <t>SIRIUS INTERNATIONAL</t>
  </si>
  <si>
    <t>TOA RE</t>
  </si>
  <si>
    <t>VALIDUS RE</t>
  </si>
  <si>
    <t>XL RE</t>
  </si>
  <si>
    <t xml:space="preserve">Notes:
1 Figures are in respect of Marine Mutual Insurer's accounting period ended 20 Feb 2013.
2 On run-off.
</t>
  </si>
  <si>
    <t>TABLE G2 GENERAL INSURANCE PROFIT &amp; LOSS ACCOUNT: OUTGO OF SINGAPORE INSURANCE FUNDS
FOR THE YEAR ENDED 31ST DECEMBER 2013</t>
  </si>
  <si>
    <t>REINSURANCE RECOVERABLES</t>
  </si>
  <si>
    <t>INCREASE (DECREASE) IN POLICY LIABILITIES</t>
  </si>
  <si>
    <t>Notes:
1 Figures are in respect of Marine Mutual Insurer's accounting period ended 20 Feb 2013.
2 On run-off.</t>
  </si>
  <si>
    <t>TABLE G3 GENERAL INSURANCE: ASSETS AND LIABILITIES OF SINGAPORE INSURANCE FUNDS
FOR THE YEAR ENDED 31ST DECEMBER 2013 (PART I)</t>
  </si>
  <si>
    <t>PREMIUM LIABILITIES</t>
  </si>
  <si>
    <t>CLAIMS LIABILITIES</t>
  </si>
  <si>
    <t>REINSURANCE DEPOSITS</t>
  </si>
  <si>
    <t>TABLE G3 GENERAL INSURANCE: ASSETS AND LIABILITIES OF SINGAPORE INSURANCE FUNDS
FOR THE YEAR ENDED 31ST DECEMBER 2013 (PART II)</t>
  </si>
  <si>
    <t>LOANS</t>
  </si>
  <si>
    <t>TABLE G4 GENERAL INSURANCE: PREMIUMS OF SINGAPORE INSURANCE FUNDS FOR THE YEAR ENDED 31ST DECEMBER 2013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</si>
  <si>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</si>
  <si>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</si>
  <si>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</si>
  <si>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</si>
  <si>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</si>
  <si>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</si>
  <si>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</si>
  <si>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</si>
  <si>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2013 (PART II)</t>
  </si>
  <si>
    <t>REINSURANCE CEDED IN SINGAPORE</t>
  </si>
  <si>
    <t>TABLE G4 GENERAL INSURANCE: PREMIUMS OF SINGAPORE INSURANCE FUNDS FOR THE YEAR ENDED 31ST DECEMBER 2013 (PART III)</t>
  </si>
  <si>
    <t>REINSURANCE CEDED OUTSIDE SINGAPORE</t>
  </si>
  <si>
    <t>TABLE G4 GENERAL INSURANCE: PREMIUMS OF SINGAPORE INSURANCE FUNDS FOR THE YEAR ENDED 31ST DECEMBER 2013 (PART IV)</t>
  </si>
  <si>
    <t>NET PREMIUMS</t>
  </si>
  <si>
    <t>TABLE G4 GENERAL INSURANCE: PREMIUMS OF SINGAPORE INSURANCE FUNDS FOR THE YEAR ENDED 31ST DECEMBER 2013 (PART V)</t>
  </si>
  <si>
    <t>CHANGE IN
PREMIUM LIABILITIES</t>
  </si>
  <si>
    <t>EARNED PREMIUMS</t>
  </si>
  <si>
    <t>TABLE G5 GENERAL INSURANCE: OPERATING RESULTS OF SINGAPORE INSURANCE FUNDS FOR THE YEAR ENDED 31ST DECEMBER 2013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</si>
  <si>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</si>
  <si>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</si>
  <si>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</si>
  <si>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</si>
  <si>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2013 (PART II)</t>
  </si>
  <si>
    <t>% OF EARNED PREMIUMS</t>
  </si>
  <si>
    <t>TABLE G6 GENERAL INSURANCE PROFIT &amp; LOSS ACCOUNT: INCOME OF OFFSHORE INSURANCE FUNDS
FOR THE YEAR ENDED 31ST DECEMBER 2013</t>
  </si>
  <si>
    <t>TABLE G7 GENERAL INSURANCE PROFIT &amp; LOSS ACCOUNT: OUTGO OF OFFSHORE INSURANCE FUNDS
FOR THE YEAR ENDED 31ST DECEMBER 2013</t>
  </si>
  <si>
    <t>TABLE G8 GENERAL INSURANCE: ASSETS AND LIABILITIES OF OFFSHORE INSURANCE FUNDS
FOR THE YEAR ENDED 31ST DECEMBER 2013 (PART I)</t>
  </si>
  <si>
    <t>TABLE G8 GENERAL INSURANCE: ASSETS AND LIABILITIES OF OFFSHORE INSURANCE FUNDS
 FOR THE YEAR ENDED 31ST DECEMBER 2013 (PART II)</t>
  </si>
  <si>
    <t>TABLE G9 GENERAL INSURANCE: PREMIUMS OF OFFSHORE INSURANCE FUNDS FOR THE YEAR ENDED 31ST DECEMBER 2013 (PART I)</t>
  </si>
  <si>
    <t>PROPERTY</t>
  </si>
  <si>
    <t>CASUALTY &amp; OTHERS</t>
  </si>
  <si>
    <t>TABLE G9 GENERAL INSURANCE: PREMIUMS OF OFFSHORE INSURANCE FUNDS FOR THE YEAR ENDED 31ST DECEMBER 2013 (PART II)</t>
  </si>
  <si>
    <t>TABLE G9 GENERAL INSURANCE: PREMIUMS OF OFFSHORE INSURANCE FUNDS FOR THE YEAR ENDED 31ST DECEMBER 2013 (PART III)</t>
  </si>
  <si>
    <t>TABLE G9 GENERAL INSURANCE: PREMIUMS OF OFFSHORE INSURANCE FUNDS FOR THE YEAR ENDED 31ST DECEMBER 2013 (PART IV)</t>
  </si>
  <si>
    <t>TABLE G9 GENERAL INSURANCE: PREMIUMS OF OFFSHORE INSURANCE FUNDS FOR THE YEAR ENDED 31ST DECEMBER 2013 (PART V)</t>
  </si>
  <si>
    <t>TABLE G10 GENERAL INSURANCE: OPERATING RESULTS OF OFFSHORE INSURANCE FUNDS FOR THE YEAR ENDED 31ST DECEMBER 2013 (PART I)</t>
  </si>
  <si>
    <t>TABLE G10 GENERAL INSURANCE: OPERATING RESULTS OF OFFSHORE INSURANCE FUNDS FOR THE YEAR ENDED 31ST DECEMBER 2013 (PART II)</t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</si>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</sst>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%"/>
    <numFmt numFmtId="167" formatCode="0.0"/>
    <numFmt numFmtId="168" formatCode="0.0%;\(0.0%\)"/>
    <numFmt numFmtId="169" formatCode="mm/dd/yy"/>
    <numFmt numFmtId="170" formatCode="0_)"/>
  </numFmts>
  <fonts count="28">
    <font>
      <sz val="10"/>
      <name val="Arial "/>
    </font>
    <font>
      <sz val="10"/>
      <name val="Arial 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 "/>
    </font>
    <font>
      <vertAlign val="superscript"/>
      <sz val="10"/>
      <name val="Arial"/>
      <family val="2"/>
    </font>
    <font>
      <sz val="10"/>
      <color indexed="52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sz val="10"/>
      <color indexed="9"/>
      <name val="Arial"/>
      <family val="2"/>
    </font>
    <font>
      <b/>
      <u/>
      <sz val="10"/>
      <name val="Arial "/>
    </font>
    <font>
      <b/>
      <u/>
      <sz val="10"/>
      <name val="Arial "/>
      <family val="2"/>
    </font>
    <font>
      <sz val="10"/>
      <color indexed="9"/>
      <name val="Arial"/>
      <family val="2"/>
    </font>
    <font>
      <b/>
      <vertAlign val="superscript"/>
      <sz val="10"/>
      <name val="Arial 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ECFF"/>
        <b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1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168" fontId="17" fillId="0" borderId="0" applyFill="0" applyBorder="0" applyAlignment="0"/>
    <xf numFmtId="0" fontId="18" fillId="0" borderId="0" applyNumberFormat="0" applyAlignment="0">
      <alignment horizontal="left"/>
    </xf>
    <xf numFmtId="0" fontId="19" fillId="0" borderId="0" applyNumberFormat="0" applyAlignment="0">
      <alignment horizontal="left"/>
    </xf>
    <xf numFmtId="38" fontId="9" fillId="13" borderId="0" applyNumberFormat="0" applyBorder="0" applyAlignment="0" applyProtection="0"/>
    <xf numFmtId="0" fontId="20" fillId="0" borderId="22" applyNumberFormat="0" applyAlignment="0" applyProtection="0">
      <alignment horizontal="left" vertical="center"/>
    </xf>
    <xf numFmtId="0" fontId="20" fillId="0" borderId="11">
      <alignment horizontal="left" vertical="center"/>
    </xf>
    <xf numFmtId="10" fontId="9" fillId="19" borderId="17" applyNumberFormat="0" applyBorder="0" applyAlignment="0" applyProtection="0"/>
    <xf numFmtId="168" fontId="17" fillId="0" borderId="0"/>
    <xf numFmtId="10" fontId="6" fillId="0" borderId="0" applyFont="0" applyFill="0" applyBorder="0" applyAlignment="0" applyProtection="0"/>
    <xf numFmtId="169" fontId="21" fillId="0" borderId="0" applyNumberFormat="0" applyFill="0" applyBorder="0" applyAlignment="0" applyProtection="0">
      <alignment horizontal="left"/>
    </xf>
    <xf numFmtId="40" fontId="22" fillId="0" borderId="0" applyBorder="0">
      <alignment horizontal="right"/>
    </xf>
  </cellStyleXfs>
  <cellXfs count="655">
    <xf numFmtId="0" fontId="1" fillId="0" borderId="0" xfId="0" applyFont="1"/>
    <xf numFmtId="0" fontId="4" fillId="0" borderId="0" xfId="0" applyFont="1"/>
    <xf numFmtId="0" fontId="5" fillId="4" borderId="1" xfId="0" applyNumberFormat="1" applyFont="1" applyFill="1" applyBorder="1" applyAlignment="1">
      <alignment horizontal="left" vertical="center"/>
    </xf>
    <xf numFmtId="1" fontId="5" fillId="5" borderId="2" xfId="0" applyNumberFormat="1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6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4" fillId="7" borderId="7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5" fillId="6" borderId="6" xfId="0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0" borderId="0" xfId="2"/>
    <xf numFmtId="0" fontId="6" fillId="0" borderId="0" xfId="2" applyBorder="1"/>
    <xf numFmtId="0" fontId="5" fillId="8" borderId="10" xfId="2" applyFont="1" applyFill="1" applyBorder="1" applyAlignment="1">
      <alignment vertical="center"/>
    </xf>
    <xf numFmtId="0" fontId="5" fillId="8" borderId="11" xfId="2" applyFont="1" applyFill="1" applyBorder="1" applyAlignment="1">
      <alignment horizontal="center" vertical="center"/>
    </xf>
    <xf numFmtId="0" fontId="5" fillId="8" borderId="12" xfId="2" applyFont="1" applyFill="1" applyBorder="1" applyAlignment="1">
      <alignment horizontal="center" vertical="center"/>
    </xf>
    <xf numFmtId="0" fontId="6" fillId="0" borderId="6" xfId="2" applyBorder="1"/>
    <xf numFmtId="164" fontId="6" fillId="0" borderId="6" xfId="2" applyNumberFormat="1" applyFill="1" applyBorder="1" applyAlignment="1">
      <alignment horizontal="right"/>
    </xf>
    <xf numFmtId="164" fontId="6" fillId="0" borderId="13" xfId="2" applyNumberFormat="1" applyFill="1" applyBorder="1" applyAlignment="1">
      <alignment horizontal="right"/>
    </xf>
    <xf numFmtId="164" fontId="5" fillId="7" borderId="13" xfId="2" applyNumberFormat="1" applyFont="1" applyFill="1" applyBorder="1" applyAlignment="1">
      <alignment horizontal="right"/>
    </xf>
    <xf numFmtId="165" fontId="6" fillId="0" borderId="6" xfId="1" applyNumberFormat="1" applyFont="1" applyFill="1" applyBorder="1"/>
    <xf numFmtId="165" fontId="5" fillId="7" borderId="6" xfId="1" applyNumberFormat="1" applyFont="1" applyFill="1" applyBorder="1"/>
    <xf numFmtId="0" fontId="5" fillId="0" borderId="6" xfId="2" applyFont="1" applyBorder="1"/>
    <xf numFmtId="164" fontId="6" fillId="0" borderId="6" xfId="1" applyNumberFormat="1" applyFont="1" applyFill="1" applyBorder="1"/>
    <xf numFmtId="164" fontId="5" fillId="7" borderId="6" xfId="1" applyNumberFormat="1" applyFont="1" applyFill="1" applyBorder="1"/>
    <xf numFmtId="165" fontId="6" fillId="0" borderId="0" xfId="1" applyNumberFormat="1" applyFont="1" applyBorder="1"/>
    <xf numFmtId="165" fontId="6" fillId="0" borderId="0" xfId="1" applyNumberFormat="1" applyFont="1"/>
    <xf numFmtId="165" fontId="6" fillId="0" borderId="7" xfId="1" applyNumberFormat="1" applyFont="1" applyFill="1" applyBorder="1"/>
    <xf numFmtId="0" fontId="6" fillId="0" borderId="9" xfId="2" applyBorder="1"/>
    <xf numFmtId="165" fontId="6" fillId="0" borderId="9" xfId="1" applyNumberFormat="1" applyFont="1" applyFill="1" applyBorder="1"/>
    <xf numFmtId="165" fontId="5" fillId="7" borderId="9" xfId="1" applyNumberFormat="1" applyFont="1" applyFill="1" applyBorder="1"/>
    <xf numFmtId="0" fontId="6" fillId="0" borderId="0" xfId="2" applyAlignment="1">
      <alignment horizontal="right"/>
    </xf>
    <xf numFmtId="165" fontId="6" fillId="0" borderId="0" xfId="1" applyNumberFormat="1" applyFont="1" applyAlignment="1">
      <alignment horizontal="right"/>
    </xf>
    <xf numFmtId="0" fontId="9" fillId="0" borderId="0" xfId="2" applyFont="1"/>
    <xf numFmtId="0" fontId="6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4" applyFont="1" applyBorder="1" applyAlignment="1">
      <alignment vertical="center" wrapText="1"/>
    </xf>
    <xf numFmtId="164" fontId="6" fillId="3" borderId="6" xfId="0" applyNumberFormat="1" applyFont="1" applyFill="1" applyBorder="1" applyAlignment="1">
      <alignment horizontal="right" vertical="center"/>
    </xf>
    <xf numFmtId="0" fontId="6" fillId="0" borderId="9" xfId="3" applyFont="1" applyBorder="1" applyAlignment="1">
      <alignment vertical="center" wrapText="1"/>
    </xf>
    <xf numFmtId="0" fontId="6" fillId="0" borderId="9" xfId="3" applyFont="1" applyBorder="1" applyAlignment="1">
      <alignment horizontal="right" vertical="center" wrapText="1"/>
    </xf>
    <xf numFmtId="0" fontId="6" fillId="0" borderId="15" xfId="3" applyFont="1" applyFill="1" applyBorder="1" applyAlignment="1">
      <alignment horizontal="right" vertical="center" wrapText="1"/>
    </xf>
    <xf numFmtId="0" fontId="6" fillId="0" borderId="9" xfId="3" applyFont="1" applyFill="1" applyBorder="1" applyAlignment="1">
      <alignment horizontal="righ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3" borderId="7" xfId="0" applyNumberFormat="1" applyFont="1" applyFill="1" applyBorder="1" applyAlignment="1">
      <alignment horizontal="right" vertical="center"/>
    </xf>
    <xf numFmtId="3" fontId="5" fillId="10" borderId="7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10" borderId="7" xfId="0" applyNumberFormat="1" applyFont="1" applyFill="1" applyBorder="1" applyAlignment="1">
      <alignment horizontal="center" vertical="center"/>
    </xf>
    <xf numFmtId="164" fontId="5" fillId="10" borderId="7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right" vertical="center" wrapText="1"/>
    </xf>
    <xf numFmtId="0" fontId="5" fillId="9" borderId="16" xfId="3" applyFont="1" applyFill="1" applyBorder="1" applyAlignment="1">
      <alignment vertical="center" wrapText="1"/>
    </xf>
    <xf numFmtId="0" fontId="11" fillId="0" borderId="0" xfId="3" applyFont="1" applyAlignment="1">
      <alignment vertical="center" wrapText="1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2" borderId="17" xfId="0" applyNumberFormat="1" applyFont="1" applyFill="1" applyBorder="1" applyAlignment="1">
      <alignment horizontal="left" vertical="center"/>
    </xf>
    <xf numFmtId="0" fontId="5" fillId="13" borderId="18" xfId="0" applyNumberFormat="1" applyFont="1" applyFill="1" applyBorder="1" applyAlignment="1">
      <alignment horizontal="left" vertical="center" wrapText="1"/>
    </xf>
    <xf numFmtId="0" fontId="6" fillId="13" borderId="18" xfId="0" applyFont="1" applyFill="1" applyBorder="1"/>
    <xf numFmtId="0" fontId="5" fillId="13" borderId="19" xfId="0" applyNumberFormat="1" applyFont="1" applyFill="1" applyBorder="1" applyAlignment="1">
      <alignment horizontal="left" vertical="center" wrapText="1"/>
    </xf>
    <xf numFmtId="0" fontId="6" fillId="13" borderId="20" xfId="0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" fontId="6" fillId="2" borderId="14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right" vertical="center"/>
    </xf>
    <xf numFmtId="164" fontId="6" fillId="2" borderId="19" xfId="0" applyNumberFormat="1" applyFont="1" applyFill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right" vertical="center"/>
    </xf>
    <xf numFmtId="164" fontId="6" fillId="2" borderId="18" xfId="0" applyNumberFormat="1" applyFont="1" applyFill="1" applyBorder="1" applyAlignment="1">
      <alignment horizontal="right" vertical="center"/>
    </xf>
    <xf numFmtId="164" fontId="6" fillId="2" borderId="20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164" fontId="6" fillId="2" borderId="14" xfId="0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" fontId="5" fillId="14" borderId="21" xfId="0" applyNumberFormat="1" applyFont="1" applyFill="1" applyBorder="1" applyAlignment="1">
      <alignment horizontal="center" vertical="center"/>
    </xf>
    <xf numFmtId="3" fontId="6" fillId="14" borderId="9" xfId="0" applyNumberFormat="1" applyFont="1" applyFill="1" applyBorder="1" applyAlignment="1">
      <alignment horizontal="right" vertical="center"/>
    </xf>
    <xf numFmtId="164" fontId="6" fillId="14" borderId="21" xfId="0" applyNumberFormat="1" applyFont="1" applyFill="1" applyBorder="1" applyAlignment="1">
      <alignment horizontal="right" vertical="center"/>
    </xf>
    <xf numFmtId="164" fontId="6" fillId="14" borderId="9" xfId="0" applyNumberFormat="1" applyFont="1" applyFill="1" applyBorder="1" applyAlignment="1">
      <alignment horizontal="right" vertical="center"/>
    </xf>
    <xf numFmtId="164" fontId="6" fillId="14" borderId="15" xfId="0" applyNumberFormat="1" applyFont="1" applyFill="1" applyBorder="1" applyAlignment="1">
      <alignment horizontal="right" vertical="center"/>
    </xf>
    <xf numFmtId="164" fontId="6" fillId="14" borderId="16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12" borderId="10" xfId="0" applyNumberFormat="1" applyFont="1" applyFill="1" applyBorder="1" applyAlignment="1">
      <alignment horizontal="left" vertical="center"/>
    </xf>
    <xf numFmtId="3" fontId="6" fillId="2" borderId="19" xfId="0" applyNumberFormat="1" applyFont="1" applyFill="1" applyBorder="1" applyAlignment="1">
      <alignment horizontal="right" vertical="center"/>
    </xf>
    <xf numFmtId="3" fontId="6" fillId="2" borderId="14" xfId="0" applyNumberFormat="1" applyFont="1" applyFill="1" applyBorder="1" applyAlignment="1">
      <alignment horizontal="right" vertical="center"/>
    </xf>
    <xf numFmtId="3" fontId="5" fillId="14" borderId="21" xfId="0" applyNumberFormat="1" applyFont="1" applyFill="1" applyBorder="1" applyAlignment="1">
      <alignment horizontal="right" vertical="center"/>
    </xf>
    <xf numFmtId="164" fontId="5" fillId="14" borderId="21" xfId="0" applyNumberFormat="1" applyFont="1" applyFill="1" applyBorder="1" applyAlignment="1">
      <alignment horizontal="right" vertical="center"/>
    </xf>
    <xf numFmtId="164" fontId="5" fillId="14" borderId="9" xfId="0" applyNumberFormat="1" applyFont="1" applyFill="1" applyBorder="1" applyAlignment="1">
      <alignment horizontal="right" vertical="center"/>
    </xf>
    <xf numFmtId="164" fontId="5" fillId="14" borderId="15" xfId="0" applyNumberFormat="1" applyFont="1" applyFill="1" applyBorder="1" applyAlignment="1">
      <alignment horizontal="right" vertical="center"/>
    </xf>
    <xf numFmtId="164" fontId="5" fillId="14" borderId="16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Fill="1" applyBorder="1"/>
    <xf numFmtId="0" fontId="6" fillId="0" borderId="0" xfId="0" applyFont="1" applyBorder="1"/>
    <xf numFmtId="0" fontId="5" fillId="15" borderId="0" xfId="0" applyNumberFormat="1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6" fontId="6" fillId="0" borderId="0" xfId="6" applyNumberFormat="1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6" fillId="13" borderId="18" xfId="0" applyFont="1" applyFill="1" applyBorder="1" applyAlignment="1">
      <alignment vertical="center" wrapText="1"/>
    </xf>
    <xf numFmtId="0" fontId="6" fillId="13" borderId="20" xfId="0" applyFont="1" applyFill="1" applyBorder="1" applyAlignment="1">
      <alignment vertical="center" wrapText="1"/>
    </xf>
    <xf numFmtId="164" fontId="6" fillId="0" borderId="19" xfId="0" applyNumberFormat="1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164" fontId="5" fillId="9" borderId="21" xfId="0" applyNumberFormat="1" applyFont="1" applyFill="1" applyBorder="1" applyAlignment="1">
      <alignment horizontal="right" vertical="center"/>
    </xf>
    <xf numFmtId="164" fontId="5" fillId="9" borderId="9" xfId="0" applyNumberFormat="1" applyFont="1" applyFill="1" applyBorder="1" applyAlignment="1">
      <alignment horizontal="right" vertical="center"/>
    </xf>
    <xf numFmtId="164" fontId="5" fillId="9" borderId="16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13" borderId="0" xfId="0" applyFont="1" applyFill="1" applyBorder="1" applyAlignment="1">
      <alignment vertical="center" wrapText="1"/>
    </xf>
    <xf numFmtId="0" fontId="6" fillId="13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67" fontId="6" fillId="0" borderId="0" xfId="0" applyNumberFormat="1" applyFont="1"/>
    <xf numFmtId="0" fontId="6" fillId="0" borderId="0" xfId="0" applyFont="1" applyFill="1"/>
    <xf numFmtId="0" fontId="6" fillId="0" borderId="14" xfId="0" applyFont="1" applyBorder="1" applyAlignment="1">
      <alignment vertical="center" wrapText="1"/>
    </xf>
    <xf numFmtId="0" fontId="5" fillId="13" borderId="10" xfId="0" applyFont="1" applyFill="1" applyBorder="1" applyAlignment="1">
      <alignment horizontal="left" vertical="center"/>
    </xf>
    <xf numFmtId="0" fontId="5" fillId="13" borderId="11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14" borderId="9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13" borderId="0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6" fontId="6" fillId="0" borderId="0" xfId="6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164" fontId="6" fillId="2" borderId="1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164" fontId="5" fillId="14" borderId="21" xfId="0" applyNumberFormat="1" applyFont="1" applyFill="1" applyBorder="1" applyAlignment="1">
      <alignment vertical="center"/>
    </xf>
    <xf numFmtId="3" fontId="5" fillId="14" borderId="21" xfId="0" applyNumberFormat="1" applyFont="1" applyFill="1" applyBorder="1" applyAlignment="1">
      <alignment vertical="center"/>
    </xf>
    <xf numFmtId="164" fontId="5" fillId="14" borderId="9" xfId="0" applyNumberFormat="1" applyFont="1" applyFill="1" applyBorder="1" applyAlignment="1">
      <alignment vertical="center"/>
    </xf>
    <xf numFmtId="164" fontId="5" fillId="14" borderId="16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left" vertical="center"/>
    </xf>
    <xf numFmtId="0" fontId="5" fillId="13" borderId="20" xfId="0" applyFont="1" applyFill="1" applyBorder="1" applyAlignment="1">
      <alignment horizontal="left" vertical="center"/>
    </xf>
    <xf numFmtId="0" fontId="5" fillId="13" borderId="0" xfId="0" applyFont="1" applyFill="1" applyBorder="1" applyAlignment="1">
      <alignment horizontal="left" vertical="center"/>
    </xf>
    <xf numFmtId="0" fontId="5" fillId="13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1" fontId="6" fillId="0" borderId="0" xfId="0" applyNumberFormat="1" applyFont="1" applyAlignment="1">
      <alignment horizontal="centerContinuous" vertical="center"/>
    </xf>
    <xf numFmtId="1" fontId="6" fillId="0" borderId="0" xfId="0" applyNumberFormat="1" applyFont="1" applyAlignment="1">
      <alignment vertical="center" wrapText="1"/>
    </xf>
    <xf numFmtId="1" fontId="5" fillId="11" borderId="17" xfId="0" applyNumberFormat="1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left" vertical="center" wrapText="1"/>
    </xf>
    <xf numFmtId="1" fontId="6" fillId="13" borderId="12" xfId="0" applyNumberFormat="1" applyFont="1" applyFill="1" applyBorder="1" applyAlignment="1">
      <alignment horizontal="left" vertical="center" wrapText="1"/>
    </xf>
    <xf numFmtId="1" fontId="6" fillId="2" borderId="20" xfId="0" applyNumberFormat="1" applyFont="1" applyFill="1" applyBorder="1" applyAlignment="1">
      <alignment horizontal="right" vertical="center"/>
    </xf>
    <xf numFmtId="1" fontId="6" fillId="2" borderId="7" xfId="0" applyNumberFormat="1" applyFont="1" applyFill="1" applyBorder="1" applyAlignment="1">
      <alignment horizontal="right" vertical="center"/>
    </xf>
    <xf numFmtId="1" fontId="5" fillId="14" borderId="16" xfId="0" applyNumberFormat="1" applyFont="1" applyFill="1" applyBorder="1" applyAlignment="1">
      <alignment horizontal="right" vertical="center"/>
    </xf>
    <xf numFmtId="0" fontId="6" fillId="13" borderId="15" xfId="0" applyFont="1" applyFill="1" applyBorder="1" applyAlignment="1">
      <alignment horizontal="left" vertical="center" wrapText="1"/>
    </xf>
    <xf numFmtId="1" fontId="6" fillId="13" borderId="16" xfId="0" applyNumberFormat="1" applyFont="1" applyFill="1" applyBorder="1" applyAlignment="1">
      <alignment horizontal="left" vertical="center" wrapText="1"/>
    </xf>
    <xf numFmtId="167" fontId="5" fillId="0" borderId="0" xfId="0" applyNumberFormat="1" applyFont="1"/>
    <xf numFmtId="3" fontId="6" fillId="0" borderId="0" xfId="0" applyNumberFormat="1" applyFont="1" applyAlignment="1">
      <alignment vertical="center" wrapText="1"/>
    </xf>
    <xf numFmtId="1" fontId="6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5" fillId="17" borderId="17" xfId="0" applyNumberFormat="1" applyFont="1" applyFill="1" applyBorder="1" applyAlignment="1">
      <alignment horizontal="center" vertical="center" wrapText="1"/>
    </xf>
    <xf numFmtId="0" fontId="6" fillId="0" borderId="17" xfId="7" applyFont="1" applyBorder="1" applyAlignment="1">
      <alignment horizontal="center" vertical="center"/>
    </xf>
    <xf numFmtId="167" fontId="6" fillId="0" borderId="17" xfId="7" applyNumberFormat="1" applyFont="1" applyBorder="1" applyAlignment="1">
      <alignment vertical="center"/>
    </xf>
    <xf numFmtId="0" fontId="6" fillId="0" borderId="17" xfId="7" applyFont="1" applyFill="1" applyBorder="1" applyAlignment="1">
      <alignment horizontal="center" vertical="center"/>
    </xf>
    <xf numFmtId="0" fontId="5" fillId="9" borderId="17" xfId="7" applyFont="1" applyFill="1" applyBorder="1" applyAlignment="1">
      <alignment horizontal="center" vertical="center"/>
    </xf>
    <xf numFmtId="167" fontId="5" fillId="9" borderId="17" xfId="7" applyNumberFormat="1" applyFont="1" applyFill="1" applyBorder="1" applyAlignment="1">
      <alignment vertical="center"/>
    </xf>
    <xf numFmtId="0" fontId="5" fillId="11" borderId="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vertical="center" wrapText="1"/>
    </xf>
    <xf numFmtId="0" fontId="5" fillId="13" borderId="12" xfId="0" applyFont="1" applyFill="1" applyBorder="1" applyAlignment="1">
      <alignment vertical="center" wrapText="1"/>
    </xf>
    <xf numFmtId="0" fontId="5" fillId="13" borderId="0" xfId="0" applyFont="1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1" fontId="5" fillId="14" borderId="9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5" fillId="0" borderId="0" xfId="0" applyFont="1" applyFill="1"/>
    <xf numFmtId="0" fontId="5" fillId="11" borderId="10" xfId="0" applyFont="1" applyFill="1" applyBorder="1" applyAlignment="1">
      <alignment vertical="center"/>
    </xf>
    <xf numFmtId="0" fontId="5" fillId="11" borderId="12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vertical="center"/>
    </xf>
    <xf numFmtId="0" fontId="6" fillId="13" borderId="11" xfId="0" applyFont="1" applyFill="1" applyBorder="1" applyAlignment="1">
      <alignment vertical="center"/>
    </xf>
    <xf numFmtId="0" fontId="6" fillId="13" borderId="12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indent="1"/>
    </xf>
    <xf numFmtId="164" fontId="5" fillId="14" borderId="20" xfId="0" applyNumberFormat="1" applyFont="1" applyFill="1" applyBorder="1" applyAlignment="1">
      <alignment horizontal="right" vertical="center"/>
    </xf>
    <xf numFmtId="164" fontId="5" fillId="14" borderId="7" xfId="0" applyNumberFormat="1" applyFont="1" applyFill="1" applyBorder="1" applyAlignment="1">
      <alignment horizontal="right" vertical="center"/>
    </xf>
    <xf numFmtId="164" fontId="6" fillId="2" borderId="21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right"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 indent="1"/>
    </xf>
    <xf numFmtId="0" fontId="5" fillId="0" borderId="17" xfId="0" applyFont="1" applyBorder="1" applyAlignment="1">
      <alignment vertical="center"/>
    </xf>
    <xf numFmtId="164" fontId="6" fillId="2" borderId="10" xfId="0" applyNumberFormat="1" applyFont="1" applyFill="1" applyBorder="1" applyAlignment="1">
      <alignment horizontal="right" vertical="center"/>
    </xf>
    <xf numFmtId="164" fontId="6" fillId="2" borderId="17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4" fontId="5" fillId="14" borderId="12" xfId="0" applyNumberFormat="1" applyFont="1" applyFill="1" applyBorder="1" applyAlignment="1">
      <alignment horizontal="right" vertical="center"/>
    </xf>
    <xf numFmtId="164" fontId="6" fillId="13" borderId="15" xfId="0" applyNumberFormat="1" applyFont="1" applyFill="1" applyBorder="1"/>
    <xf numFmtId="164" fontId="6" fillId="13" borderId="16" xfId="0" applyNumberFormat="1" applyFont="1" applyFill="1" applyBorder="1"/>
    <xf numFmtId="166" fontId="6" fillId="0" borderId="0" xfId="6" applyNumberFormat="1" applyFont="1"/>
    <xf numFmtId="3" fontId="5" fillId="14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left" vertical="center"/>
    </xf>
    <xf numFmtId="0" fontId="6" fillId="13" borderId="11" xfId="0" applyFont="1" applyFill="1" applyBorder="1" applyAlignment="1">
      <alignment horizontal="left"/>
    </xf>
    <xf numFmtId="0" fontId="6" fillId="13" borderId="12" xfId="0" applyFont="1" applyFill="1" applyBorder="1" applyAlignment="1">
      <alignment horizontal="left"/>
    </xf>
    <xf numFmtId="0" fontId="6" fillId="0" borderId="21" xfId="0" applyFont="1" applyBorder="1" applyAlignment="1">
      <alignment horizontal="left" vertical="center" indent="1"/>
    </xf>
    <xf numFmtId="164" fontId="6" fillId="13" borderId="11" xfId="0" applyNumberFormat="1" applyFont="1" applyFill="1" applyBorder="1" applyAlignment="1">
      <alignment horizontal="left"/>
    </xf>
    <xf numFmtId="164" fontId="15" fillId="13" borderId="11" xfId="0" applyNumberFormat="1" applyFont="1" applyFill="1" applyBorder="1" applyAlignment="1">
      <alignment horizontal="left"/>
    </xf>
    <xf numFmtId="164" fontId="6" fillId="13" borderId="12" xfId="0" applyNumberFormat="1" applyFont="1" applyFill="1" applyBorder="1" applyAlignment="1">
      <alignment horizontal="left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5" borderId="23" xfId="0" applyNumberFormat="1" applyFont="1" applyFill="1" applyBorder="1" applyAlignment="1">
      <alignment horizontal="center" vertical="center" wrapText="1"/>
    </xf>
    <xf numFmtId="0" fontId="5" fillId="5" borderId="24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>
      <alignment horizontal="right" vertical="center"/>
    </xf>
    <xf numFmtId="164" fontId="6" fillId="2" borderId="23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" fontId="5" fillId="14" borderId="8" xfId="0" applyNumberFormat="1" applyFont="1" applyFill="1" applyBorder="1" applyAlignment="1">
      <alignment horizontal="center" vertical="center"/>
    </xf>
    <xf numFmtId="164" fontId="5" fillId="14" borderId="30" xfId="0" applyNumberFormat="1" applyFont="1" applyFill="1" applyBorder="1" applyAlignment="1">
      <alignment horizontal="right" vertical="center"/>
    </xf>
    <xf numFmtId="164" fontId="5" fillId="14" borderId="8" xfId="0" applyNumberFormat="1" applyFont="1" applyFill="1" applyBorder="1" applyAlignment="1">
      <alignment horizontal="right" vertical="center"/>
    </xf>
    <xf numFmtId="0" fontId="5" fillId="8" borderId="23" xfId="0" applyNumberFormat="1" applyFont="1" applyFill="1" applyBorder="1" applyAlignment="1">
      <alignment horizontal="center" vertical="center"/>
    </xf>
    <xf numFmtId="0" fontId="5" fillId="21" borderId="2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6" fillId="3" borderId="23" xfId="0" applyNumberFormat="1" applyFont="1" applyFill="1" applyBorder="1" applyAlignment="1">
      <alignment horizontal="center" vertical="center"/>
    </xf>
    <xf numFmtId="164" fontId="6" fillId="23" borderId="23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23" borderId="4" xfId="0" applyNumberFormat="1" applyFont="1" applyFill="1" applyBorder="1" applyAlignment="1">
      <alignment horizontal="right" vertical="center"/>
    </xf>
    <xf numFmtId="1" fontId="5" fillId="10" borderId="8" xfId="0" applyNumberFormat="1" applyFont="1" applyFill="1" applyBorder="1" applyAlignment="1">
      <alignment horizontal="center" vertical="center"/>
    </xf>
    <xf numFmtId="164" fontId="5" fillId="24" borderId="8" xfId="0" applyNumberFormat="1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8" borderId="24" xfId="0" applyNumberFormat="1" applyFont="1" applyFill="1" applyBorder="1" applyAlignment="1">
      <alignment horizontal="center" vertical="center"/>
    </xf>
    <xf numFmtId="0" fontId="5" fillId="22" borderId="1" xfId="0" applyNumberFormat="1" applyFont="1" applyFill="1" applyBorder="1" applyAlignment="1">
      <alignment horizontal="left" vertical="center"/>
    </xf>
    <xf numFmtId="0" fontId="5" fillId="20" borderId="2" xfId="0" applyNumberFormat="1" applyFont="1" applyFill="1" applyBorder="1" applyAlignment="1">
      <alignment horizontal="center" vertical="center" wrapText="1"/>
    </xf>
    <xf numFmtId="0" fontId="5" fillId="20" borderId="25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 vertical="center" wrapText="1"/>
    </xf>
    <xf numFmtId="0" fontId="5" fillId="20" borderId="1" xfId="0" applyNumberFormat="1" applyFont="1" applyFill="1" applyBorder="1" applyAlignment="1">
      <alignment horizontal="left" vertical="center"/>
    </xf>
    <xf numFmtId="0" fontId="5" fillId="20" borderId="2" xfId="0" applyNumberFormat="1" applyFont="1" applyFill="1" applyBorder="1" applyAlignment="1">
      <alignment horizontal="left" vertical="center"/>
    </xf>
    <xf numFmtId="0" fontId="5" fillId="20" borderId="25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25" xfId="0" applyNumberFormat="1" applyFont="1" applyFill="1" applyBorder="1" applyAlignment="1">
      <alignment horizontal="right" vertical="center"/>
    </xf>
    <xf numFmtId="0" fontId="5" fillId="3" borderId="24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/>
    </xf>
    <xf numFmtId="0" fontId="5" fillId="5" borderId="36" xfId="0" applyNumberFormat="1" applyFont="1" applyFill="1" applyBorder="1" applyAlignment="1">
      <alignment horizontal="left" vertical="center"/>
    </xf>
    <xf numFmtId="0" fontId="5" fillId="4" borderId="37" xfId="0" applyNumberFormat="1" applyFont="1" applyFill="1" applyBorder="1" applyAlignment="1">
      <alignment horizontal="center" vertical="center"/>
    </xf>
    <xf numFmtId="0" fontId="5" fillId="4" borderId="38" xfId="0" applyNumberFormat="1" applyFont="1" applyFill="1" applyBorder="1" applyAlignment="1">
      <alignment horizontal="center" vertical="center"/>
    </xf>
    <xf numFmtId="0" fontId="5" fillId="3" borderId="31" xfId="0" applyNumberFormat="1" applyFont="1" applyFill="1" applyBorder="1" applyAlignment="1">
      <alignment horizontal="left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right" vertical="center"/>
    </xf>
    <xf numFmtId="0" fontId="6" fillId="3" borderId="23" xfId="0" applyNumberFormat="1" applyFont="1" applyFill="1" applyBorder="1" applyAlignment="1">
      <alignment horizontal="left" vertical="center"/>
    </xf>
    <xf numFmtId="164" fontId="5" fillId="14" borderId="23" xfId="0" applyNumberFormat="1" applyFont="1" applyFill="1" applyBorder="1" applyAlignment="1">
      <alignment horizontal="right" vertical="center"/>
    </xf>
    <xf numFmtId="0" fontId="6" fillId="3" borderId="4" xfId="0" applyNumberFormat="1" applyFont="1" applyFill="1" applyBorder="1" applyAlignment="1">
      <alignment horizontal="left" vertical="center"/>
    </xf>
    <xf numFmtId="164" fontId="5" fillId="14" borderId="4" xfId="0" applyNumberFormat="1" applyFont="1" applyFill="1" applyBorder="1" applyAlignment="1">
      <alignment horizontal="right" vertical="center"/>
    </xf>
    <xf numFmtId="0" fontId="6" fillId="3" borderId="8" xfId="0" applyNumberFormat="1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>
      <alignment horizontal="left" vertical="center"/>
    </xf>
    <xf numFmtId="164" fontId="5" fillId="14" borderId="17" xfId="0" applyNumberFormat="1" applyFont="1" applyFill="1" applyBorder="1" applyAlignment="1">
      <alignment horizontal="right" vertical="center"/>
    </xf>
    <xf numFmtId="0" fontId="5" fillId="3" borderId="24" xfId="0" applyNumberFormat="1" applyFont="1" applyFill="1" applyBorder="1" applyAlignment="1">
      <alignment horizontal="left" vertical="center"/>
    </xf>
    <xf numFmtId="164" fontId="6" fillId="2" borderId="24" xfId="0" applyNumberFormat="1" applyFont="1" applyFill="1" applyBorder="1" applyAlignment="1">
      <alignment horizontal="right" vertical="center"/>
    </xf>
    <xf numFmtId="164" fontId="5" fillId="14" borderId="24" xfId="0" applyNumberFormat="1" applyFont="1" applyFill="1" applyBorder="1" applyAlignment="1">
      <alignment horizontal="right" vertical="center"/>
    </xf>
    <xf numFmtId="0" fontId="5" fillId="0" borderId="31" xfId="0" applyNumberFormat="1" applyFont="1" applyFill="1" applyBorder="1" applyAlignment="1">
      <alignment horizontal="left" vertical="center"/>
    </xf>
    <xf numFmtId="0" fontId="5" fillId="3" borderId="32" xfId="0" applyNumberFormat="1" applyFont="1" applyFill="1" applyBorder="1" applyAlignment="1">
      <alignment horizontal="left" vertical="center" wrapText="1"/>
    </xf>
    <xf numFmtId="0" fontId="10" fillId="0" borderId="33" xfId="0" applyNumberFormat="1" applyFont="1" applyFill="1" applyBorder="1" applyAlignment="1">
      <alignment horizontal="right" vertical="center"/>
    </xf>
    <xf numFmtId="0" fontId="5" fillId="5" borderId="23" xfId="0" applyNumberFormat="1" applyFont="1" applyFill="1" applyBorder="1" applyAlignment="1">
      <alignment horizontal="left" vertical="center"/>
    </xf>
    <xf numFmtId="0" fontId="5" fillId="4" borderId="23" xfId="0" applyNumberFormat="1" applyFont="1" applyFill="1" applyBorder="1" applyAlignment="1">
      <alignment horizontal="center" vertical="center"/>
    </xf>
    <xf numFmtId="0" fontId="0" fillId="0" borderId="0" xfId="0"/>
    <xf numFmtId="0" fontId="5" fillId="4" borderId="24" xfId="0" applyNumberFormat="1" applyFont="1" applyFill="1" applyBorder="1" applyAlignment="1">
      <alignment horizontal="left" vertical="center" wrapText="1"/>
    </xf>
    <xf numFmtId="1" fontId="5" fillId="5" borderId="24" xfId="0" applyNumberFormat="1" applyFont="1" applyFill="1" applyBorder="1" applyAlignment="1">
      <alignment horizontal="center" vertical="center" wrapText="1"/>
    </xf>
    <xf numFmtId="0" fontId="6" fillId="3" borderId="39" xfId="0" applyNumberFormat="1" applyFont="1" applyFill="1" applyBorder="1" applyAlignment="1">
      <alignment horizontal="left" vertical="center"/>
    </xf>
    <xf numFmtId="164" fontId="6" fillId="2" borderId="39" xfId="0" applyNumberFormat="1" applyFont="1" applyFill="1" applyBorder="1" applyAlignment="1">
      <alignment horizontal="right" vertical="center"/>
    </xf>
    <xf numFmtId="164" fontId="5" fillId="14" borderId="39" xfId="0" applyNumberFormat="1" applyFont="1" applyFill="1" applyBorder="1" applyAlignment="1">
      <alignment horizontal="right" vertical="center"/>
    </xf>
    <xf numFmtId="0" fontId="5" fillId="23" borderId="9" xfId="0" applyNumberFormat="1" applyFont="1" applyFill="1" applyBorder="1" applyAlignment="1">
      <alignment horizontal="left" vertical="center"/>
    </xf>
    <xf numFmtId="164" fontId="6" fillId="23" borderId="9" xfId="0" applyNumberFormat="1" applyFont="1" applyFill="1" applyBorder="1" applyAlignment="1">
      <alignment horizontal="right" vertical="center"/>
    </xf>
    <xf numFmtId="164" fontId="5" fillId="24" borderId="9" xfId="0" applyNumberFormat="1" applyFont="1" applyFill="1" applyBorder="1" applyAlignment="1">
      <alignment horizontal="right" vertical="center"/>
    </xf>
    <xf numFmtId="0" fontId="6" fillId="3" borderId="13" xfId="0" applyNumberFormat="1" applyFont="1" applyFill="1" applyBorder="1" applyAlignment="1">
      <alignment horizontal="left" vertical="center"/>
    </xf>
    <xf numFmtId="164" fontId="6" fillId="2" borderId="35" xfId="0" applyNumberFormat="1" applyFont="1" applyFill="1" applyBorder="1" applyAlignment="1">
      <alignment horizontal="right" vertical="center"/>
    </xf>
    <xf numFmtId="0" fontId="6" fillId="3" borderId="6" xfId="0" applyNumberFormat="1" applyFont="1" applyFill="1" applyBorder="1" applyAlignment="1">
      <alignment horizontal="left" vertical="center"/>
    </xf>
    <xf numFmtId="164" fontId="6" fillId="2" borderId="40" xfId="0" applyNumberFormat="1" applyFont="1" applyFill="1" applyBorder="1" applyAlignment="1">
      <alignment horizontal="right" vertical="center"/>
    </xf>
    <xf numFmtId="0" fontId="6" fillId="3" borderId="41" xfId="0" applyNumberFormat="1" applyFont="1" applyFill="1" applyBorder="1" applyAlignment="1">
      <alignment horizontal="left" vertical="center"/>
    </xf>
    <xf numFmtId="164" fontId="6" fillId="2" borderId="41" xfId="0" applyNumberFormat="1" applyFont="1" applyFill="1" applyBorder="1" applyAlignment="1">
      <alignment horizontal="right" vertical="center"/>
    </xf>
    <xf numFmtId="164" fontId="6" fillId="2" borderId="42" xfId="0" applyNumberFormat="1" applyFont="1" applyFill="1" applyBorder="1" applyAlignment="1">
      <alignment horizontal="right" vertical="center"/>
    </xf>
    <xf numFmtId="164" fontId="6" fillId="2" borderId="43" xfId="0" applyNumberFormat="1" applyFont="1" applyFill="1" applyBorder="1" applyAlignment="1">
      <alignment horizontal="right" vertical="center"/>
    </xf>
    <xf numFmtId="164" fontId="6" fillId="2" borderId="44" xfId="0" applyNumberFormat="1" applyFont="1" applyFill="1" applyBorder="1" applyAlignment="1">
      <alignment horizontal="right" vertical="center"/>
    </xf>
    <xf numFmtId="164" fontId="6" fillId="2" borderId="45" xfId="0" applyNumberFormat="1" applyFont="1" applyFill="1" applyBorder="1" applyAlignment="1">
      <alignment horizontal="right" vertical="center"/>
    </xf>
    <xf numFmtId="164" fontId="5" fillId="14" borderId="45" xfId="0" applyNumberFormat="1" applyFont="1" applyFill="1" applyBorder="1" applyAlignment="1">
      <alignment horizontal="right" vertical="center"/>
    </xf>
    <xf numFmtId="0" fontId="24" fillId="0" borderId="0" xfId="0" applyFont="1" applyBorder="1"/>
    <xf numFmtId="0" fontId="10" fillId="0" borderId="0" xfId="0" applyFont="1" applyBorder="1" applyAlignment="1">
      <alignment horizontal="right"/>
    </xf>
    <xf numFmtId="0" fontId="5" fillId="26" borderId="17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24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5" fillId="26" borderId="10" xfId="0" applyNumberFormat="1" applyFont="1" applyFill="1" applyBorder="1" applyAlignment="1">
      <alignment horizontal="center" vertical="center" wrapText="1"/>
    </xf>
    <xf numFmtId="3" fontId="6" fillId="2" borderId="46" xfId="0" applyNumberFormat="1" applyFont="1" applyFill="1" applyBorder="1" applyAlignment="1">
      <alignment vertical="center"/>
    </xf>
    <xf numFmtId="3" fontId="6" fillId="2" borderId="47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vertical="center"/>
    </xf>
    <xf numFmtId="0" fontId="5" fillId="27" borderId="17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/>
    <xf numFmtId="0" fontId="5" fillId="29" borderId="17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horizontal="right" vertical="center" wrapText="1"/>
    </xf>
    <xf numFmtId="0" fontId="5" fillId="29" borderId="10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6" fillId="3" borderId="46" xfId="0" applyNumberFormat="1" applyFont="1" applyFill="1" applyBorder="1" applyAlignment="1">
      <alignment vertical="center" wrapText="1"/>
    </xf>
    <xf numFmtId="3" fontId="6" fillId="3" borderId="47" xfId="0" applyNumberFormat="1" applyFont="1" applyFill="1" applyBorder="1" applyAlignment="1">
      <alignment vertical="center" wrapText="1"/>
    </xf>
    <xf numFmtId="0" fontId="5" fillId="28" borderId="17" xfId="0" applyNumberFormat="1" applyFont="1" applyFill="1" applyBorder="1" applyAlignment="1">
      <alignment horizontal="center" vertical="center"/>
    </xf>
    <xf numFmtId="0" fontId="5" fillId="30" borderId="36" xfId="0" applyNumberFormat="1" applyFont="1" applyFill="1" applyBorder="1" applyAlignment="1">
      <alignment horizontal="center" vertical="center" wrapText="1"/>
    </xf>
    <xf numFmtId="0" fontId="5" fillId="31" borderId="37" xfId="0" applyNumberFormat="1" applyFont="1" applyFill="1" applyBorder="1" applyAlignment="1">
      <alignment horizontal="center" vertical="center" wrapText="1"/>
    </xf>
    <xf numFmtId="0" fontId="5" fillId="30" borderId="37" xfId="0" applyNumberFormat="1" applyFont="1" applyFill="1" applyBorder="1" applyAlignment="1">
      <alignment horizontal="center" vertical="center" wrapText="1"/>
    </xf>
    <xf numFmtId="0" fontId="5" fillId="30" borderId="49" xfId="0" applyNumberFormat="1" applyFont="1" applyFill="1" applyBorder="1" applyAlignment="1">
      <alignment horizontal="center" vertical="center" wrapText="1"/>
    </xf>
    <xf numFmtId="0" fontId="5" fillId="31" borderId="1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31" borderId="8" xfId="0" applyNumberFormat="1" applyFont="1" applyFill="1" applyBorder="1" applyAlignment="1">
      <alignment horizontal="center" vertical="center" wrapText="1"/>
    </xf>
    <xf numFmtId="0" fontId="5" fillId="31" borderId="30" xfId="0" applyNumberFormat="1" applyFont="1" applyFill="1" applyBorder="1" applyAlignment="1">
      <alignment horizontal="center" vertical="center" wrapText="1"/>
    </xf>
    <xf numFmtId="0" fontId="5" fillId="31" borderId="51" xfId="0" applyNumberFormat="1" applyFont="1" applyFill="1" applyBorder="1" applyAlignment="1">
      <alignment horizontal="center" vertical="center" wrapText="1"/>
    </xf>
    <xf numFmtId="0" fontId="5" fillId="31" borderId="5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5" fillId="28" borderId="1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/>
    <xf numFmtId="0" fontId="6" fillId="2" borderId="1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  <xf numFmtId="0" fontId="5" fillId="29" borderId="1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/>
    </xf>
    <xf numFmtId="3" fontId="1" fillId="0" borderId="17" xfId="0" applyNumberFormat="1" applyFont="1" applyBorder="1"/>
    <xf numFmtId="0" fontId="6" fillId="2" borderId="0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29" borderId="19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left" vertical="center"/>
    </xf>
    <xf numFmtId="164" fontId="6" fillId="2" borderId="54" xfId="0" applyNumberFormat="1" applyFont="1" applyFill="1" applyBorder="1" applyAlignment="1">
      <alignment horizontal="right" vertical="center"/>
    </xf>
    <xf numFmtId="0" fontId="1" fillId="0" borderId="17" xfId="0" applyFont="1" applyBorder="1"/>
    <xf numFmtId="0" fontId="5" fillId="29" borderId="5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3" fontId="6" fillId="2" borderId="24" xfId="1" applyFont="1" applyFill="1" applyBorder="1" applyAlignment="1">
      <alignment horizontal="right" vertical="center"/>
    </xf>
    <xf numFmtId="43" fontId="1" fillId="0" borderId="0" xfId="1" applyFont="1"/>
    <xf numFmtId="3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43" fontId="1" fillId="0" borderId="0" xfId="1" applyFont="1" applyBorder="1"/>
    <xf numFmtId="0" fontId="5" fillId="29" borderId="1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30" borderId="17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left" vertical="center"/>
    </xf>
    <xf numFmtId="0" fontId="10" fillId="30" borderId="1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left" vertical="center"/>
    </xf>
    <xf numFmtId="0" fontId="10" fillId="30" borderId="10" xfId="0" applyNumberFormat="1" applyFont="1" applyFill="1" applyBorder="1" applyAlignment="1">
      <alignment horizontal="center" vertical="center" wrapText="1"/>
    </xf>
    <xf numFmtId="0" fontId="10" fillId="13" borderId="10" xfId="0" applyNumberFormat="1" applyFont="1" applyFill="1" applyBorder="1" applyAlignment="1">
      <alignment horizontal="center" vertical="center" wrapText="1"/>
    </xf>
    <xf numFmtId="0" fontId="10" fillId="13" borderId="11" xfId="0" applyNumberFormat="1" applyFont="1" applyFill="1" applyBorder="1" applyAlignment="1">
      <alignment horizontal="center" vertical="center" wrapText="1"/>
    </xf>
    <xf numFmtId="0" fontId="10" fillId="13" borderId="1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27" borderId="9" xfId="0" applyFont="1" applyFill="1" applyBorder="1" applyAlignment="1">
      <alignment horizontal="center" vertical="center" wrapText="1"/>
    </xf>
    <xf numFmtId="164" fontId="6" fillId="2" borderId="57" xfId="0" applyNumberFormat="1" applyFont="1" applyFill="1" applyBorder="1" applyAlignment="1">
      <alignment vertical="center"/>
    </xf>
    <xf numFmtId="167" fontId="6" fillId="0" borderId="17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3" borderId="26" xfId="0" applyNumberFormat="1" applyFont="1" applyFill="1" applyBorder="1" applyAlignment="1">
      <alignment horizontal="right" vertical="center" wrapText="1"/>
    </xf>
    <xf numFmtId="0" fontId="5" fillId="5" borderId="2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right" vertical="center" wrapText="1"/>
    </xf>
    <xf numFmtId="0" fontId="5" fillId="5" borderId="25" xfId="0" applyNumberFormat="1" applyFont="1" applyFill="1" applyBorder="1" applyAlignment="1">
      <alignment horizontal="center" vertical="center" wrapText="1"/>
    </xf>
    <xf numFmtId="0" fontId="6" fillId="3" borderId="24" xfId="0" applyNumberFormat="1" applyFont="1" applyFill="1" applyBorder="1" applyAlignment="1">
      <alignment horizontal="left" vertical="center" wrapText="1"/>
    </xf>
    <xf numFmtId="0" fontId="5" fillId="5" borderId="27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11" fillId="0" borderId="0" xfId="3" applyFont="1" applyAlignment="1">
      <alignment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11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5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13" borderId="17" xfId="0" applyFont="1" applyFill="1" applyBorder="1" applyAlignment="1">
      <alignment horizontal="left" vertical="center" wrapText="1"/>
    </xf>
    <xf numFmtId="0" fontId="5" fillId="13" borderId="13" xfId="0" applyFont="1" applyFill="1" applyBorder="1" applyAlignment="1">
      <alignment horizontal="left" vertical="center" wrapText="1"/>
    </xf>
    <xf numFmtId="0" fontId="5" fillId="13" borderId="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16" borderId="17" xfId="0" applyNumberFormat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right" vertical="center"/>
    </xf>
    <xf numFmtId="0" fontId="5" fillId="11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5" fillId="13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18" borderId="17" xfId="0" applyFont="1" applyFill="1" applyBorder="1" applyAlignment="1">
      <alignment horizontal="left" vertical="center" wrapText="1"/>
    </xf>
    <xf numFmtId="0" fontId="6" fillId="18" borderId="17" xfId="0" applyFont="1" applyFill="1" applyBorder="1" applyAlignment="1">
      <alignment horizontal="left" vertical="center" wrapText="1"/>
    </xf>
    <xf numFmtId="0" fontId="6" fillId="13" borderId="1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13" borderId="10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left" vertical="center"/>
    </xf>
    <xf numFmtId="0" fontId="5" fillId="20" borderId="8" xfId="0" applyNumberFormat="1" applyFont="1" applyFill="1" applyBorder="1" applyAlignment="1">
      <alignment horizontal="left" vertical="center" wrapText="1"/>
    </xf>
    <xf numFmtId="0" fontId="23" fillId="20" borderId="26" xfId="0" applyNumberFormat="1" applyFont="1" applyFill="1" applyBorder="1" applyAlignment="1">
      <alignment vertical="center"/>
    </xf>
    <xf numFmtId="0" fontId="23" fillId="20" borderId="27" xfId="0" applyNumberFormat="1" applyFont="1" applyFill="1" applyBorder="1" applyAlignment="1">
      <alignment vertical="center"/>
    </xf>
    <xf numFmtId="0" fontId="5" fillId="20" borderId="24" xfId="0" applyNumberFormat="1" applyFont="1" applyFill="1" applyBorder="1" applyAlignment="1">
      <alignment horizontal="left" vertical="center" wrapText="1"/>
    </xf>
    <xf numFmtId="0" fontId="23" fillId="20" borderId="2" xfId="0" applyNumberFormat="1" applyFont="1" applyFill="1" applyBorder="1" applyAlignment="1">
      <alignment vertical="center"/>
    </xf>
    <xf numFmtId="0" fontId="23" fillId="20" borderId="25" xfId="0" applyNumberFormat="1" applyFont="1" applyFill="1" applyBorder="1" applyAlignment="1">
      <alignment vertical="center"/>
    </xf>
    <xf numFmtId="0" fontId="5" fillId="5" borderId="24" xfId="0" applyNumberFormat="1" applyFont="1" applyFill="1" applyBorder="1" applyAlignment="1">
      <alignment horizontal="center" vertical="center" wrapText="1"/>
    </xf>
    <xf numFmtId="0" fontId="23" fillId="5" borderId="25" xfId="0" applyNumberFormat="1" applyFont="1" applyFill="1" applyBorder="1" applyAlignment="1">
      <alignment vertical="center"/>
    </xf>
    <xf numFmtId="0" fontId="5" fillId="5" borderId="23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horizontal="right" vertical="center"/>
    </xf>
    <xf numFmtId="0" fontId="10" fillId="0" borderId="25" xfId="0" applyNumberFormat="1" applyFont="1" applyFill="1" applyBorder="1" applyAlignment="1">
      <alignment horizontal="right" vertical="center"/>
    </xf>
    <xf numFmtId="0" fontId="5" fillId="8" borderId="23" xfId="0" applyNumberFormat="1" applyFont="1" applyFill="1" applyBorder="1" applyAlignment="1">
      <alignment horizontal="center" vertical="center"/>
    </xf>
    <xf numFmtId="0" fontId="5" fillId="8" borderId="8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5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right" vertical="center" wrapText="1"/>
    </xf>
    <xf numFmtId="0" fontId="5" fillId="3" borderId="25" xfId="0" applyNumberFormat="1" applyFont="1" applyFill="1" applyBorder="1" applyAlignment="1">
      <alignment horizontal="right" vertical="center" wrapText="1"/>
    </xf>
    <xf numFmtId="0" fontId="10" fillId="0" borderId="31" xfId="0" applyNumberFormat="1" applyFont="1" applyFill="1" applyBorder="1" applyAlignment="1">
      <alignment horizontal="right" vertical="center"/>
    </xf>
    <xf numFmtId="0" fontId="10" fillId="0" borderId="32" xfId="0" applyNumberFormat="1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>
      <alignment horizontal="right" vertical="center"/>
    </xf>
    <xf numFmtId="0" fontId="5" fillId="22" borderId="28" xfId="0" applyNumberFormat="1" applyFont="1" applyFill="1" applyBorder="1" applyAlignment="1">
      <alignment vertical="center"/>
    </xf>
    <xf numFmtId="0" fontId="5" fillId="22" borderId="34" xfId="0" applyNumberFormat="1" applyFont="1" applyFill="1" applyBorder="1" applyAlignment="1">
      <alignment vertical="center"/>
    </xf>
    <xf numFmtId="0" fontId="5" fillId="22" borderId="35" xfId="0" applyNumberFormat="1" applyFont="1" applyFill="1" applyBorder="1" applyAlignment="1">
      <alignment vertical="center"/>
    </xf>
    <xf numFmtId="0" fontId="5" fillId="22" borderId="17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5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>
      <alignment horizontal="right" vertical="center" wrapText="1"/>
    </xf>
    <xf numFmtId="0" fontId="23" fillId="3" borderId="17" xfId="0" applyNumberFormat="1" applyFont="1" applyFill="1" applyBorder="1" applyAlignment="1">
      <alignment vertical="center"/>
    </xf>
    <xf numFmtId="0" fontId="5" fillId="20" borderId="17" xfId="0" applyNumberFormat="1" applyFont="1" applyFill="1" applyBorder="1" applyAlignment="1">
      <alignment horizontal="left" vertical="center" wrapText="1"/>
    </xf>
    <xf numFmtId="0" fontId="23" fillId="20" borderId="17" xfId="0" applyNumberFormat="1" applyFont="1" applyFill="1" applyBorder="1" applyAlignment="1">
      <alignment vertical="center"/>
    </xf>
    <xf numFmtId="0" fontId="5" fillId="20" borderId="17" xfId="0" applyNumberFormat="1" applyFont="1" applyFill="1" applyBorder="1" applyAlignment="1">
      <alignment vertical="center"/>
    </xf>
    <xf numFmtId="0" fontId="5" fillId="22" borderId="1" xfId="0" applyNumberFormat="1" applyFont="1" applyFill="1" applyBorder="1" applyAlignment="1">
      <alignment vertical="center"/>
    </xf>
    <xf numFmtId="0" fontId="5" fillId="22" borderId="2" xfId="0" applyNumberFormat="1" applyFont="1" applyFill="1" applyBorder="1" applyAlignment="1">
      <alignment vertical="center"/>
    </xf>
    <xf numFmtId="0" fontId="5" fillId="22" borderId="25" xfId="0" applyNumberFormat="1" applyFont="1" applyFill="1" applyBorder="1" applyAlignment="1">
      <alignment vertical="center"/>
    </xf>
    <xf numFmtId="0" fontId="5" fillId="20" borderId="17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5" fillId="2" borderId="25" xfId="0" applyNumberFormat="1" applyFont="1" applyFill="1" applyBorder="1" applyAlignment="1">
      <alignment horizontal="right" vertical="center" wrapText="1"/>
    </xf>
    <xf numFmtId="0" fontId="5" fillId="2" borderId="29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right" vertical="center" wrapText="1"/>
    </xf>
    <xf numFmtId="0" fontId="5" fillId="2" borderId="26" xfId="0" applyNumberFormat="1" applyFont="1" applyFill="1" applyBorder="1" applyAlignment="1">
      <alignment horizontal="right" vertical="center" wrapText="1"/>
    </xf>
    <xf numFmtId="0" fontId="5" fillId="2" borderId="27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wrapText="1"/>
    </xf>
    <xf numFmtId="0" fontId="5" fillId="25" borderId="17" xfId="0" applyNumberFormat="1" applyFont="1" applyFill="1" applyBorder="1" applyAlignment="1">
      <alignment horizontal="center" vertical="center"/>
    </xf>
    <xf numFmtId="0" fontId="10" fillId="27" borderId="10" xfId="0" applyFont="1" applyFill="1" applyBorder="1" applyAlignment="1">
      <alignment horizontal="center" vertical="center"/>
    </xf>
    <xf numFmtId="0" fontId="10" fillId="27" borderId="11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5" fillId="26" borderId="17" xfId="0" applyNumberFormat="1" applyFont="1" applyFill="1" applyBorder="1" applyAlignment="1">
      <alignment horizontal="center" vertical="center" wrapText="1"/>
    </xf>
    <xf numFmtId="0" fontId="5" fillId="25" borderId="13" xfId="0" applyNumberFormat="1" applyFont="1" applyFill="1" applyBorder="1" applyAlignment="1">
      <alignment horizontal="center" vertical="center"/>
    </xf>
    <xf numFmtId="0" fontId="5" fillId="25" borderId="48" xfId="0" applyNumberFormat="1" applyFont="1" applyFill="1" applyBorder="1" applyAlignment="1">
      <alignment horizontal="center" vertical="center"/>
    </xf>
    <xf numFmtId="0" fontId="5" fillId="26" borderId="13" xfId="0" applyNumberFormat="1" applyFont="1" applyFill="1" applyBorder="1" applyAlignment="1">
      <alignment horizontal="center" vertical="center" wrapText="1"/>
    </xf>
    <xf numFmtId="0" fontId="5" fillId="26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6" borderId="17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5" fillId="28" borderId="17" xfId="0" applyNumberFormat="1" applyFont="1" applyFill="1" applyBorder="1" applyAlignment="1">
      <alignment horizontal="center" vertical="center"/>
    </xf>
    <xf numFmtId="0" fontId="5" fillId="29" borderId="10" xfId="0" applyNumberFormat="1" applyFont="1" applyFill="1" applyBorder="1" applyAlignment="1">
      <alignment horizontal="center" vertical="center" wrapText="1"/>
    </xf>
    <xf numFmtId="0" fontId="5" fillId="29" borderId="11" xfId="0" applyNumberFormat="1" applyFont="1" applyFill="1" applyBorder="1" applyAlignment="1">
      <alignment horizontal="center" vertical="center" wrapText="1"/>
    </xf>
    <xf numFmtId="0" fontId="5" fillId="29" borderId="12" xfId="0" applyNumberFormat="1" applyFont="1" applyFill="1" applyBorder="1" applyAlignment="1">
      <alignment horizontal="center" vertical="center" wrapText="1"/>
    </xf>
    <xf numFmtId="0" fontId="5" fillId="28" borderId="10" xfId="0" applyNumberFormat="1" applyFont="1" applyFill="1" applyBorder="1" applyAlignment="1">
      <alignment horizontal="center" vertical="center"/>
    </xf>
    <xf numFmtId="0" fontId="5" fillId="28" borderId="19" xfId="0" applyNumberFormat="1" applyFont="1" applyFill="1" applyBorder="1" applyAlignment="1">
      <alignment horizontal="center" vertical="center"/>
    </xf>
    <xf numFmtId="0" fontId="5" fillId="28" borderId="53" xfId="0" applyNumberFormat="1" applyFont="1" applyFill="1" applyBorder="1" applyAlignment="1">
      <alignment horizontal="center" vertical="center"/>
    </xf>
    <xf numFmtId="0" fontId="5" fillId="28" borderId="17" xfId="0" applyNumberFormat="1" applyFont="1" applyFill="1" applyBorder="1" applyAlignment="1">
      <alignment vertical="center"/>
    </xf>
    <xf numFmtId="0" fontId="5" fillId="28" borderId="50" xfId="0" applyNumberFormat="1" applyFont="1" applyFill="1" applyBorder="1" applyAlignment="1">
      <alignment horizontal="center" vertical="center"/>
    </xf>
    <xf numFmtId="0" fontId="5" fillId="28" borderId="5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11" xfId="0" applyFont="1" applyFill="1" applyBorder="1" applyAlignment="1">
      <alignment horizontal="center" vertical="center"/>
    </xf>
    <xf numFmtId="0" fontId="4" fillId="30" borderId="12" xfId="0" applyFont="1" applyFill="1" applyBorder="1" applyAlignment="1">
      <alignment horizontal="center" vertical="center"/>
    </xf>
    <xf numFmtId="0" fontId="5" fillId="28" borderId="13" xfId="0" applyNumberFormat="1" applyFont="1" applyFill="1" applyBorder="1" applyAlignment="1">
      <alignment horizontal="center" vertical="center"/>
    </xf>
    <xf numFmtId="0" fontId="5" fillId="28" borderId="6" xfId="0" applyNumberFormat="1" applyFont="1" applyFill="1" applyBorder="1" applyAlignment="1">
      <alignment horizontal="center" vertical="center"/>
    </xf>
    <xf numFmtId="0" fontId="5" fillId="28" borderId="11" xfId="0" applyNumberFormat="1" applyFont="1" applyFill="1" applyBorder="1" applyAlignment="1">
      <alignment horizontal="center" vertical="center"/>
    </xf>
    <xf numFmtId="0" fontId="5" fillId="28" borderId="12" xfId="0" applyNumberFormat="1" applyFont="1" applyFill="1" applyBorder="1" applyAlignment="1">
      <alignment horizontal="center" vertical="center"/>
    </xf>
    <xf numFmtId="0" fontId="5" fillId="29" borderId="19" xfId="0" applyNumberFormat="1" applyFont="1" applyFill="1" applyBorder="1" applyAlignment="1">
      <alignment horizontal="center" vertical="center" wrapText="1"/>
    </xf>
    <xf numFmtId="0" fontId="5" fillId="29" borderId="18" xfId="0" applyNumberFormat="1" applyFont="1" applyFill="1" applyBorder="1" applyAlignment="1">
      <alignment horizontal="center" vertical="center" wrapText="1"/>
    </xf>
    <xf numFmtId="0" fontId="5" fillId="29" borderId="20" xfId="0" applyNumberFormat="1" applyFont="1" applyFill="1" applyBorder="1" applyAlignment="1">
      <alignment horizontal="center" vertical="center" wrapText="1"/>
    </xf>
    <xf numFmtId="0" fontId="5" fillId="29" borderId="21" xfId="0" applyNumberFormat="1" applyFont="1" applyFill="1" applyBorder="1" applyAlignment="1">
      <alignment horizontal="center" vertical="center" wrapText="1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28" borderId="48" xfId="0" applyNumberFormat="1" applyFont="1" applyFill="1" applyBorder="1" applyAlignment="1">
      <alignment horizontal="center" vertical="center"/>
    </xf>
    <xf numFmtId="0" fontId="5" fillId="28" borderId="26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>
      <alignment horizontal="center" vertical="center"/>
    </xf>
    <xf numFmtId="0" fontId="5" fillId="29" borderId="30" xfId="0" applyNumberFormat="1" applyFont="1" applyFill="1" applyBorder="1" applyAlignment="1">
      <alignment horizontal="center" vertical="center" wrapText="1"/>
    </xf>
    <xf numFmtId="0" fontId="5" fillId="29" borderId="26" xfId="0" applyNumberFormat="1" applyFont="1" applyFill="1" applyBorder="1" applyAlignment="1">
      <alignment horizontal="center" vertical="center" wrapText="1"/>
    </xf>
    <xf numFmtId="0" fontId="10" fillId="30" borderId="10" xfId="0" applyFont="1" applyFill="1" applyBorder="1" applyAlignment="1">
      <alignment horizontal="center" vertical="center"/>
    </xf>
    <xf numFmtId="0" fontId="10" fillId="30" borderId="11" xfId="0" applyFont="1" applyFill="1" applyBorder="1" applyAlignment="1">
      <alignment horizontal="center" vertical="center"/>
    </xf>
    <xf numFmtId="0" fontId="10" fillId="30" borderId="12" xfId="0" applyFont="1" applyFill="1" applyBorder="1" applyAlignment="1">
      <alignment horizontal="center" vertical="center"/>
    </xf>
    <xf numFmtId="0" fontId="5" fillId="29" borderId="27" xfId="0" applyNumberFormat="1" applyFont="1" applyFill="1" applyBorder="1" applyAlignment="1">
      <alignment horizontal="center" vertical="center" wrapText="1"/>
    </xf>
    <xf numFmtId="0" fontId="5" fillId="29" borderId="56" xfId="0" applyNumberFormat="1" applyFont="1" applyFill="1" applyBorder="1" applyAlignment="1">
      <alignment horizontal="center" vertical="center" wrapText="1"/>
    </xf>
    <xf numFmtId="0" fontId="5" fillId="29" borderId="49" xfId="0" applyNumberFormat="1" applyFont="1" applyFill="1" applyBorder="1" applyAlignment="1">
      <alignment horizontal="center" vertical="center" wrapText="1"/>
    </xf>
    <xf numFmtId="0" fontId="5" fillId="29" borderId="1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30" borderId="13" xfId="0" applyNumberFormat="1" applyFont="1" applyFill="1" applyBorder="1" applyAlignment="1">
      <alignment horizontal="center" vertical="center" wrapText="1"/>
    </xf>
    <xf numFmtId="0" fontId="10" fillId="30" borderId="9" xfId="0" applyNumberFormat="1" applyFont="1" applyFill="1" applyBorder="1" applyAlignment="1">
      <alignment horizontal="center" vertical="center" wrapText="1"/>
    </xf>
    <xf numFmtId="0" fontId="10" fillId="30" borderId="10" xfId="0" applyFont="1" applyFill="1" applyBorder="1" applyAlignment="1">
      <alignment horizontal="center" vertical="center" wrapText="1"/>
    </xf>
    <xf numFmtId="0" fontId="10" fillId="30" borderId="11" xfId="0" applyFont="1" applyFill="1" applyBorder="1" applyAlignment="1">
      <alignment horizontal="center" vertical="center" wrapText="1"/>
    </xf>
    <xf numFmtId="0" fontId="10" fillId="30" borderId="12" xfId="0" applyFont="1" applyFill="1" applyBorder="1" applyAlignment="1">
      <alignment horizontal="center" vertical="center" wrapText="1"/>
    </xf>
    <xf numFmtId="0" fontId="10" fillId="30" borderId="6" xfId="0" applyNumberFormat="1" applyFont="1" applyFill="1" applyBorder="1" applyAlignment="1">
      <alignment horizontal="center" vertical="center" wrapText="1"/>
    </xf>
    <xf numFmtId="0" fontId="10" fillId="30" borderId="19" xfId="0" applyFont="1" applyFill="1" applyBorder="1" applyAlignment="1">
      <alignment horizontal="center" vertical="center" wrapText="1"/>
    </xf>
    <xf numFmtId="0" fontId="10" fillId="30" borderId="20" xfId="0" applyFont="1" applyFill="1" applyBorder="1" applyAlignment="1">
      <alignment horizontal="center" vertical="center" wrapText="1"/>
    </xf>
    <xf numFmtId="0" fontId="10" fillId="30" borderId="21" xfId="0" applyFont="1" applyFill="1" applyBorder="1" applyAlignment="1">
      <alignment horizontal="center" vertical="center" wrapText="1"/>
    </xf>
    <xf numFmtId="0" fontId="10" fillId="30" borderId="16" xfId="0" applyFont="1" applyFill="1" applyBorder="1" applyAlignment="1">
      <alignment horizontal="center" vertical="center" wrapText="1"/>
    </xf>
    <xf numFmtId="0" fontId="10" fillId="30" borderId="17" xfId="0" applyFont="1" applyFill="1" applyBorder="1" applyAlignment="1">
      <alignment horizontal="center"/>
    </xf>
    <xf numFmtId="0" fontId="10" fillId="30" borderId="17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27" borderId="6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7" borderId="19" xfId="0" applyFont="1" applyFill="1" applyBorder="1" applyAlignment="1">
      <alignment horizontal="left" vertical="center" wrapText="1"/>
    </xf>
    <xf numFmtId="0" fontId="10" fillId="27" borderId="14" xfId="0" applyFont="1" applyFill="1" applyBorder="1" applyAlignment="1">
      <alignment horizontal="left" vertical="center" wrapText="1"/>
    </xf>
    <xf numFmtId="0" fontId="10" fillId="27" borderId="21" xfId="0" applyFont="1" applyFill="1" applyBorder="1" applyAlignment="1">
      <alignment horizontal="left" vertical="center" wrapText="1"/>
    </xf>
    <xf numFmtId="0" fontId="10" fillId="27" borderId="17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7" borderId="12" xfId="0" applyFont="1" applyFill="1" applyBorder="1" applyAlignment="1">
      <alignment horizontal="center" vertical="center" wrapText="1"/>
    </xf>
    <xf numFmtId="0" fontId="6" fillId="15" borderId="0" xfId="0" applyNumberFormat="1" applyFont="1" applyFill="1" applyBorder="1" applyAlignment="1">
      <alignment horizontal="left" vertical="center" wrapText="1"/>
    </xf>
    <xf numFmtId="0" fontId="5" fillId="3" borderId="15" xfId="0" applyNumberFormat="1" applyFont="1" applyFill="1" applyBorder="1" applyAlignment="1">
      <alignment horizontal="right" vertical="center" wrapText="1"/>
    </xf>
    <xf numFmtId="0" fontId="5" fillId="5" borderId="13" xfId="0" applyNumberFormat="1" applyFont="1" applyFill="1" applyBorder="1" applyAlignment="1">
      <alignment vertical="center" wrapText="1"/>
    </xf>
    <xf numFmtId="0" fontId="5" fillId="5" borderId="48" xfId="0" applyNumberFormat="1" applyFont="1" applyFill="1" applyBorder="1" applyAlignment="1">
      <alignment vertical="center" wrapText="1"/>
    </xf>
    <xf numFmtId="0" fontId="5" fillId="5" borderId="13" xfId="0" applyNumberFormat="1" applyFont="1" applyFill="1" applyBorder="1" applyAlignment="1">
      <alignment horizontal="center" vertical="center" wrapText="1"/>
    </xf>
    <xf numFmtId="0" fontId="5" fillId="5" borderId="48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  <xf numFmtId="0" fontId="26" fillId="15" borderId="0" xfId="0" applyNumberFormat="1" applyFont="1" applyFill="1" applyBorder="1" applyAlignment="1">
      <alignment vertical="center"/>
    </xf>
    <xf numFmtId="0" fontId="23" fillId="15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right" vertical="center" wrapText="1"/>
    </xf>
    <xf numFmtId="0" fontId="23" fillId="3" borderId="0" xfId="0" applyNumberFormat="1" applyFont="1" applyFill="1" applyBorder="1" applyAlignment="1">
      <alignment vertical="center"/>
    </xf>
    <xf numFmtId="0" fontId="5" fillId="5" borderId="17" xfId="0" applyNumberFormat="1" applyFont="1" applyFill="1" applyBorder="1" applyAlignment="1">
      <alignment vertical="center" wrapText="1"/>
    </xf>
    <xf numFmtId="0" fontId="23" fillId="5" borderId="2" xfId="0" applyNumberFormat="1" applyFont="1" applyFill="1" applyBorder="1" applyAlignment="1">
      <alignment vertical="center"/>
    </xf>
    <xf numFmtId="0" fontId="5" fillId="3" borderId="26" xfId="0" applyNumberFormat="1" applyFont="1" applyFill="1" applyBorder="1" applyAlignment="1">
      <alignment horizontal="right" vertical="center" wrapText="1"/>
    </xf>
    <xf numFmtId="0" fontId="5" fillId="8" borderId="17" xfId="0" applyNumberFormat="1" applyFont="1" applyFill="1" applyBorder="1" applyAlignment="1">
      <alignment vertical="center"/>
    </xf>
    <xf numFmtId="0" fontId="5" fillId="8" borderId="13" xfId="0" applyNumberFormat="1" applyFont="1" applyFill="1" applyBorder="1" applyAlignment="1">
      <alignment vertical="center"/>
    </xf>
    <xf numFmtId="0" fontId="5" fillId="8" borderId="9" xfId="0" applyNumberFormat="1" applyFont="1" applyFill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5" fillId="8" borderId="17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vertical="center" wrapText="1"/>
    </xf>
    <xf numFmtId="0" fontId="5" fillId="5" borderId="17" xfId="0" applyNumberFormat="1" applyFont="1" applyFill="1" applyBorder="1" applyAlignment="1">
      <alignment horizontal="center" vertical="center" wrapText="1"/>
    </xf>
    <xf numFmtId="0" fontId="23" fillId="5" borderId="17" xfId="0" applyNumberFormat="1" applyFont="1" applyFill="1" applyBorder="1" applyAlignment="1">
      <alignment vertical="center"/>
    </xf>
    <xf numFmtId="0" fontId="1" fillId="0" borderId="48" xfId="0" applyFont="1" applyBorder="1" applyAlignment="1">
      <alignment vertical="center" wrapText="1"/>
    </xf>
    <xf numFmtId="1" fontId="1" fillId="0" borderId="0" xfId="0" applyNumberFormat="1" applyFont="1"/>
    <xf numFmtId="170" fontId="6" fillId="0" borderId="0" xfId="0" applyNumberFormat="1" applyFont="1" applyAlignment="1" applyProtection="1">
      <alignment horizontal="left" vertical="center"/>
    </xf>
  </cellXfs>
  <cellStyles count="20">
    <cellStyle name="Body" xfId="8"/>
    <cellStyle name="Calc Currency (0)" xfId="9"/>
    <cellStyle name="Comma" xfId="1" builtinId="3"/>
    <cellStyle name="Copied" xfId="10"/>
    <cellStyle name="Entered" xfId="11"/>
    <cellStyle name="Grey" xfId="12"/>
    <cellStyle name="Header1" xfId="13"/>
    <cellStyle name="Header2" xfId="14"/>
    <cellStyle name="Input [yellow]" xfId="15"/>
    <cellStyle name="Normal" xfId="0" builtinId="0"/>
    <cellStyle name="Normal - Style1" xfId="16"/>
    <cellStyle name="Normal 2" xfId="5"/>
    <cellStyle name="Normal_AL Tables (final) - 01092006" xfId="4"/>
    <cellStyle name="Normal_AL Tables_2008" xfId="7"/>
    <cellStyle name="Normal_Insurance Web Report (LI) 2005 2" xfId="3"/>
    <cellStyle name="Normal_Key Indicators_2005" xfId="2"/>
    <cellStyle name="Percent" xfId="6" builtinId="5"/>
    <cellStyle name="Percent [2]" xfId="17"/>
    <cellStyle name="RevList" xfId="18"/>
    <cellStyle name="Subtotal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tabSelected="1" workbookViewId="0">
      <selection activeCell="H31" sqref="H31"/>
    </sheetView>
  </sheetViews>
  <sheetFormatPr defaultColWidth="9.140625" defaultRowHeight="12.75"/>
  <cols>
    <col min="1" max="1" width="1.5703125" style="23" customWidth="1"/>
    <col min="2" max="2" width="35.85546875" style="23" customWidth="1"/>
    <col min="3" max="3" width="11.28515625" style="23" customWidth="1"/>
    <col min="4" max="6" width="12.42578125" style="23" bestFit="1" customWidth="1"/>
    <col min="7" max="7" width="12.85546875" style="23" bestFit="1" customWidth="1"/>
    <col min="8" max="8" width="9.28515625" style="23" bestFit="1" customWidth="1"/>
    <col min="9" max="16384" width="9.140625" style="23"/>
  </cols>
  <sheetData>
    <row r="1" spans="2:9" ht="6.75" customHeight="1">
      <c r="B1" s="24"/>
      <c r="C1" s="24"/>
    </row>
    <row r="2" spans="2:9" ht="20.100000000000001" customHeight="1">
      <c r="B2" s="25" t="s">
        <v>14</v>
      </c>
      <c r="C2" s="26">
        <v>2000</v>
      </c>
      <c r="D2" s="26">
        <v>2010</v>
      </c>
      <c r="E2" s="26">
        <v>2011</v>
      </c>
      <c r="F2" s="26">
        <v>2012</v>
      </c>
      <c r="G2" s="27">
        <v>2013</v>
      </c>
    </row>
    <row r="3" spans="2:9">
      <c r="B3" s="28" t="s">
        <v>15</v>
      </c>
      <c r="C3" s="29"/>
      <c r="D3" s="30"/>
      <c r="E3" s="30"/>
      <c r="F3" s="30"/>
      <c r="G3" s="31"/>
    </row>
    <row r="4" spans="2:9">
      <c r="B4" s="28" t="s">
        <v>16</v>
      </c>
      <c r="C4" s="32">
        <v>45409.8</v>
      </c>
      <c r="D4" s="32">
        <v>149335.32494799999</v>
      </c>
      <c r="E4" s="32">
        <v>161114.80000000002</v>
      </c>
      <c r="F4" s="32">
        <v>174860.1</v>
      </c>
      <c r="G4" s="33">
        <v>179691.4</v>
      </c>
    </row>
    <row r="5" spans="2:9">
      <c r="B5" s="28"/>
      <c r="C5" s="32"/>
      <c r="D5" s="32"/>
      <c r="E5" s="32"/>
      <c r="F5" s="32"/>
      <c r="G5" s="33"/>
    </row>
    <row r="6" spans="2:9">
      <c r="B6" s="34" t="s">
        <v>17</v>
      </c>
      <c r="C6" s="32"/>
      <c r="D6" s="32"/>
      <c r="E6" s="32"/>
      <c r="F6" s="32"/>
      <c r="G6" s="33"/>
    </row>
    <row r="7" spans="2:9">
      <c r="B7" s="34"/>
      <c r="C7" s="32"/>
      <c r="D7" s="32"/>
      <c r="E7" s="32"/>
      <c r="F7" s="32"/>
      <c r="G7" s="33"/>
    </row>
    <row r="8" spans="2:9">
      <c r="B8" s="28" t="s">
        <v>18</v>
      </c>
      <c r="C8" s="32"/>
      <c r="D8" s="32"/>
      <c r="E8" s="32"/>
      <c r="F8" s="32"/>
      <c r="G8" s="33"/>
    </row>
    <row r="9" spans="2:9">
      <c r="B9" s="28" t="s">
        <v>19</v>
      </c>
      <c r="C9" s="35">
        <v>2615.5097775190002</v>
      </c>
      <c r="D9" s="35">
        <v>3791.4998541771615</v>
      </c>
      <c r="E9" s="35">
        <f>(16395.8*1000)/3789.3</f>
        <v>4326.8677592167414</v>
      </c>
      <c r="F9" s="35">
        <v>4410.7625813210407</v>
      </c>
      <c r="G9" s="36">
        <v>4991.0691799313354</v>
      </c>
      <c r="H9" s="37"/>
      <c r="I9" s="24"/>
    </row>
    <row r="10" spans="2:9">
      <c r="B10" s="28" t="s">
        <v>20</v>
      </c>
      <c r="C10" s="35">
        <v>521.02230938955631</v>
      </c>
      <c r="D10" s="35">
        <v>856.54814911048072</v>
      </c>
      <c r="E10" s="35">
        <f>(3423.621288*1000)/3789.3</f>
        <v>903.49702794711413</v>
      </c>
      <c r="F10" s="35">
        <v>949.84170734901261</v>
      </c>
      <c r="G10" s="36">
        <v>972.25863998127329</v>
      </c>
      <c r="H10" s="37"/>
      <c r="I10" s="24"/>
    </row>
    <row r="11" spans="2:9">
      <c r="B11" s="28" t="s">
        <v>15</v>
      </c>
      <c r="C11" s="35"/>
      <c r="D11" s="35"/>
      <c r="E11" s="35"/>
      <c r="F11" s="35"/>
      <c r="G11" s="36"/>
      <c r="H11" s="38"/>
    </row>
    <row r="12" spans="2:9">
      <c r="B12" s="28" t="s">
        <v>21</v>
      </c>
      <c r="C12" s="32"/>
      <c r="D12" s="32"/>
      <c r="E12" s="32"/>
      <c r="F12" s="32"/>
      <c r="G12" s="33"/>
    </row>
    <row r="13" spans="2:9">
      <c r="B13" s="28" t="s">
        <v>22</v>
      </c>
      <c r="C13" s="32">
        <v>158.02676298858111</v>
      </c>
      <c r="D13" s="39">
        <v>195.27006017475435</v>
      </c>
      <c r="E13" s="39">
        <v>207.02633328798152</v>
      </c>
      <c r="F13" s="39">
        <v>218.62810953984271</v>
      </c>
      <c r="G13" s="33">
        <v>225.26092303935016</v>
      </c>
    </row>
    <row r="14" spans="2:9">
      <c r="B14" s="28" t="s">
        <v>23</v>
      </c>
      <c r="C14" s="32">
        <v>5.3396585006043535</v>
      </c>
      <c r="D14" s="39">
        <v>4.4000000000000004</v>
      </c>
      <c r="E14" s="39">
        <v>4.8</v>
      </c>
      <c r="F14" s="39">
        <v>4.7</v>
      </c>
      <c r="G14" s="33">
        <v>5.0999999999999996</v>
      </c>
    </row>
    <row r="15" spans="2:9">
      <c r="B15" s="28" t="s">
        <v>24</v>
      </c>
      <c r="C15" s="32">
        <v>1.0636920077777585</v>
      </c>
      <c r="D15" s="39">
        <v>1.0226102756003712</v>
      </c>
      <c r="E15" s="39">
        <v>1.0247518990986633</v>
      </c>
      <c r="F15" s="39">
        <v>1.0495081489348463</v>
      </c>
      <c r="G15" s="33">
        <v>1</v>
      </c>
    </row>
    <row r="16" spans="2:9">
      <c r="B16" s="28" t="s">
        <v>25</v>
      </c>
      <c r="C16" s="32">
        <v>21.747505636872784</v>
      </c>
      <c r="D16" s="39">
        <v>36.6</v>
      </c>
      <c r="E16" s="39">
        <v>34.5</v>
      </c>
      <c r="F16" s="39">
        <v>37.1</v>
      </c>
      <c r="G16" s="33">
        <v>36.700000000000003</v>
      </c>
    </row>
    <row r="17" spans="2:7">
      <c r="B17" s="28" t="s">
        <v>26</v>
      </c>
      <c r="C17" s="32">
        <v>2.6109150139764417</v>
      </c>
      <c r="D17" s="39">
        <v>2.6474721712249765</v>
      </c>
      <c r="E17" s="39">
        <v>2.5</v>
      </c>
      <c r="F17" s="39">
        <v>2.6</v>
      </c>
      <c r="G17" s="33">
        <v>2.7</v>
      </c>
    </row>
    <row r="18" spans="2:7">
      <c r="B18" s="40"/>
      <c r="C18" s="41"/>
      <c r="D18" s="41"/>
      <c r="E18" s="41"/>
      <c r="F18" s="41"/>
      <c r="G18" s="42"/>
    </row>
    <row r="19" spans="2:7" ht="8.4499999999999993" customHeight="1">
      <c r="C19" s="44"/>
    </row>
    <row r="20" spans="2:7" ht="13.15" customHeight="1">
      <c r="B20" s="45" t="s">
        <v>27</v>
      </c>
      <c r="C20" s="43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Normal="100" workbookViewId="0"/>
  </sheetViews>
  <sheetFormatPr defaultColWidth="9.140625" defaultRowHeight="12.75"/>
  <cols>
    <col min="1" max="1" width="3.7109375" style="88" customWidth="1"/>
    <col min="2" max="2" width="9.28515625" style="88" bestFit="1" customWidth="1"/>
    <col min="3" max="3" width="15.7109375" style="88" customWidth="1"/>
    <col min="4" max="4" width="16.85546875" style="88" customWidth="1"/>
    <col min="5" max="7" width="13.7109375" style="88" customWidth="1"/>
    <col min="8" max="8" width="9.28515625" style="88" bestFit="1" customWidth="1"/>
    <col min="9" max="9" width="9.140625" style="88"/>
    <col min="10" max="12" width="12.7109375" style="88" bestFit="1" customWidth="1"/>
    <col min="13" max="13" width="11.140625" style="88" bestFit="1" customWidth="1"/>
    <col min="14" max="14" width="13" style="88" bestFit="1" customWidth="1"/>
    <col min="15" max="16384" width="9.140625" style="88"/>
  </cols>
  <sheetData>
    <row r="2" spans="2:14">
      <c r="B2" s="144" t="s">
        <v>122</v>
      </c>
      <c r="C2" s="145"/>
      <c r="D2" s="145"/>
      <c r="E2" s="145"/>
      <c r="F2" s="145"/>
      <c r="G2" s="145"/>
    </row>
    <row r="3" spans="2:14">
      <c r="B3" s="144" t="s">
        <v>123</v>
      </c>
      <c r="C3" s="145"/>
      <c r="D3" s="145"/>
      <c r="E3" s="145"/>
      <c r="F3" s="145"/>
      <c r="G3" s="145"/>
    </row>
    <row r="4" spans="2:14">
      <c r="B4" s="90"/>
      <c r="C4" s="90"/>
      <c r="D4" s="90"/>
      <c r="E4" s="90"/>
      <c r="F4" s="90"/>
      <c r="G4" s="90"/>
    </row>
    <row r="5" spans="2:14">
      <c r="B5" s="474" t="s">
        <v>106</v>
      </c>
      <c r="C5" s="474"/>
      <c r="D5" s="474"/>
      <c r="E5" s="474"/>
      <c r="F5" s="474"/>
      <c r="G5" s="474"/>
    </row>
    <row r="6" spans="2:14" ht="63.75">
      <c r="B6" s="92" t="s">
        <v>51</v>
      </c>
      <c r="C6" s="92" t="s">
        <v>124</v>
      </c>
      <c r="D6" s="92" t="s">
        <v>125</v>
      </c>
      <c r="E6" s="92" t="s">
        <v>126</v>
      </c>
      <c r="F6" s="92" t="s">
        <v>127</v>
      </c>
      <c r="G6" s="92" t="s">
        <v>128</v>
      </c>
      <c r="H6" s="230"/>
      <c r="M6" s="230"/>
    </row>
    <row r="7" spans="2:14">
      <c r="B7" s="496" t="s">
        <v>56</v>
      </c>
      <c r="C7" s="497"/>
      <c r="D7" s="497"/>
      <c r="E7" s="497"/>
      <c r="F7" s="497"/>
      <c r="G7" s="497"/>
      <c r="M7" s="132"/>
      <c r="N7" s="132"/>
    </row>
    <row r="8" spans="2:14">
      <c r="B8" s="231">
        <v>2009</v>
      </c>
      <c r="C8" s="104">
        <v>2702.3933470000002</v>
      </c>
      <c r="D8" s="104">
        <v>-716.688851</v>
      </c>
      <c r="E8" s="105">
        <v>7053.7205240000003</v>
      </c>
      <c r="F8" s="107">
        <v>177.196449</v>
      </c>
      <c r="G8" s="107">
        <v>8862.2285709999996</v>
      </c>
      <c r="J8" s="230"/>
      <c r="K8" s="230"/>
      <c r="L8" s="230"/>
      <c r="M8" s="132"/>
    </row>
    <row r="9" spans="2:14">
      <c r="B9" s="231">
        <v>2010</v>
      </c>
      <c r="C9" s="109">
        <v>2847.8019060000001</v>
      </c>
      <c r="D9" s="109">
        <v>1686.072081</v>
      </c>
      <c r="E9" s="110">
        <v>877.52722000000006</v>
      </c>
      <c r="F9" s="112">
        <v>204.42264599999999</v>
      </c>
      <c r="G9" s="112">
        <v>5206.9785609999999</v>
      </c>
      <c r="J9" s="132"/>
      <c r="K9" s="132"/>
      <c r="L9" s="132"/>
      <c r="M9" s="132"/>
    </row>
    <row r="10" spans="2:14">
      <c r="B10" s="231">
        <v>2011</v>
      </c>
      <c r="C10" s="109">
        <v>2968.6519370000001</v>
      </c>
      <c r="D10" s="109">
        <v>14.805387</v>
      </c>
      <c r="E10" s="110">
        <v>-820.96263799999997</v>
      </c>
      <c r="F10" s="112">
        <v>190.40670900000001</v>
      </c>
      <c r="G10" s="112">
        <v>1972.0879769999999</v>
      </c>
      <c r="H10" s="232"/>
      <c r="J10" s="132"/>
      <c r="K10" s="132"/>
      <c r="L10" s="132"/>
      <c r="M10" s="230"/>
    </row>
    <row r="11" spans="2:14">
      <c r="B11" s="231">
        <v>2012</v>
      </c>
      <c r="C11" s="109">
        <v>3031.5418730000001</v>
      </c>
      <c r="D11" s="109">
        <v>2224.8777639999998</v>
      </c>
      <c r="E11" s="110">
        <v>3535.655107</v>
      </c>
      <c r="F11" s="112">
        <v>165.85888499999999</v>
      </c>
      <c r="G11" s="112">
        <v>8626.2158589999999</v>
      </c>
      <c r="H11" s="232"/>
      <c r="J11" s="233"/>
      <c r="K11" s="233"/>
      <c r="L11" s="233"/>
      <c r="M11" s="132"/>
    </row>
    <row r="12" spans="2:14" s="159" customFormat="1">
      <c r="B12" s="234">
        <v>2013</v>
      </c>
      <c r="C12" s="128">
        <v>3257.7830840000001</v>
      </c>
      <c r="D12" s="128">
        <v>786.13230799999997</v>
      </c>
      <c r="E12" s="129">
        <v>-2459.2591389999998</v>
      </c>
      <c r="F12" s="131">
        <v>182.17588699999999</v>
      </c>
      <c r="G12" s="131">
        <v>1402.480366</v>
      </c>
      <c r="H12" s="232"/>
      <c r="I12" s="88"/>
      <c r="J12" s="235"/>
      <c r="K12" s="235"/>
      <c r="L12" s="235"/>
      <c r="M12" s="132"/>
    </row>
    <row r="13" spans="2:14">
      <c r="B13" s="475" t="s">
        <v>57</v>
      </c>
      <c r="C13" s="498"/>
      <c r="D13" s="498"/>
      <c r="E13" s="498"/>
      <c r="F13" s="498"/>
      <c r="G13" s="498"/>
      <c r="J13" s="233"/>
      <c r="K13" s="233"/>
      <c r="L13" s="233"/>
      <c r="M13" s="132"/>
    </row>
    <row r="14" spans="2:14">
      <c r="B14" s="231">
        <v>2009</v>
      </c>
      <c r="C14" s="104">
        <v>343.13651199999998</v>
      </c>
      <c r="D14" s="104">
        <v>-511.21061900000001</v>
      </c>
      <c r="E14" s="105">
        <v>7266.4662500000004</v>
      </c>
      <c r="F14" s="107">
        <v>88.092549000000005</v>
      </c>
      <c r="G14" s="107">
        <v>7010.2995940000001</v>
      </c>
      <c r="I14" s="159"/>
      <c r="J14" s="132"/>
      <c r="K14" s="132"/>
      <c r="L14" s="132"/>
    </row>
    <row r="15" spans="2:14">
      <c r="B15" s="231">
        <v>2010</v>
      </c>
      <c r="C15" s="109">
        <v>343.69828200000001</v>
      </c>
      <c r="D15" s="109">
        <v>772.90819599999998</v>
      </c>
      <c r="E15" s="110">
        <v>490.73649</v>
      </c>
      <c r="F15" s="112">
        <v>120.73770500000001</v>
      </c>
      <c r="G15" s="112">
        <v>1486.6052629999999</v>
      </c>
      <c r="J15" s="132"/>
      <c r="K15" s="132"/>
      <c r="L15" s="132"/>
    </row>
    <row r="16" spans="2:14">
      <c r="B16" s="231">
        <v>2011</v>
      </c>
      <c r="C16" s="109">
        <v>336.70259600000003</v>
      </c>
      <c r="D16" s="109">
        <v>310.86103900000001</v>
      </c>
      <c r="E16" s="110">
        <v>-3365.595828</v>
      </c>
      <c r="F16" s="112">
        <v>155.489113</v>
      </c>
      <c r="G16" s="112">
        <v>-2873.5213060000001</v>
      </c>
      <c r="J16" s="132"/>
      <c r="K16" s="132"/>
      <c r="L16" s="132"/>
    </row>
    <row r="17" spans="2:13">
      <c r="B17" s="231">
        <v>2012</v>
      </c>
      <c r="C17" s="109">
        <v>313.24477100000001</v>
      </c>
      <c r="D17" s="109">
        <v>18.671168000000002</v>
      </c>
      <c r="E17" s="110">
        <v>2136.2177470000001</v>
      </c>
      <c r="F17" s="112">
        <v>145.55880400000001</v>
      </c>
      <c r="G17" s="112">
        <v>2322.5748819999999</v>
      </c>
      <c r="H17" s="230"/>
      <c r="J17" s="132"/>
      <c r="K17" s="132"/>
      <c r="L17" s="132"/>
      <c r="M17" s="230"/>
    </row>
    <row r="18" spans="2:13">
      <c r="B18" s="234">
        <v>2013</v>
      </c>
      <c r="C18" s="128">
        <v>336.84587399999998</v>
      </c>
      <c r="D18" s="128">
        <v>383.72965399999998</v>
      </c>
      <c r="E18" s="129">
        <v>516.55192499999998</v>
      </c>
      <c r="F18" s="131">
        <v>153.889869</v>
      </c>
      <c r="G18" s="131">
        <v>1083.237584</v>
      </c>
      <c r="J18" s="132"/>
      <c r="K18" s="132"/>
      <c r="L18" s="132"/>
    </row>
    <row r="19" spans="2:13">
      <c r="B19" s="72"/>
      <c r="C19" s="72"/>
      <c r="D19" s="72"/>
      <c r="E19" s="72"/>
      <c r="F19" s="72"/>
      <c r="G19" s="72"/>
    </row>
    <row r="20" spans="2:13">
      <c r="B20" s="72"/>
      <c r="C20" s="72"/>
      <c r="D20" s="72"/>
      <c r="E20" s="72"/>
      <c r="F20" s="72"/>
      <c r="G20" s="72"/>
    </row>
    <row r="21" spans="2:13">
      <c r="B21" s="72"/>
      <c r="C21" s="72"/>
      <c r="D21" s="72"/>
      <c r="E21" s="72"/>
      <c r="F21" s="72"/>
      <c r="G21" s="72"/>
    </row>
    <row r="22" spans="2:13">
      <c r="B22" s="144" t="s">
        <v>129</v>
      </c>
      <c r="C22" s="145"/>
      <c r="D22" s="145"/>
      <c r="E22" s="145"/>
      <c r="F22" s="145"/>
      <c r="G22" s="145"/>
    </row>
    <row r="23" spans="2:13">
      <c r="B23" s="144" t="s">
        <v>130</v>
      </c>
      <c r="C23" s="145"/>
      <c r="D23" s="145"/>
      <c r="E23" s="145"/>
      <c r="F23" s="145"/>
      <c r="G23" s="145"/>
      <c r="H23" s="230"/>
      <c r="J23" s="230"/>
      <c r="K23" s="230"/>
      <c r="L23" s="230"/>
      <c r="M23" s="230"/>
    </row>
    <row r="24" spans="2:13">
      <c r="B24" s="144"/>
      <c r="C24" s="145"/>
      <c r="D24" s="145"/>
      <c r="E24" s="145"/>
      <c r="F24" s="145"/>
      <c r="G24" s="145"/>
    </row>
    <row r="25" spans="2:13">
      <c r="B25" s="474" t="s">
        <v>106</v>
      </c>
      <c r="C25" s="474"/>
      <c r="D25" s="474"/>
      <c r="E25" s="474"/>
      <c r="F25" s="474"/>
      <c r="G25" s="474"/>
    </row>
    <row r="26" spans="2:13" ht="63.75">
      <c r="B26" s="92" t="s">
        <v>51</v>
      </c>
      <c r="C26" s="92" t="s">
        <v>124</v>
      </c>
      <c r="D26" s="92" t="s">
        <v>125</v>
      </c>
      <c r="E26" s="92" t="s">
        <v>126</v>
      </c>
      <c r="F26" s="92" t="s">
        <v>127</v>
      </c>
      <c r="G26" s="92" t="s">
        <v>128</v>
      </c>
    </row>
    <row r="27" spans="2:13">
      <c r="B27" s="475" t="s">
        <v>68</v>
      </c>
      <c r="C27" s="498"/>
      <c r="D27" s="498"/>
      <c r="E27" s="498"/>
      <c r="F27" s="498"/>
      <c r="G27" s="498"/>
    </row>
    <row r="28" spans="2:13">
      <c r="B28" s="231">
        <v>2009</v>
      </c>
      <c r="C28" s="183">
        <v>2.9169209999999999</v>
      </c>
      <c r="D28" s="104">
        <v>1.4695E-2</v>
      </c>
      <c r="E28" s="105">
        <v>-1.1561939999999999</v>
      </c>
      <c r="F28" s="107">
        <v>0.123847</v>
      </c>
      <c r="G28" s="107">
        <v>1.651575</v>
      </c>
      <c r="M28" s="133"/>
    </row>
    <row r="29" spans="2:13">
      <c r="B29" s="231">
        <v>2010</v>
      </c>
      <c r="C29" s="187">
        <v>2.8636309999999998</v>
      </c>
      <c r="D29" s="109">
        <v>-1.0721719999999999</v>
      </c>
      <c r="E29" s="110">
        <v>-0.93298199999999998</v>
      </c>
      <c r="F29" s="112">
        <v>0.113622</v>
      </c>
      <c r="G29" s="112">
        <v>0.74485500000000004</v>
      </c>
      <c r="M29" s="133"/>
    </row>
    <row r="30" spans="2:13">
      <c r="B30" s="231">
        <v>2011</v>
      </c>
      <c r="C30" s="187">
        <v>3.9213209999999998</v>
      </c>
      <c r="D30" s="109">
        <v>-1.320141</v>
      </c>
      <c r="E30" s="110">
        <v>-0.50770499999999996</v>
      </c>
      <c r="F30" s="112">
        <v>0.115676</v>
      </c>
      <c r="G30" s="112">
        <v>1.9777990000000001</v>
      </c>
      <c r="M30" s="133"/>
    </row>
    <row r="31" spans="2:13">
      <c r="B31" s="231">
        <v>2012</v>
      </c>
      <c r="C31" s="187">
        <v>2.303493</v>
      </c>
      <c r="D31" s="109">
        <v>0.157805</v>
      </c>
      <c r="E31" s="110">
        <v>-0.15053</v>
      </c>
      <c r="F31" s="112">
        <v>0.141897</v>
      </c>
      <c r="G31" s="112">
        <v>2.1688710000000002</v>
      </c>
      <c r="M31" s="133"/>
    </row>
    <row r="32" spans="2:13">
      <c r="B32" s="234">
        <v>2013</v>
      </c>
      <c r="C32" s="191">
        <v>2.7988019999999998</v>
      </c>
      <c r="D32" s="128">
        <v>-0.47819400000000001</v>
      </c>
      <c r="E32" s="129">
        <v>-3.1863299999999999</v>
      </c>
      <c r="F32" s="131">
        <v>0.21170600000000001</v>
      </c>
      <c r="G32" s="131">
        <v>-1.0774280000000001</v>
      </c>
      <c r="H32" s="236"/>
      <c r="M32" s="133"/>
    </row>
    <row r="33" spans="2:13">
      <c r="B33" s="475" t="s">
        <v>69</v>
      </c>
      <c r="C33" s="498"/>
      <c r="D33" s="498"/>
      <c r="E33" s="498"/>
      <c r="F33" s="498"/>
      <c r="G33" s="498"/>
    </row>
    <row r="34" spans="2:13">
      <c r="B34" s="231">
        <v>2009</v>
      </c>
      <c r="C34" s="183">
        <v>10.719109</v>
      </c>
      <c r="D34" s="104">
        <v>1.809172</v>
      </c>
      <c r="E34" s="105">
        <v>-12.636727</v>
      </c>
      <c r="F34" s="107">
        <v>0.86468500000000004</v>
      </c>
      <c r="G34" s="107">
        <v>-0.97313099999999997</v>
      </c>
      <c r="H34" s="133"/>
      <c r="M34" s="133"/>
    </row>
    <row r="35" spans="2:13">
      <c r="B35" s="231">
        <v>2010</v>
      </c>
      <c r="C35" s="187">
        <v>8.6901440000000001</v>
      </c>
      <c r="D35" s="109">
        <v>3.0989749999999998</v>
      </c>
      <c r="E35" s="110">
        <v>-24.175367000000001</v>
      </c>
      <c r="F35" s="112">
        <v>0.84878299999999995</v>
      </c>
      <c r="G35" s="112">
        <v>-13.235030999999999</v>
      </c>
      <c r="H35" s="133"/>
      <c r="M35" s="133"/>
    </row>
    <row r="36" spans="2:13">
      <c r="B36" s="231">
        <v>2011</v>
      </c>
      <c r="C36" s="187">
        <v>7.5721480000000003</v>
      </c>
      <c r="D36" s="109">
        <v>-4.929303</v>
      </c>
      <c r="E36" s="110">
        <v>13.993332000000001</v>
      </c>
      <c r="F36" s="112">
        <v>0.119112</v>
      </c>
      <c r="G36" s="112">
        <v>16.517064999999999</v>
      </c>
      <c r="H36" s="133"/>
      <c r="M36" s="133"/>
    </row>
    <row r="37" spans="2:13">
      <c r="B37" s="231">
        <v>2012</v>
      </c>
      <c r="C37" s="187">
        <v>6.3435490000000003</v>
      </c>
      <c r="D37" s="109">
        <v>4.322953</v>
      </c>
      <c r="E37" s="110">
        <v>-20.150262000000001</v>
      </c>
      <c r="F37" s="112">
        <v>0.54503400000000002</v>
      </c>
      <c r="G37" s="112">
        <v>-10.028794</v>
      </c>
      <c r="H37" s="133"/>
      <c r="M37" s="133"/>
    </row>
    <row r="38" spans="2:13">
      <c r="B38" s="234">
        <v>2013</v>
      </c>
      <c r="C38" s="191">
        <v>6.310562</v>
      </c>
      <c r="D38" s="128">
        <v>-3.9000880000000002</v>
      </c>
      <c r="E38" s="129">
        <v>8.6843000000000004E-2</v>
      </c>
      <c r="F38" s="131">
        <v>0.63819199999999998</v>
      </c>
      <c r="G38" s="131">
        <v>1.8591249999999999</v>
      </c>
      <c r="M38" s="133"/>
    </row>
  </sheetData>
  <mergeCells count="6">
    <mergeCell ref="B33:G33"/>
    <mergeCell ref="B5:G5"/>
    <mergeCell ref="B7:G7"/>
    <mergeCell ref="B13:G13"/>
    <mergeCell ref="B25:G25"/>
    <mergeCell ref="B27:G27"/>
  </mergeCells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7"/>
  <sheetViews>
    <sheetView zoomScaleNormal="100" workbookViewId="0"/>
  </sheetViews>
  <sheetFormatPr defaultColWidth="9.140625" defaultRowHeight="12.75"/>
  <cols>
    <col min="1" max="1" width="3.7109375" style="88" customWidth="1"/>
    <col min="2" max="2" width="20.7109375" style="88" customWidth="1"/>
    <col min="3" max="7" width="11.7109375" style="88" customWidth="1"/>
    <col min="8" max="8" width="11.140625" style="88" customWidth="1"/>
    <col min="9" max="16384" width="9.140625" style="88"/>
  </cols>
  <sheetData>
    <row r="2" spans="2:8">
      <c r="B2" s="502" t="s">
        <v>131</v>
      </c>
      <c r="C2" s="502"/>
      <c r="D2" s="502"/>
      <c r="E2" s="502"/>
      <c r="F2" s="502"/>
      <c r="G2" s="502"/>
    </row>
    <row r="3" spans="2:8">
      <c r="B3" s="502" t="s">
        <v>132</v>
      </c>
      <c r="C3" s="502"/>
      <c r="D3" s="502"/>
      <c r="E3" s="502"/>
      <c r="F3" s="502"/>
      <c r="G3" s="502"/>
    </row>
    <row r="4" spans="2:8">
      <c r="B4" s="145"/>
      <c r="C4" s="146"/>
    </row>
    <row r="5" spans="2:8">
      <c r="B5" s="237" t="s">
        <v>133</v>
      </c>
      <c r="C5" s="92">
        <v>2009</v>
      </c>
      <c r="D5" s="238">
        <v>2010</v>
      </c>
      <c r="E5" s="238">
        <v>2011</v>
      </c>
      <c r="F5" s="238">
        <v>2012</v>
      </c>
      <c r="G5" s="238">
        <v>2013</v>
      </c>
    </row>
    <row r="6" spans="2:8">
      <c r="B6" s="239" t="s">
        <v>56</v>
      </c>
      <c r="C6" s="240"/>
      <c r="D6" s="240"/>
      <c r="E6" s="240"/>
      <c r="F6" s="240"/>
      <c r="G6" s="241"/>
    </row>
    <row r="7" spans="2:8">
      <c r="B7" s="499" t="s">
        <v>134</v>
      </c>
      <c r="C7" s="503"/>
      <c r="D7" s="503"/>
      <c r="E7" s="503"/>
      <c r="F7" s="504"/>
      <c r="G7" s="242" t="s">
        <v>135</v>
      </c>
    </row>
    <row r="8" spans="2:8">
      <c r="B8" s="243" t="s">
        <v>136</v>
      </c>
      <c r="C8" s="104">
        <v>19072.311292999999</v>
      </c>
      <c r="D8" s="104">
        <v>21683.099633000002</v>
      </c>
      <c r="E8" s="105">
        <v>19218.191213999999</v>
      </c>
      <c r="F8" s="107">
        <v>21930.976943000001</v>
      </c>
      <c r="G8" s="244">
        <v>25544.895676</v>
      </c>
    </row>
    <row r="9" spans="2:8">
      <c r="B9" s="243" t="s">
        <v>137</v>
      </c>
      <c r="C9" s="109">
        <v>52750.788700999998</v>
      </c>
      <c r="D9" s="109">
        <v>56987.772008</v>
      </c>
      <c r="E9" s="110">
        <v>61041.079755999999</v>
      </c>
      <c r="F9" s="112">
        <v>71347.057881000001</v>
      </c>
      <c r="G9" s="245">
        <v>72000.306416000007</v>
      </c>
      <c r="H9" s="132"/>
    </row>
    <row r="10" spans="2:8">
      <c r="B10" s="243" t="s">
        <v>138</v>
      </c>
      <c r="C10" s="109">
        <v>2658.576</v>
      </c>
      <c r="D10" s="109">
        <v>2889.356479</v>
      </c>
      <c r="E10" s="110">
        <v>3055.805147</v>
      </c>
      <c r="F10" s="112">
        <v>3109.3806300000001</v>
      </c>
      <c r="G10" s="245">
        <v>3187.8241419999999</v>
      </c>
      <c r="H10" s="132"/>
    </row>
    <row r="11" spans="2:8">
      <c r="B11" s="243" t="s">
        <v>139</v>
      </c>
      <c r="C11" s="109">
        <v>4185.9060170000002</v>
      </c>
      <c r="D11" s="109">
        <v>4040.4232569999999</v>
      </c>
      <c r="E11" s="110">
        <v>3885.1062360000001</v>
      </c>
      <c r="F11" s="112">
        <v>3320.0342129999999</v>
      </c>
      <c r="G11" s="245">
        <v>3313.6189899999999</v>
      </c>
      <c r="H11" s="132"/>
    </row>
    <row r="12" spans="2:8">
      <c r="B12" s="243" t="s">
        <v>140</v>
      </c>
      <c r="C12" s="109">
        <v>3945.5779400000001</v>
      </c>
      <c r="D12" s="109">
        <v>4490.5008280000002</v>
      </c>
      <c r="E12" s="110">
        <v>7172.3510770000003</v>
      </c>
      <c r="F12" s="112">
        <v>5694.6741860000002</v>
      </c>
      <c r="G12" s="245">
        <v>4695.44002</v>
      </c>
    </row>
    <row r="13" spans="2:8">
      <c r="B13" s="243" t="s">
        <v>86</v>
      </c>
      <c r="C13" s="109">
        <v>2091.138477</v>
      </c>
      <c r="D13" s="109">
        <v>2720.6785450000002</v>
      </c>
      <c r="E13" s="110">
        <v>2164.2422270000002</v>
      </c>
      <c r="F13" s="112">
        <v>2511.6385700000001</v>
      </c>
      <c r="G13" s="245">
        <v>1593.9860020000001</v>
      </c>
    </row>
    <row r="14" spans="2:8">
      <c r="B14" s="243" t="s">
        <v>8</v>
      </c>
      <c r="C14" s="246">
        <v>84704.298427999995</v>
      </c>
      <c r="D14" s="246">
        <v>92811.830749999994</v>
      </c>
      <c r="E14" s="247">
        <v>96536.775657000006</v>
      </c>
      <c r="F14" s="248">
        <v>107913.76242299999</v>
      </c>
      <c r="G14" s="131">
        <v>110336.07124600001</v>
      </c>
      <c r="H14" s="132"/>
    </row>
    <row r="15" spans="2:8">
      <c r="B15" s="499" t="s">
        <v>141</v>
      </c>
      <c r="C15" s="500"/>
      <c r="D15" s="500"/>
      <c r="E15" s="500"/>
      <c r="F15" s="500"/>
      <c r="G15" s="501"/>
    </row>
    <row r="16" spans="2:8">
      <c r="B16" s="243" t="s">
        <v>142</v>
      </c>
      <c r="C16" s="104">
        <v>74893.152994999997</v>
      </c>
      <c r="D16" s="104">
        <v>81790.490244000001</v>
      </c>
      <c r="E16" s="105">
        <v>85653.466388000001</v>
      </c>
      <c r="F16" s="107">
        <v>94333.286708</v>
      </c>
      <c r="G16" s="244">
        <v>97598.615795999998</v>
      </c>
      <c r="H16" s="133"/>
    </row>
    <row r="17" spans="2:8">
      <c r="B17" s="249" t="s">
        <v>143</v>
      </c>
      <c r="C17" s="109">
        <v>1455.22928</v>
      </c>
      <c r="D17" s="109">
        <v>1536.624851</v>
      </c>
      <c r="E17" s="110">
        <v>1628.858017</v>
      </c>
      <c r="F17" s="112">
        <v>1776.349473</v>
      </c>
      <c r="G17" s="245">
        <v>1888.356949</v>
      </c>
      <c r="H17" s="132"/>
    </row>
    <row r="18" spans="2:8">
      <c r="B18" s="243" t="s">
        <v>86</v>
      </c>
      <c r="C18" s="109">
        <v>4103.8125209999998</v>
      </c>
      <c r="D18" s="109">
        <v>5121.9903979999999</v>
      </c>
      <c r="E18" s="110">
        <v>5023.5299809999997</v>
      </c>
      <c r="F18" s="112">
        <v>6196.7003990000003</v>
      </c>
      <c r="G18" s="245">
        <v>5719.6434330000002</v>
      </c>
    </row>
    <row r="19" spans="2:8">
      <c r="B19" s="243" t="s">
        <v>144</v>
      </c>
      <c r="C19" s="109">
        <v>80452.194795999996</v>
      </c>
      <c r="D19" s="109">
        <v>88449.105492999995</v>
      </c>
      <c r="E19" s="110">
        <v>92305.854386000006</v>
      </c>
      <c r="F19" s="112">
        <v>102306.33658</v>
      </c>
      <c r="G19" s="245">
        <v>105206.616178</v>
      </c>
    </row>
    <row r="20" spans="2:8">
      <c r="B20" s="250" t="s">
        <v>145</v>
      </c>
      <c r="C20" s="251">
        <v>4252.1036320000003</v>
      </c>
      <c r="D20" s="251">
        <v>4362.7252570000001</v>
      </c>
      <c r="E20" s="252">
        <v>4230.9212710000002</v>
      </c>
      <c r="F20" s="253">
        <v>5607.425843</v>
      </c>
      <c r="G20" s="254">
        <v>5129.4550680000002</v>
      </c>
    </row>
    <row r="21" spans="2:8">
      <c r="B21" s="250" t="s">
        <v>55</v>
      </c>
      <c r="C21" s="246"/>
      <c r="D21" s="246">
        <v>2.6015740577792204</v>
      </c>
      <c r="E21" s="247">
        <v>-3.0211388119964759</v>
      </c>
      <c r="F21" s="248">
        <v>32.534393429510828</v>
      </c>
      <c r="G21" s="131">
        <v>-8.523889363542315</v>
      </c>
      <c r="H21" s="133"/>
    </row>
    <row r="22" spans="2:8">
      <c r="B22" s="505" t="s">
        <v>57</v>
      </c>
      <c r="C22" s="506"/>
      <c r="D22" s="506"/>
      <c r="E22" s="255"/>
      <c r="F22" s="255"/>
      <c r="G22" s="256"/>
      <c r="H22" s="133"/>
    </row>
    <row r="23" spans="2:8">
      <c r="B23" s="499" t="s">
        <v>134</v>
      </c>
      <c r="C23" s="503"/>
      <c r="D23" s="503"/>
      <c r="E23" s="503"/>
      <c r="F23" s="504"/>
      <c r="G23" s="242" t="s">
        <v>135</v>
      </c>
      <c r="H23" s="257"/>
    </row>
    <row r="24" spans="2:8">
      <c r="B24" s="243" t="s">
        <v>136</v>
      </c>
      <c r="C24" s="104">
        <v>19190.842084</v>
      </c>
      <c r="D24" s="104">
        <v>20217.699427</v>
      </c>
      <c r="E24" s="105">
        <v>17016.925164</v>
      </c>
      <c r="F24" s="107">
        <v>19357.501413999998</v>
      </c>
      <c r="G24" s="244">
        <v>20557.835273000001</v>
      </c>
    </row>
    <row r="25" spans="2:8">
      <c r="B25" s="243" t="s">
        <v>137</v>
      </c>
      <c r="C25" s="109">
        <v>3316.8807040000002</v>
      </c>
      <c r="D25" s="109">
        <v>3472.6916980000001</v>
      </c>
      <c r="E25" s="110">
        <v>3808.9799589999998</v>
      </c>
      <c r="F25" s="112">
        <v>3974.971407</v>
      </c>
      <c r="G25" s="245">
        <v>4195.7078190000002</v>
      </c>
    </row>
    <row r="26" spans="2:8">
      <c r="B26" s="243" t="s">
        <v>138</v>
      </c>
      <c r="C26" s="109">
        <v>0</v>
      </c>
      <c r="D26" s="109">
        <v>0</v>
      </c>
      <c r="E26" s="110">
        <v>0</v>
      </c>
      <c r="F26" s="112">
        <v>0</v>
      </c>
      <c r="G26" s="258">
        <v>0</v>
      </c>
    </row>
    <row r="27" spans="2:8">
      <c r="B27" s="243" t="s">
        <v>139</v>
      </c>
      <c r="C27" s="109">
        <v>6.8565509999999996</v>
      </c>
      <c r="D27" s="109">
        <v>8.4759510000000002</v>
      </c>
      <c r="E27" s="110">
        <v>9.7751190000000001</v>
      </c>
      <c r="F27" s="112">
        <v>11.718406</v>
      </c>
      <c r="G27" s="245">
        <v>12.959937999999999</v>
      </c>
    </row>
    <row r="28" spans="2:8">
      <c r="B28" s="243" t="s">
        <v>140</v>
      </c>
      <c r="C28" s="109">
        <v>820.15117899999996</v>
      </c>
      <c r="D28" s="109">
        <v>754.29112499999997</v>
      </c>
      <c r="E28" s="110">
        <v>913.39385500000003</v>
      </c>
      <c r="F28" s="112">
        <v>980.82793600000002</v>
      </c>
      <c r="G28" s="245">
        <v>883.420434</v>
      </c>
    </row>
    <row r="29" spans="2:8">
      <c r="B29" s="243" t="s">
        <v>86</v>
      </c>
      <c r="C29" s="109">
        <v>365.41929699999997</v>
      </c>
      <c r="D29" s="109">
        <v>408.79503799999998</v>
      </c>
      <c r="E29" s="110">
        <v>320.48647799999998</v>
      </c>
      <c r="F29" s="112">
        <v>237.473139</v>
      </c>
      <c r="G29" s="245">
        <v>192.76489799999999</v>
      </c>
    </row>
    <row r="30" spans="2:8">
      <c r="B30" s="243" t="s">
        <v>8</v>
      </c>
      <c r="C30" s="246">
        <v>23700.149815000001</v>
      </c>
      <c r="D30" s="246">
        <v>24861.953238999999</v>
      </c>
      <c r="E30" s="247">
        <v>22069.560575</v>
      </c>
      <c r="F30" s="248">
        <v>24562.492301999999</v>
      </c>
      <c r="G30" s="131">
        <v>25842.688362000001</v>
      </c>
    </row>
    <row r="31" spans="2:8">
      <c r="B31" s="499" t="s">
        <v>141</v>
      </c>
      <c r="C31" s="500"/>
      <c r="D31" s="500"/>
      <c r="E31" s="500"/>
      <c r="F31" s="500"/>
      <c r="G31" s="501"/>
    </row>
    <row r="32" spans="2:8">
      <c r="B32" s="243" t="s">
        <v>142</v>
      </c>
      <c r="C32" s="104">
        <v>22857.439868000001</v>
      </c>
      <c r="D32" s="104">
        <v>23908.521522999999</v>
      </c>
      <c r="E32" s="105">
        <v>21225.986611</v>
      </c>
      <c r="F32" s="107">
        <v>23578.883761000001</v>
      </c>
      <c r="G32" s="244">
        <v>24825.054286999999</v>
      </c>
      <c r="H32" s="133"/>
    </row>
    <row r="33" spans="2:8" s="166" customFormat="1">
      <c r="B33" s="249" t="s">
        <v>143</v>
      </c>
      <c r="C33" s="109">
        <v>26.707087999999999</v>
      </c>
      <c r="D33" s="109">
        <v>26.668946999999999</v>
      </c>
      <c r="E33" s="110">
        <v>25.490601000000002</v>
      </c>
      <c r="F33" s="112">
        <v>31.506060000000002</v>
      </c>
      <c r="G33" s="245">
        <v>26.992415999999999</v>
      </c>
      <c r="H33" s="88"/>
    </row>
    <row r="34" spans="2:8">
      <c r="B34" s="243" t="s">
        <v>86</v>
      </c>
      <c r="C34" s="109">
        <v>330.25957699999998</v>
      </c>
      <c r="D34" s="109">
        <v>361.81765899999999</v>
      </c>
      <c r="E34" s="110">
        <v>335.62011699999999</v>
      </c>
      <c r="F34" s="112">
        <v>393.23592500000001</v>
      </c>
      <c r="G34" s="245">
        <v>414.82902300000001</v>
      </c>
    </row>
    <row r="35" spans="2:8">
      <c r="B35" s="243" t="s">
        <v>144</v>
      </c>
      <c r="C35" s="109">
        <v>23214.406533000001</v>
      </c>
      <c r="D35" s="109">
        <v>24297.008129000002</v>
      </c>
      <c r="E35" s="110">
        <v>21587.097329</v>
      </c>
      <c r="F35" s="112">
        <v>24003.625746000002</v>
      </c>
      <c r="G35" s="245">
        <v>25266.875725999998</v>
      </c>
      <c r="H35" s="166"/>
    </row>
    <row r="36" spans="2:8">
      <c r="B36" s="227" t="s">
        <v>145</v>
      </c>
      <c r="C36" s="251">
        <v>485.74328200000002</v>
      </c>
      <c r="D36" s="251">
        <v>564.94511</v>
      </c>
      <c r="E36" s="252">
        <v>482.46324600000003</v>
      </c>
      <c r="F36" s="253">
        <v>558.86655599999995</v>
      </c>
      <c r="G36" s="254">
        <v>575.812636</v>
      </c>
    </row>
    <row r="37" spans="2:8">
      <c r="B37" s="227" t="s">
        <v>55</v>
      </c>
      <c r="C37" s="246"/>
      <c r="D37" s="246">
        <v>16.305285309123434</v>
      </c>
      <c r="E37" s="247">
        <v>-14.59997839436118</v>
      </c>
      <c r="F37" s="248">
        <v>15.836089201290166</v>
      </c>
      <c r="G37" s="131">
        <v>3.032222955205786</v>
      </c>
      <c r="H37" s="133"/>
    </row>
    <row r="38" spans="2:8">
      <c r="B38" s="259"/>
      <c r="C38" s="260"/>
      <c r="E38" s="133"/>
      <c r="F38" s="133"/>
      <c r="G38" s="133"/>
      <c r="H38" s="133"/>
    </row>
    <row r="39" spans="2:8">
      <c r="H39" s="257"/>
    </row>
    <row r="40" spans="2:8">
      <c r="B40" s="502" t="s">
        <v>146</v>
      </c>
      <c r="C40" s="502"/>
      <c r="D40" s="502"/>
      <c r="E40" s="502"/>
      <c r="F40" s="502"/>
      <c r="G40" s="502"/>
      <c r="H40" s="257"/>
    </row>
    <row r="41" spans="2:8">
      <c r="B41" s="502" t="s">
        <v>147</v>
      </c>
      <c r="C41" s="502"/>
      <c r="D41" s="502"/>
      <c r="E41" s="502"/>
      <c r="F41" s="502"/>
      <c r="G41" s="502"/>
    </row>
    <row r="42" spans="2:8">
      <c r="B42" s="145"/>
      <c r="C42" s="146"/>
    </row>
    <row r="43" spans="2:8">
      <c r="B43" s="237" t="s">
        <v>133</v>
      </c>
      <c r="C43" s="92">
        <v>2009</v>
      </c>
      <c r="D43" s="238">
        <v>2010</v>
      </c>
      <c r="E43" s="238">
        <v>2011</v>
      </c>
      <c r="F43" s="238">
        <v>2012</v>
      </c>
      <c r="G43" s="238">
        <v>2013</v>
      </c>
    </row>
    <row r="44" spans="2:8">
      <c r="B44" s="168" t="s">
        <v>68</v>
      </c>
      <c r="C44" s="261"/>
      <c r="D44" s="261"/>
      <c r="E44" s="262"/>
      <c r="F44" s="262"/>
      <c r="G44" s="263"/>
    </row>
    <row r="45" spans="2:8">
      <c r="B45" s="499" t="s">
        <v>134</v>
      </c>
      <c r="C45" s="503"/>
      <c r="D45" s="503"/>
      <c r="E45" s="503"/>
      <c r="F45" s="504"/>
      <c r="G45" s="242" t="s">
        <v>135</v>
      </c>
    </row>
    <row r="46" spans="2:8">
      <c r="B46" s="243" t="s">
        <v>136</v>
      </c>
      <c r="C46" s="104">
        <v>0</v>
      </c>
      <c r="D46" s="104">
        <v>17.005216000000001</v>
      </c>
      <c r="E46" s="105">
        <v>17.026022999999999</v>
      </c>
      <c r="F46" s="107">
        <v>12.045907</v>
      </c>
      <c r="G46" s="244">
        <v>0</v>
      </c>
      <c r="H46" s="133"/>
    </row>
    <row r="47" spans="2:8">
      <c r="B47" s="243" t="s">
        <v>137</v>
      </c>
      <c r="C47" s="109">
        <v>127.67432599999999</v>
      </c>
      <c r="D47" s="109">
        <v>152.409212</v>
      </c>
      <c r="E47" s="110">
        <v>156.79495399999999</v>
      </c>
      <c r="F47" s="112">
        <v>212.49185600000001</v>
      </c>
      <c r="G47" s="245">
        <v>256.16773599999999</v>
      </c>
    </row>
    <row r="48" spans="2:8">
      <c r="B48" s="243" t="s">
        <v>138</v>
      </c>
      <c r="C48" s="109">
        <v>0</v>
      </c>
      <c r="D48" s="109">
        <v>0</v>
      </c>
      <c r="E48" s="110">
        <v>0</v>
      </c>
      <c r="F48" s="112">
        <v>0</v>
      </c>
      <c r="G48" s="258">
        <v>0</v>
      </c>
    </row>
    <row r="49" spans="2:8">
      <c r="B49" s="243" t="s">
        <v>139</v>
      </c>
      <c r="C49" s="109">
        <v>0</v>
      </c>
      <c r="D49" s="109">
        <v>0</v>
      </c>
      <c r="E49" s="110">
        <v>0</v>
      </c>
      <c r="F49" s="112">
        <v>0</v>
      </c>
      <c r="G49" s="245">
        <v>0</v>
      </c>
      <c r="H49" s="166"/>
    </row>
    <row r="50" spans="2:8">
      <c r="B50" s="243" t="s">
        <v>140</v>
      </c>
      <c r="C50" s="109">
        <v>99.018940000000001</v>
      </c>
      <c r="D50" s="109">
        <v>103.032478</v>
      </c>
      <c r="E50" s="110">
        <v>71.343270000000004</v>
      </c>
      <c r="F50" s="112">
        <v>80.275195999999994</v>
      </c>
      <c r="G50" s="245">
        <v>94.852558000000002</v>
      </c>
    </row>
    <row r="51" spans="2:8">
      <c r="B51" s="243" t="s">
        <v>86</v>
      </c>
      <c r="C51" s="109">
        <v>61.676242999999999</v>
      </c>
      <c r="D51" s="109">
        <v>66.397862000000003</v>
      </c>
      <c r="E51" s="110">
        <v>70.490322000000006</v>
      </c>
      <c r="F51" s="112">
        <v>65.287597000000005</v>
      </c>
      <c r="G51" s="245">
        <v>148.55824100000001</v>
      </c>
      <c r="H51" s="133"/>
    </row>
    <row r="52" spans="2:8">
      <c r="B52" s="243" t="s">
        <v>8</v>
      </c>
      <c r="C52" s="246">
        <v>288.36950899999999</v>
      </c>
      <c r="D52" s="246">
        <v>338.84476799999999</v>
      </c>
      <c r="E52" s="247">
        <v>315.65456899999998</v>
      </c>
      <c r="F52" s="248">
        <v>370.10055599999998</v>
      </c>
      <c r="G52" s="131">
        <v>499.57853499999999</v>
      </c>
      <c r="H52" s="133"/>
    </row>
    <row r="53" spans="2:8">
      <c r="B53" s="499" t="s">
        <v>141</v>
      </c>
      <c r="C53" s="500"/>
      <c r="D53" s="500"/>
      <c r="E53" s="500"/>
      <c r="F53" s="500"/>
      <c r="G53" s="501"/>
    </row>
    <row r="54" spans="2:8">
      <c r="B54" s="243" t="s">
        <v>142</v>
      </c>
      <c r="C54" s="104">
        <v>82.583629000000002</v>
      </c>
      <c r="D54" s="104">
        <v>95.394642000000005</v>
      </c>
      <c r="E54" s="105">
        <v>84.117384999999999</v>
      </c>
      <c r="F54" s="107">
        <v>110.892231</v>
      </c>
      <c r="G54" s="244">
        <v>224.758848</v>
      </c>
      <c r="H54" s="133"/>
    </row>
    <row r="55" spans="2:8">
      <c r="B55" s="249" t="s">
        <v>143</v>
      </c>
      <c r="C55" s="109">
        <v>3.667808</v>
      </c>
      <c r="D55" s="109">
        <v>4.6286849999999999</v>
      </c>
      <c r="E55" s="110">
        <v>5.6620549999999996</v>
      </c>
      <c r="F55" s="112">
        <v>3.7362609999999998</v>
      </c>
      <c r="G55" s="245">
        <v>2.1042649999999998</v>
      </c>
    </row>
    <row r="56" spans="2:8">
      <c r="B56" s="243" t="s">
        <v>86</v>
      </c>
      <c r="C56" s="109">
        <v>48.943339000000002</v>
      </c>
      <c r="D56" s="109">
        <v>65.147024999999999</v>
      </c>
      <c r="E56" s="110">
        <v>56.485408999999997</v>
      </c>
      <c r="F56" s="112">
        <v>38.062685999999999</v>
      </c>
      <c r="G56" s="245">
        <v>85.634285000000006</v>
      </c>
    </row>
    <row r="57" spans="2:8">
      <c r="B57" s="264" t="s">
        <v>144</v>
      </c>
      <c r="C57" s="109">
        <v>135.19477599999999</v>
      </c>
      <c r="D57" s="109">
        <v>165.17035200000001</v>
      </c>
      <c r="E57" s="110">
        <v>146.264849</v>
      </c>
      <c r="F57" s="112">
        <v>152.69117800000001</v>
      </c>
      <c r="G57" s="245">
        <v>312.49739799999998</v>
      </c>
    </row>
    <row r="58" spans="2:8">
      <c r="B58" s="227" t="s">
        <v>145</v>
      </c>
      <c r="C58" s="251">
        <v>153.174733</v>
      </c>
      <c r="D58" s="251">
        <v>173.67441600000001</v>
      </c>
      <c r="E58" s="252">
        <v>169.38972000000001</v>
      </c>
      <c r="F58" s="253">
        <v>217.409378</v>
      </c>
      <c r="G58" s="254">
        <v>187.08113700000001</v>
      </c>
    </row>
    <row r="59" spans="2:8">
      <c r="B59" s="227" t="s">
        <v>55</v>
      </c>
      <c r="C59" s="246"/>
      <c r="D59" s="246">
        <v>13.383201392621327</v>
      </c>
      <c r="E59" s="247">
        <v>-2.4670853074870855</v>
      </c>
      <c r="F59" s="248">
        <v>28.348625878831374</v>
      </c>
      <c r="G59" s="131">
        <v>-13.94983108778316</v>
      </c>
      <c r="H59" s="133"/>
    </row>
    <row r="60" spans="2:8">
      <c r="B60" s="168" t="s">
        <v>69</v>
      </c>
      <c r="C60" s="261"/>
      <c r="D60" s="261"/>
      <c r="E60" s="265"/>
      <c r="F60" s="266"/>
      <c r="G60" s="267"/>
      <c r="H60" s="133"/>
    </row>
    <row r="61" spans="2:8">
      <c r="B61" s="499" t="s">
        <v>134</v>
      </c>
      <c r="C61" s="503"/>
      <c r="D61" s="503"/>
      <c r="E61" s="503"/>
      <c r="F61" s="504"/>
      <c r="G61" s="242" t="s">
        <v>135</v>
      </c>
      <c r="H61" s="257"/>
    </row>
    <row r="62" spans="2:8">
      <c r="B62" s="243" t="s">
        <v>136</v>
      </c>
      <c r="C62" s="104">
        <v>37.794347999999999</v>
      </c>
      <c r="D62" s="104">
        <v>37.824928999999997</v>
      </c>
      <c r="E62" s="105">
        <v>52.531923999999997</v>
      </c>
      <c r="F62" s="107">
        <v>56.405476</v>
      </c>
      <c r="G62" s="244">
        <v>70.944993999999994</v>
      </c>
    </row>
    <row r="63" spans="2:8">
      <c r="B63" s="243" t="s">
        <v>137</v>
      </c>
      <c r="C63" s="109">
        <v>294.30223100000001</v>
      </c>
      <c r="D63" s="109">
        <v>258.469854</v>
      </c>
      <c r="E63" s="110">
        <v>393.707831</v>
      </c>
      <c r="F63" s="112">
        <v>439.86358300000001</v>
      </c>
      <c r="G63" s="245">
        <v>489.87053800000001</v>
      </c>
    </row>
    <row r="64" spans="2:8">
      <c r="B64" s="243" t="s">
        <v>138</v>
      </c>
      <c r="C64" s="109">
        <v>0</v>
      </c>
      <c r="D64" s="109">
        <v>0</v>
      </c>
      <c r="E64" s="110">
        <v>0</v>
      </c>
      <c r="F64" s="112">
        <v>0</v>
      </c>
      <c r="G64" s="258">
        <v>0</v>
      </c>
    </row>
    <row r="65" spans="2:8">
      <c r="B65" s="243" t="s">
        <v>139</v>
      </c>
      <c r="C65" s="109">
        <v>0</v>
      </c>
      <c r="D65" s="109">
        <v>0</v>
      </c>
      <c r="E65" s="110">
        <v>0</v>
      </c>
      <c r="F65" s="112">
        <v>0</v>
      </c>
      <c r="G65" s="245">
        <v>0</v>
      </c>
    </row>
    <row r="66" spans="2:8">
      <c r="B66" s="243" t="s">
        <v>140</v>
      </c>
      <c r="C66" s="109">
        <v>234.40298000000001</v>
      </c>
      <c r="D66" s="109">
        <v>329.14099199999998</v>
      </c>
      <c r="E66" s="110">
        <v>184.74475200000001</v>
      </c>
      <c r="F66" s="112">
        <v>179.492964</v>
      </c>
      <c r="G66" s="245">
        <v>137.24339900000001</v>
      </c>
    </row>
    <row r="67" spans="2:8">
      <c r="B67" s="243" t="s">
        <v>86</v>
      </c>
      <c r="C67" s="109">
        <v>558.19214799999997</v>
      </c>
      <c r="D67" s="109">
        <v>673.59342300000003</v>
      </c>
      <c r="E67" s="110">
        <v>777.46866699999998</v>
      </c>
      <c r="F67" s="112">
        <v>983.83324000000005</v>
      </c>
      <c r="G67" s="245">
        <v>941.84313999999995</v>
      </c>
    </row>
    <row r="68" spans="2:8">
      <c r="B68" s="243" t="s">
        <v>8</v>
      </c>
      <c r="C68" s="246">
        <v>1124.691707</v>
      </c>
      <c r="D68" s="246">
        <v>1299.029198</v>
      </c>
      <c r="E68" s="247">
        <v>1408.453174</v>
      </c>
      <c r="F68" s="248">
        <v>1659.5952629999999</v>
      </c>
      <c r="G68" s="131">
        <v>1639.902071</v>
      </c>
    </row>
    <row r="69" spans="2:8">
      <c r="B69" s="499" t="s">
        <v>141</v>
      </c>
      <c r="C69" s="500"/>
      <c r="D69" s="500"/>
      <c r="E69" s="500"/>
      <c r="F69" s="500"/>
      <c r="G69" s="501"/>
    </row>
    <row r="70" spans="2:8">
      <c r="B70" s="243" t="s">
        <v>142</v>
      </c>
      <c r="C70" s="104">
        <v>667.55207600000006</v>
      </c>
      <c r="D70" s="104">
        <v>706.88072599999998</v>
      </c>
      <c r="E70" s="105">
        <v>724.52393700000005</v>
      </c>
      <c r="F70" s="107">
        <v>835.21864400000004</v>
      </c>
      <c r="G70" s="244">
        <v>793.31890199999998</v>
      </c>
      <c r="H70" s="133"/>
    </row>
    <row r="71" spans="2:8">
      <c r="B71" s="249" t="s">
        <v>143</v>
      </c>
      <c r="C71" s="109">
        <v>4.1701129999999997</v>
      </c>
      <c r="D71" s="109">
        <v>6.8265789999999997</v>
      </c>
      <c r="E71" s="110">
        <v>7.8151250000000001</v>
      </c>
      <c r="F71" s="112">
        <v>10.615662</v>
      </c>
      <c r="G71" s="245">
        <v>8.6856200000000001</v>
      </c>
    </row>
    <row r="72" spans="2:8">
      <c r="B72" s="243" t="s">
        <v>86</v>
      </c>
      <c r="C72" s="109">
        <v>57.583429000000002</v>
      </c>
      <c r="D72" s="109">
        <v>227.487731</v>
      </c>
      <c r="E72" s="110">
        <v>332.32009499999998</v>
      </c>
      <c r="F72" s="112">
        <v>339.764545</v>
      </c>
      <c r="G72" s="245">
        <v>362.67601100000002</v>
      </c>
    </row>
    <row r="73" spans="2:8">
      <c r="B73" s="243" t="s">
        <v>144</v>
      </c>
      <c r="C73" s="109">
        <v>729.30561799999998</v>
      </c>
      <c r="D73" s="109">
        <v>941.19503599999996</v>
      </c>
      <c r="E73" s="110">
        <v>1064.6591570000001</v>
      </c>
      <c r="F73" s="112">
        <v>1185.598851</v>
      </c>
      <c r="G73" s="245">
        <v>1164.680533</v>
      </c>
    </row>
    <row r="74" spans="2:8">
      <c r="B74" s="227" t="s">
        <v>145</v>
      </c>
      <c r="C74" s="251">
        <v>395.38608900000003</v>
      </c>
      <c r="D74" s="251">
        <v>357.83416199999999</v>
      </c>
      <c r="E74" s="252">
        <v>343.794017</v>
      </c>
      <c r="F74" s="253">
        <v>473.99641200000002</v>
      </c>
      <c r="G74" s="254">
        <v>475.22153800000001</v>
      </c>
    </row>
    <row r="75" spans="2:8">
      <c r="B75" s="268" t="s">
        <v>55</v>
      </c>
      <c r="C75" s="246"/>
      <c r="D75" s="246">
        <v>-9.4975336878885486</v>
      </c>
      <c r="E75" s="247">
        <v>-3.9236457809190393</v>
      </c>
      <c r="F75" s="248">
        <v>37.872210847694888</v>
      </c>
      <c r="G75" s="131">
        <v>0.25846735734362475</v>
      </c>
      <c r="H75" s="133"/>
    </row>
    <row r="76" spans="2:8">
      <c r="B76" s="269"/>
      <c r="C76" s="260"/>
      <c r="E76" s="133"/>
      <c r="F76" s="133"/>
      <c r="G76" s="133"/>
      <c r="H76" s="133"/>
    </row>
    <row r="77" spans="2:8">
      <c r="F77" s="257"/>
      <c r="G77" s="257"/>
      <c r="H77" s="257"/>
    </row>
  </sheetData>
  <mergeCells count="13">
    <mergeCell ref="B23:F23"/>
    <mergeCell ref="B2:G2"/>
    <mergeCell ref="B3:G3"/>
    <mergeCell ref="B7:F7"/>
    <mergeCell ref="B15:G15"/>
    <mergeCell ref="B22:D22"/>
    <mergeCell ref="B69:G69"/>
    <mergeCell ref="B31:G31"/>
    <mergeCell ref="B40:G40"/>
    <mergeCell ref="B41:G41"/>
    <mergeCell ref="B45:F45"/>
    <mergeCell ref="B53:G53"/>
    <mergeCell ref="B61:F61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L15" sqref="L15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469" t="s">
        <v>148</v>
      </c>
      <c r="C2" s="469"/>
      <c r="D2" s="469"/>
      <c r="E2" s="469"/>
      <c r="F2" s="469"/>
      <c r="G2" s="469"/>
      <c r="H2" s="469"/>
    </row>
    <row r="4" spans="2:15" ht="18.399999999999999" customHeight="1">
      <c r="B4" s="270"/>
      <c r="C4" s="513" t="s">
        <v>3</v>
      </c>
      <c r="D4" s="514"/>
      <c r="E4" s="513" t="s">
        <v>149</v>
      </c>
      <c r="F4" s="514"/>
      <c r="G4" s="271" t="s">
        <v>4</v>
      </c>
      <c r="H4" s="271" t="s">
        <v>150</v>
      </c>
    </row>
    <row r="5" spans="2:15" ht="29.85" customHeight="1">
      <c r="B5" s="272" t="s">
        <v>51</v>
      </c>
      <c r="C5" s="515" t="s">
        <v>2</v>
      </c>
      <c r="D5" s="515" t="s">
        <v>55</v>
      </c>
      <c r="E5" s="271" t="s">
        <v>151</v>
      </c>
      <c r="F5" s="271" t="s">
        <v>152</v>
      </c>
      <c r="G5" s="515" t="s">
        <v>2</v>
      </c>
      <c r="H5" s="515" t="s">
        <v>40</v>
      </c>
    </row>
    <row r="6" spans="2:15" ht="18.399999999999999" customHeight="1">
      <c r="B6" s="273"/>
      <c r="C6" s="516"/>
      <c r="D6" s="516"/>
      <c r="E6" s="271" t="s">
        <v>2</v>
      </c>
      <c r="F6" s="271" t="s">
        <v>2</v>
      </c>
      <c r="G6" s="516"/>
      <c r="H6" s="516"/>
    </row>
    <row r="7" spans="2:15" ht="18.399999999999999" customHeight="1">
      <c r="B7" s="507" t="s">
        <v>153</v>
      </c>
      <c r="C7" s="508"/>
      <c r="D7" s="508"/>
      <c r="E7" s="508"/>
      <c r="F7" s="508"/>
      <c r="G7" s="508"/>
      <c r="H7" s="509"/>
    </row>
    <row r="8" spans="2:15" ht="18.399999999999999" customHeight="1">
      <c r="B8" s="274">
        <v>2009</v>
      </c>
      <c r="C8" s="275">
        <v>2940.7514970000002</v>
      </c>
      <c r="D8" s="276">
        <v>-0.73484665328268728</v>
      </c>
      <c r="E8" s="276">
        <v>306.51036099999999</v>
      </c>
      <c r="F8" s="276">
        <v>626.61710000000005</v>
      </c>
      <c r="G8" s="276">
        <v>2235.8388530000002</v>
      </c>
      <c r="H8" s="276">
        <v>76.029506582956259</v>
      </c>
      <c r="J8" s="16"/>
      <c r="K8" s="16"/>
      <c r="L8" s="16"/>
      <c r="M8" s="16"/>
      <c r="N8" s="16"/>
      <c r="O8" s="16"/>
    </row>
    <row r="9" spans="2:15" ht="18.399999999999999" customHeight="1">
      <c r="B9" s="277">
        <v>2010</v>
      </c>
      <c r="C9" s="278">
        <v>3230.6426540000002</v>
      </c>
      <c r="D9" s="279">
        <v>9.8577236905509267</v>
      </c>
      <c r="E9" s="279">
        <v>298.75565799999998</v>
      </c>
      <c r="F9" s="279">
        <v>639.59747300000004</v>
      </c>
      <c r="G9" s="279">
        <v>2518.1028809999998</v>
      </c>
      <c r="H9" s="279">
        <v>77.944333393921696</v>
      </c>
      <c r="J9" s="16"/>
      <c r="K9" s="16"/>
      <c r="L9" s="16"/>
      <c r="M9" s="16"/>
      <c r="N9" s="16"/>
      <c r="O9" s="16"/>
    </row>
    <row r="10" spans="2:15" ht="18.399999999999999" customHeight="1">
      <c r="B10" s="277">
        <v>2011</v>
      </c>
      <c r="C10" s="278">
        <v>3423.6212879999998</v>
      </c>
      <c r="D10" s="279">
        <v>5.9733822235357632</v>
      </c>
      <c r="E10" s="279">
        <v>321.51268099999999</v>
      </c>
      <c r="F10" s="279">
        <v>688.80938000000003</v>
      </c>
      <c r="G10" s="279">
        <v>2645.3132449999998</v>
      </c>
      <c r="H10" s="279">
        <v>77.266526361194892</v>
      </c>
      <c r="J10" s="16"/>
      <c r="K10" s="16"/>
      <c r="L10" s="16"/>
      <c r="M10" s="16"/>
      <c r="N10" s="16"/>
      <c r="O10" s="16"/>
    </row>
    <row r="11" spans="2:15" ht="18.399999999999999" customHeight="1">
      <c r="B11" s="277">
        <v>2012</v>
      </c>
      <c r="C11" s="278">
        <v>3626.6856069999999</v>
      </c>
      <c r="D11" s="279">
        <v>5.9312728224863172</v>
      </c>
      <c r="E11" s="279">
        <v>310.58644700000002</v>
      </c>
      <c r="F11" s="279">
        <v>710.42130099999997</v>
      </c>
      <c r="G11" s="279">
        <v>2784.9087009999998</v>
      </c>
      <c r="H11" s="279">
        <v>76.78936094225385</v>
      </c>
      <c r="J11" s="16"/>
      <c r="K11" s="16"/>
      <c r="L11" s="16"/>
      <c r="M11" s="16"/>
      <c r="N11" s="16"/>
      <c r="O11" s="16"/>
    </row>
    <row r="12" spans="2:15" s="1" customFormat="1" ht="18.399999999999999" customHeight="1">
      <c r="B12" s="280">
        <v>2013</v>
      </c>
      <c r="C12" s="281">
        <v>3738.1400189999999</v>
      </c>
      <c r="D12" s="282">
        <v>3.0731754576376216</v>
      </c>
      <c r="E12" s="282">
        <v>326.27711900000003</v>
      </c>
      <c r="F12" s="282">
        <v>738.99814400000002</v>
      </c>
      <c r="G12" s="282">
        <v>2866.8931210000001</v>
      </c>
      <c r="H12" s="282">
        <v>76.693037350883671</v>
      </c>
    </row>
    <row r="13" spans="2:15" ht="18.399999999999999" customHeight="1">
      <c r="B13" s="510" t="s">
        <v>154</v>
      </c>
      <c r="C13" s="511"/>
      <c r="D13" s="511"/>
      <c r="E13" s="511"/>
      <c r="F13" s="511"/>
      <c r="G13" s="511"/>
      <c r="H13" s="512"/>
    </row>
    <row r="14" spans="2:15" ht="18.399999999999999" customHeight="1">
      <c r="B14" s="274">
        <v>2009</v>
      </c>
      <c r="C14" s="275">
        <v>2940.7514970000002</v>
      </c>
      <c r="D14" s="276">
        <v>-0.73484665328268728</v>
      </c>
      <c r="E14" s="276">
        <v>306.51036099999999</v>
      </c>
      <c r="F14" s="276">
        <v>626.61710000000005</v>
      </c>
      <c r="G14" s="276">
        <v>2007.6240359999999</v>
      </c>
      <c r="H14" s="276">
        <v>68.269081493219417</v>
      </c>
      <c r="J14" s="16"/>
      <c r="K14" s="16"/>
      <c r="L14" s="16"/>
      <c r="M14" s="16"/>
      <c r="N14" s="16"/>
      <c r="O14" s="16"/>
    </row>
    <row r="15" spans="2:15" ht="18.399999999999999" customHeight="1">
      <c r="B15" s="277">
        <v>2010</v>
      </c>
      <c r="C15" s="278">
        <v>3230.6426540000002</v>
      </c>
      <c r="D15" s="279">
        <v>9.8577236905509267</v>
      </c>
      <c r="E15" s="279">
        <v>298.75565799999998</v>
      </c>
      <c r="F15" s="279">
        <v>639.59747300000004</v>
      </c>
      <c r="G15" s="279">
        <v>2292.2895229999999</v>
      </c>
      <c r="H15" s="279">
        <v>70.954598465472998</v>
      </c>
      <c r="J15" s="16"/>
      <c r="K15" s="16"/>
      <c r="L15" s="16"/>
      <c r="M15" s="16"/>
      <c r="N15" s="16"/>
      <c r="O15" s="16"/>
    </row>
    <row r="16" spans="2:15" ht="18.399999999999999" customHeight="1">
      <c r="B16" s="277">
        <v>2011</v>
      </c>
      <c r="C16" s="278">
        <v>3423.6212879999998</v>
      </c>
      <c r="D16" s="279">
        <v>5.9733822235357632</v>
      </c>
      <c r="E16" s="279">
        <v>321.51268099999999</v>
      </c>
      <c r="F16" s="279">
        <v>688.80938000000003</v>
      </c>
      <c r="G16" s="279">
        <v>2413.299227</v>
      </c>
      <c r="H16" s="279">
        <v>70.489666466871199</v>
      </c>
      <c r="J16" s="16"/>
      <c r="K16" s="16"/>
      <c r="L16" s="16"/>
      <c r="M16" s="16"/>
      <c r="N16" s="16"/>
      <c r="O16" s="16"/>
    </row>
    <row r="17" spans="2:15" ht="18.399999999999999" customHeight="1">
      <c r="B17" s="277">
        <v>2012</v>
      </c>
      <c r="C17" s="278">
        <v>3626.6856069999999</v>
      </c>
      <c r="D17" s="279">
        <v>5.9312728224863172</v>
      </c>
      <c r="E17" s="279">
        <v>310.58644700000002</v>
      </c>
      <c r="F17" s="279">
        <v>710.42130099999997</v>
      </c>
      <c r="G17" s="279">
        <v>2605.6778589999999</v>
      </c>
      <c r="H17" s="279">
        <v>71.847359858562996</v>
      </c>
      <c r="J17" s="16"/>
      <c r="K17" s="16"/>
      <c r="L17" s="16"/>
      <c r="M17" s="16"/>
      <c r="N17" s="16"/>
      <c r="O17" s="16"/>
    </row>
    <row r="18" spans="2:15" s="1" customFormat="1" ht="18.399999999999999" customHeight="1">
      <c r="B18" s="280">
        <v>2013</v>
      </c>
      <c r="C18" s="281">
        <v>3738.1400189999999</v>
      </c>
      <c r="D18" s="282">
        <v>3.0731754576376216</v>
      </c>
      <c r="E18" s="282">
        <v>326.27711900000003</v>
      </c>
      <c r="F18" s="282">
        <v>738.99814400000002</v>
      </c>
      <c r="G18" s="282">
        <v>2672.8647559999999</v>
      </c>
      <c r="H18" s="282">
        <v>71.502531804975717</v>
      </c>
    </row>
    <row r="19" spans="2:15" ht="18.399999999999999" customHeight="1">
      <c r="B19" s="510" t="s">
        <v>155</v>
      </c>
      <c r="C19" s="511"/>
      <c r="D19" s="511"/>
      <c r="E19" s="511"/>
      <c r="F19" s="511"/>
      <c r="G19" s="511"/>
      <c r="H19" s="512"/>
    </row>
    <row r="20" spans="2:15" ht="18.399999999999999" customHeight="1">
      <c r="B20" s="274">
        <v>2009</v>
      </c>
      <c r="C20" s="275">
        <v>279.79919799999999</v>
      </c>
      <c r="D20" s="276">
        <v>-0.12935356018833657</v>
      </c>
      <c r="E20" s="276">
        <v>29.905949</v>
      </c>
      <c r="F20" s="276">
        <v>21.678432000000001</v>
      </c>
      <c r="G20" s="276">
        <v>228.21481700000001</v>
      </c>
      <c r="H20" s="276">
        <v>81.563785254309423</v>
      </c>
      <c r="J20" s="16"/>
      <c r="K20" s="16"/>
      <c r="L20" s="16"/>
      <c r="M20" s="16"/>
      <c r="N20" s="16"/>
      <c r="O20" s="16"/>
    </row>
    <row r="21" spans="2:15" ht="18.399999999999999" customHeight="1">
      <c r="B21" s="277">
        <v>2010</v>
      </c>
      <c r="C21" s="278">
        <v>280.57979799999998</v>
      </c>
      <c r="D21" s="279">
        <v>0.27898578894425569</v>
      </c>
      <c r="E21" s="279">
        <v>28.332238</v>
      </c>
      <c r="F21" s="279">
        <v>26.434201999999999</v>
      </c>
      <c r="G21" s="279">
        <v>225.81335799999999</v>
      </c>
      <c r="H21" s="279">
        <v>80.480975326669807</v>
      </c>
      <c r="J21" s="16"/>
      <c r="K21" s="16"/>
      <c r="L21" s="16"/>
      <c r="M21" s="16"/>
      <c r="N21" s="16"/>
      <c r="O21" s="16"/>
    </row>
    <row r="22" spans="2:15" ht="18.399999999999999" customHeight="1">
      <c r="B22" s="277">
        <v>2011</v>
      </c>
      <c r="C22" s="278">
        <v>290.27259800000002</v>
      </c>
      <c r="D22" s="279">
        <v>3.4545609017795362</v>
      </c>
      <c r="E22" s="279">
        <v>22.161683</v>
      </c>
      <c r="F22" s="279">
        <v>36.096896999999998</v>
      </c>
      <c r="G22" s="279">
        <v>232.01401799999999</v>
      </c>
      <c r="H22" s="279">
        <v>79.929700425942372</v>
      </c>
      <c r="J22" s="16"/>
      <c r="K22" s="16"/>
      <c r="L22" s="16"/>
      <c r="M22" s="16"/>
      <c r="N22" s="16"/>
      <c r="O22" s="16"/>
    </row>
    <row r="23" spans="2:15" ht="18.399999999999999" customHeight="1">
      <c r="B23" s="277">
        <v>2012</v>
      </c>
      <c r="C23" s="278">
        <v>265.13748600000002</v>
      </c>
      <c r="D23" s="279">
        <v>-8.6591404676785917</v>
      </c>
      <c r="E23" s="279">
        <v>44.992843999999998</v>
      </c>
      <c r="F23" s="279">
        <v>40.913800000000002</v>
      </c>
      <c r="G23" s="279">
        <v>179.230842</v>
      </c>
      <c r="H23" s="279">
        <v>67.599208510259473</v>
      </c>
      <c r="J23" s="16"/>
      <c r="K23" s="16"/>
      <c r="L23" s="16"/>
      <c r="M23" s="16"/>
      <c r="N23" s="16"/>
      <c r="O23" s="16"/>
    </row>
    <row r="24" spans="2:15" s="1" customFormat="1" ht="18.399999999999999" customHeight="1">
      <c r="B24" s="280">
        <v>2013</v>
      </c>
      <c r="C24" s="281">
        <v>283.26862899999998</v>
      </c>
      <c r="D24" s="282">
        <v>6.8383928932629319</v>
      </c>
      <c r="E24" s="282">
        <v>43.285283999999997</v>
      </c>
      <c r="F24" s="282">
        <v>45.954979999999999</v>
      </c>
      <c r="G24" s="282">
        <v>194.02836500000001</v>
      </c>
      <c r="H24" s="282">
        <v>68.496241777623752</v>
      </c>
    </row>
  </sheetData>
  <mergeCells count="10">
    <mergeCell ref="B7:H7"/>
    <mergeCell ref="B13:H13"/>
    <mergeCell ref="B19:H19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L15" sqref="L15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469" t="s">
        <v>156</v>
      </c>
      <c r="C2" s="469"/>
      <c r="D2" s="469"/>
      <c r="E2" s="469"/>
      <c r="F2" s="469"/>
      <c r="G2" s="469"/>
      <c r="H2" s="469"/>
      <c r="I2" s="469"/>
      <c r="J2" s="469"/>
      <c r="K2" s="469"/>
    </row>
    <row r="4" spans="2:17" s="285" customFormat="1" ht="25.5">
      <c r="B4" s="283" t="s">
        <v>51</v>
      </c>
      <c r="C4" s="270" t="s">
        <v>157</v>
      </c>
      <c r="D4" s="270" t="s">
        <v>158</v>
      </c>
      <c r="E4" s="270" t="s">
        <v>159</v>
      </c>
      <c r="F4" s="270" t="s">
        <v>160</v>
      </c>
      <c r="G4" s="270" t="s">
        <v>161</v>
      </c>
      <c r="H4" s="270" t="s">
        <v>162</v>
      </c>
      <c r="I4" s="270" t="s">
        <v>94</v>
      </c>
      <c r="J4" s="270" t="s">
        <v>163</v>
      </c>
      <c r="K4" s="284" t="s">
        <v>87</v>
      </c>
    </row>
    <row r="5" spans="2:17" s="50" customFormat="1" ht="18" customHeight="1">
      <c r="B5" s="533" t="s">
        <v>153</v>
      </c>
      <c r="C5" s="533"/>
      <c r="D5" s="533"/>
      <c r="E5" s="533"/>
      <c r="F5" s="533"/>
      <c r="G5" s="533"/>
      <c r="H5" s="533"/>
      <c r="I5" s="533"/>
      <c r="J5" s="533"/>
      <c r="K5" s="533"/>
    </row>
    <row r="6" spans="2:17" s="50" customFormat="1" ht="18" customHeight="1">
      <c r="B6" s="527" t="s">
        <v>106</v>
      </c>
      <c r="C6" s="528"/>
      <c r="D6" s="528"/>
      <c r="E6" s="528"/>
      <c r="F6" s="528"/>
      <c r="G6" s="528"/>
      <c r="H6" s="528"/>
      <c r="I6" s="528"/>
      <c r="J6" s="528"/>
      <c r="K6" s="529"/>
    </row>
    <row r="7" spans="2:17" s="50" customFormat="1" ht="18" customHeight="1">
      <c r="B7" s="286">
        <v>2009</v>
      </c>
      <c r="C7" s="276">
        <v>127.03333499999999</v>
      </c>
      <c r="D7" s="276">
        <v>240.01049399999999</v>
      </c>
      <c r="E7" s="276">
        <v>335.00219800000002</v>
      </c>
      <c r="F7" s="276">
        <v>1063.0767969999999</v>
      </c>
      <c r="G7" s="276">
        <v>256.51687299999998</v>
      </c>
      <c r="H7" s="276">
        <v>222.22671399999999</v>
      </c>
      <c r="I7" s="276">
        <v>87.427891000000002</v>
      </c>
      <c r="J7" s="276">
        <v>609.45719499999996</v>
      </c>
      <c r="K7" s="287">
        <v>2940.7514969999997</v>
      </c>
      <c r="L7" s="288"/>
      <c r="M7" s="288"/>
      <c r="N7" s="288"/>
      <c r="O7" s="288"/>
      <c r="P7" s="288"/>
      <c r="Q7" s="288"/>
    </row>
    <row r="8" spans="2:17" s="50" customFormat="1" ht="18" customHeight="1">
      <c r="B8" s="289">
        <v>2010</v>
      </c>
      <c r="C8" s="279">
        <v>118.246008</v>
      </c>
      <c r="D8" s="279">
        <v>286.75252899999998</v>
      </c>
      <c r="E8" s="279">
        <v>343.38256799999999</v>
      </c>
      <c r="F8" s="279">
        <v>1165.951268</v>
      </c>
      <c r="G8" s="279">
        <v>277.32543199999998</v>
      </c>
      <c r="H8" s="279">
        <v>244.486537</v>
      </c>
      <c r="I8" s="279">
        <v>185.19176999999999</v>
      </c>
      <c r="J8" s="279">
        <v>609.30654200000004</v>
      </c>
      <c r="K8" s="290">
        <v>3230.6426539999993</v>
      </c>
      <c r="L8" s="288"/>
      <c r="M8" s="288"/>
      <c r="N8" s="288"/>
      <c r="O8" s="288"/>
      <c r="P8" s="288"/>
      <c r="Q8" s="288"/>
    </row>
    <row r="9" spans="2:17" s="50" customFormat="1" ht="18" customHeight="1">
      <c r="B9" s="289">
        <v>2011</v>
      </c>
      <c r="C9" s="279">
        <v>129.718445</v>
      </c>
      <c r="D9" s="279">
        <v>259.55185899999998</v>
      </c>
      <c r="E9" s="279">
        <v>370.21177399999999</v>
      </c>
      <c r="F9" s="279">
        <v>1214.4909259999999</v>
      </c>
      <c r="G9" s="279">
        <v>301.809257</v>
      </c>
      <c r="H9" s="279">
        <v>268.02148</v>
      </c>
      <c r="I9" s="279">
        <v>214.71696900000001</v>
      </c>
      <c r="J9" s="279">
        <v>665.10057800000004</v>
      </c>
      <c r="K9" s="290">
        <v>3423.6212879999998</v>
      </c>
      <c r="L9" s="288"/>
      <c r="M9" s="288"/>
      <c r="N9" s="288"/>
      <c r="O9" s="288"/>
      <c r="P9" s="288"/>
      <c r="Q9" s="288"/>
    </row>
    <row r="10" spans="2:17" s="50" customFormat="1" ht="18" customHeight="1">
      <c r="B10" s="289">
        <v>2012</v>
      </c>
      <c r="C10" s="279">
        <v>116.74324799999999</v>
      </c>
      <c r="D10" s="279">
        <v>273.117639</v>
      </c>
      <c r="E10" s="279">
        <v>405.565202</v>
      </c>
      <c r="F10" s="279">
        <v>1244.793471</v>
      </c>
      <c r="G10" s="279">
        <v>343.76624299999997</v>
      </c>
      <c r="H10" s="279">
        <v>290.50246600000003</v>
      </c>
      <c r="I10" s="279">
        <v>275.238561</v>
      </c>
      <c r="J10" s="279">
        <v>676.95877700000005</v>
      </c>
      <c r="K10" s="290">
        <v>3626.6856070000003</v>
      </c>
      <c r="L10" s="288"/>
      <c r="M10" s="288"/>
      <c r="N10" s="288"/>
      <c r="O10" s="288"/>
      <c r="P10" s="288"/>
      <c r="Q10" s="288"/>
    </row>
    <row r="11" spans="2:17" s="50" customFormat="1" ht="18" customHeight="1">
      <c r="B11" s="291">
        <v>2013</v>
      </c>
      <c r="C11" s="282">
        <v>111.587537</v>
      </c>
      <c r="D11" s="282">
        <v>269.45735999999999</v>
      </c>
      <c r="E11" s="282">
        <v>415.54722700000002</v>
      </c>
      <c r="F11" s="282">
        <v>1218.192391</v>
      </c>
      <c r="G11" s="282">
        <v>373.82041700000002</v>
      </c>
      <c r="H11" s="282">
        <v>306.205647</v>
      </c>
      <c r="I11" s="282">
        <v>301.36476900000002</v>
      </c>
      <c r="J11" s="282">
        <v>741.96467099999995</v>
      </c>
      <c r="K11" s="292">
        <v>3738.1400189999995</v>
      </c>
    </row>
    <row r="12" spans="2:17" s="50" customFormat="1" ht="18" customHeight="1">
      <c r="B12" s="517" t="s">
        <v>164</v>
      </c>
      <c r="C12" s="518"/>
      <c r="D12" s="518"/>
      <c r="E12" s="518"/>
      <c r="F12" s="518"/>
      <c r="G12" s="518"/>
      <c r="H12" s="518"/>
      <c r="I12" s="518"/>
      <c r="J12" s="518"/>
      <c r="K12" s="519"/>
    </row>
    <row r="13" spans="2:17" s="50" customFormat="1" ht="18" customHeight="1">
      <c r="B13" s="286">
        <v>2009</v>
      </c>
      <c r="C13" s="276">
        <v>-30.004937764959251</v>
      </c>
      <c r="D13" s="276">
        <v>16.893514751798726</v>
      </c>
      <c r="E13" s="276">
        <v>7.1808027145091078</v>
      </c>
      <c r="F13" s="276">
        <v>22.809374141660012</v>
      </c>
      <c r="G13" s="276">
        <v>-4.4589412639655874</v>
      </c>
      <c r="H13" s="276">
        <v>-17.935530524469804</v>
      </c>
      <c r="I13" s="276">
        <v>-62.041544259127001</v>
      </c>
      <c r="J13" s="276">
        <v>-2.9387152042467659</v>
      </c>
      <c r="K13" s="287">
        <v>-0.73484665328268728</v>
      </c>
      <c r="L13" s="288"/>
      <c r="M13" s="288"/>
      <c r="N13" s="288"/>
      <c r="O13" s="288"/>
      <c r="P13" s="288"/>
      <c r="Q13" s="288"/>
    </row>
    <row r="14" spans="2:17" s="50" customFormat="1" ht="18" customHeight="1">
      <c r="B14" s="289">
        <v>2010</v>
      </c>
      <c r="C14" s="279">
        <v>-6.9173394526720093</v>
      </c>
      <c r="D14" s="279">
        <v>19.474996372450281</v>
      </c>
      <c r="E14" s="279">
        <v>2.5015865716797476</v>
      </c>
      <c r="F14" s="279">
        <v>9.6770497945502623</v>
      </c>
      <c r="G14" s="279">
        <v>8.1119650168197701</v>
      </c>
      <c r="H14" s="279">
        <v>10.01671788208145</v>
      </c>
      <c r="I14" s="279">
        <v>111.82230050591065</v>
      </c>
      <c r="J14" s="279">
        <v>-2.4719209361372785E-2</v>
      </c>
      <c r="K14" s="290">
        <v>9.8577236905509267</v>
      </c>
      <c r="L14" s="288"/>
      <c r="M14" s="288"/>
      <c r="N14" s="288"/>
      <c r="O14" s="288"/>
      <c r="P14" s="288"/>
      <c r="Q14" s="288"/>
    </row>
    <row r="15" spans="2:17" s="50" customFormat="1" ht="18" customHeight="1">
      <c r="B15" s="289">
        <v>2011</v>
      </c>
      <c r="C15" s="279">
        <v>9.702177007108773</v>
      </c>
      <c r="D15" s="279">
        <v>-9.4857646399345263</v>
      </c>
      <c r="E15" s="279">
        <v>7.8132114149720033</v>
      </c>
      <c r="F15" s="279">
        <v>4.1630949193324263</v>
      </c>
      <c r="G15" s="279">
        <v>8.8285538125475629</v>
      </c>
      <c r="H15" s="279">
        <v>9.6262736135855196</v>
      </c>
      <c r="I15" s="279">
        <v>15.94304055736386</v>
      </c>
      <c r="J15" s="279">
        <v>9.1569730757954027</v>
      </c>
      <c r="K15" s="290">
        <v>5.9733822235357632</v>
      </c>
      <c r="L15" s="288"/>
      <c r="M15" s="288"/>
      <c r="N15" s="288"/>
      <c r="O15" s="288"/>
      <c r="P15" s="288"/>
      <c r="Q15" s="288"/>
    </row>
    <row r="16" spans="2:17" s="50" customFormat="1" ht="18" customHeight="1">
      <c r="B16" s="289">
        <v>2012</v>
      </c>
      <c r="C16" s="279">
        <v>-10.002584443561592</v>
      </c>
      <c r="D16" s="279">
        <v>5.2266163888273285</v>
      </c>
      <c r="E16" s="279">
        <v>9.5495147596251222</v>
      </c>
      <c r="F16" s="279">
        <v>2.4950820423009072</v>
      </c>
      <c r="G16" s="279">
        <v>13.901822103488362</v>
      </c>
      <c r="H16" s="279">
        <v>8.3877553396093472</v>
      </c>
      <c r="I16" s="279">
        <v>28.186683279792383</v>
      </c>
      <c r="J16" s="279">
        <v>1.7829181618903962</v>
      </c>
      <c r="K16" s="290">
        <v>5.9312728224863172</v>
      </c>
      <c r="L16" s="288"/>
      <c r="M16" s="288"/>
      <c r="N16" s="288"/>
      <c r="O16" s="288"/>
      <c r="P16" s="288"/>
      <c r="Q16" s="288"/>
    </row>
    <row r="17" spans="2:17" s="50" customFormat="1" ht="18" customHeight="1">
      <c r="B17" s="291">
        <v>2013</v>
      </c>
      <c r="C17" s="282">
        <v>-4.4162819591930491</v>
      </c>
      <c r="D17" s="282">
        <v>-1.3401840369599856</v>
      </c>
      <c r="E17" s="282">
        <v>2.4612626898892573</v>
      </c>
      <c r="F17" s="282">
        <v>-2.1369874296199614</v>
      </c>
      <c r="G17" s="282">
        <v>8.7426193269360652</v>
      </c>
      <c r="H17" s="282">
        <v>5.4055241651545911</v>
      </c>
      <c r="I17" s="282">
        <v>9.4922048368070051</v>
      </c>
      <c r="J17" s="282">
        <v>9.6026370007460589</v>
      </c>
      <c r="K17" s="292">
        <v>3.0731754576376216</v>
      </c>
    </row>
    <row r="18" spans="2:17" s="50" customFormat="1" ht="18" customHeight="1">
      <c r="B18" s="517" t="s">
        <v>165</v>
      </c>
      <c r="C18" s="518"/>
      <c r="D18" s="518"/>
      <c r="E18" s="518"/>
      <c r="F18" s="518"/>
      <c r="G18" s="518"/>
      <c r="H18" s="518"/>
      <c r="I18" s="518"/>
      <c r="J18" s="518"/>
      <c r="K18" s="519"/>
    </row>
    <row r="19" spans="2:17" s="50" customFormat="1" ht="18" customHeight="1">
      <c r="B19" s="286">
        <v>2009</v>
      </c>
      <c r="C19" s="276">
        <v>4.3197575561754444</v>
      </c>
      <c r="D19" s="276">
        <v>8.1615360646707504</v>
      </c>
      <c r="E19" s="276">
        <v>11.391720733348317</v>
      </c>
      <c r="F19" s="276">
        <v>36.149834424448819</v>
      </c>
      <c r="G19" s="276">
        <v>8.7228340531896364</v>
      </c>
      <c r="H19" s="276">
        <v>7.556800165763887</v>
      </c>
      <c r="I19" s="276">
        <v>2.972977862603805</v>
      </c>
      <c r="J19" s="276">
        <v>20.72453913979934</v>
      </c>
      <c r="K19" s="287">
        <v>100</v>
      </c>
      <c r="L19" s="288"/>
      <c r="M19" s="288"/>
      <c r="N19" s="288"/>
      <c r="O19" s="288"/>
      <c r="P19" s="288"/>
      <c r="Q19" s="288"/>
    </row>
    <row r="20" spans="2:17" s="50" customFormat="1" ht="18" customHeight="1">
      <c r="B20" s="289">
        <v>2010</v>
      </c>
      <c r="C20" s="279">
        <v>3.6601388845527203</v>
      </c>
      <c r="D20" s="279">
        <v>8.8760212660771742</v>
      </c>
      <c r="E20" s="279">
        <v>10.628924482713773</v>
      </c>
      <c r="F20" s="279">
        <v>36.090381786929754</v>
      </c>
      <c r="G20" s="279">
        <v>8.5842187360657558</v>
      </c>
      <c r="H20" s="279">
        <v>7.56773692371363</v>
      </c>
      <c r="I20" s="279">
        <v>5.7323507993279907</v>
      </c>
      <c r="J20" s="279">
        <v>18.860227120619204</v>
      </c>
      <c r="K20" s="290">
        <v>100</v>
      </c>
      <c r="L20" s="288"/>
      <c r="M20" s="288"/>
      <c r="N20" s="288"/>
      <c r="O20" s="288"/>
      <c r="P20" s="288"/>
      <c r="Q20" s="288"/>
    </row>
    <row r="21" spans="2:17" s="50" customFormat="1" ht="18" customHeight="1">
      <c r="B21" s="289">
        <v>2011</v>
      </c>
      <c r="C21" s="279">
        <v>3.7889250617371437</v>
      </c>
      <c r="D21" s="279">
        <v>7.5812082343845972</v>
      </c>
      <c r="E21" s="279">
        <v>10.81345577846518</v>
      </c>
      <c r="F21" s="279">
        <v>35.473868860929926</v>
      </c>
      <c r="G21" s="279">
        <v>8.8154977321194874</v>
      </c>
      <c r="H21" s="279">
        <v>7.8285960231475231</v>
      </c>
      <c r="I21" s="279">
        <v>6.2716331900551019</v>
      </c>
      <c r="J21" s="279">
        <v>19.426815119161041</v>
      </c>
      <c r="K21" s="290">
        <v>100</v>
      </c>
      <c r="L21" s="288"/>
      <c r="M21" s="288"/>
      <c r="N21" s="288"/>
      <c r="O21" s="288"/>
      <c r="P21" s="288"/>
      <c r="Q21" s="288"/>
    </row>
    <row r="22" spans="2:17" s="50" customFormat="1" ht="18" customHeight="1">
      <c r="B22" s="289">
        <v>2012</v>
      </c>
      <c r="C22" s="279">
        <v>3.2190065710319509</v>
      </c>
      <c r="D22" s="279">
        <v>7.5307779222121036</v>
      </c>
      <c r="E22" s="279">
        <v>11.18280562332736</v>
      </c>
      <c r="F22" s="279">
        <v>34.323170130804229</v>
      </c>
      <c r="G22" s="279">
        <v>9.4787991089297634</v>
      </c>
      <c r="H22" s="279">
        <v>8.0101364573562837</v>
      </c>
      <c r="I22" s="279">
        <v>7.5892589219410649</v>
      </c>
      <c r="J22" s="279">
        <v>18.666045264397248</v>
      </c>
      <c r="K22" s="290">
        <v>100</v>
      </c>
      <c r="L22" s="288"/>
      <c r="M22" s="288"/>
      <c r="N22" s="288"/>
      <c r="O22" s="288"/>
      <c r="P22" s="288"/>
      <c r="Q22" s="288"/>
    </row>
    <row r="23" spans="2:17" s="50" customFormat="1" ht="18" customHeight="1">
      <c r="B23" s="291">
        <v>2013</v>
      </c>
      <c r="C23" s="282">
        <v>2.9851085414893337</v>
      </c>
      <c r="D23" s="282">
        <v>7.208327099317251</v>
      </c>
      <c r="E23" s="282">
        <v>11.116416851372094</v>
      </c>
      <c r="F23" s="282">
        <v>32.588195862333748</v>
      </c>
      <c r="G23" s="282">
        <v>10.000171612084282</v>
      </c>
      <c r="H23" s="282">
        <v>8.1913905162363054</v>
      </c>
      <c r="I23" s="282">
        <v>8.0618908726864369</v>
      </c>
      <c r="J23" s="282">
        <v>19.84849864448055</v>
      </c>
      <c r="K23" s="292">
        <v>100</v>
      </c>
    </row>
    <row r="24" spans="2:17" s="50" customFormat="1" ht="18" customHeight="1">
      <c r="B24" s="533" t="s">
        <v>154</v>
      </c>
      <c r="C24" s="533"/>
      <c r="D24" s="533"/>
      <c r="E24" s="533"/>
      <c r="F24" s="533"/>
      <c r="G24" s="533"/>
      <c r="H24" s="533"/>
      <c r="I24" s="533"/>
      <c r="J24" s="533"/>
      <c r="K24" s="533"/>
    </row>
    <row r="25" spans="2:17" s="50" customFormat="1" ht="18" customHeight="1">
      <c r="B25" s="527" t="s">
        <v>106</v>
      </c>
      <c r="C25" s="528"/>
      <c r="D25" s="528"/>
      <c r="E25" s="528"/>
      <c r="F25" s="528"/>
      <c r="G25" s="528"/>
      <c r="H25" s="528"/>
      <c r="I25" s="528"/>
      <c r="J25" s="528"/>
      <c r="K25" s="529"/>
    </row>
    <row r="26" spans="2:17" s="50" customFormat="1" ht="18" customHeight="1">
      <c r="B26" s="286">
        <v>2009</v>
      </c>
      <c r="C26" s="276">
        <v>127.03333499999999</v>
      </c>
      <c r="D26" s="276">
        <v>240.01049399999999</v>
      </c>
      <c r="E26" s="276">
        <v>335.00219800000002</v>
      </c>
      <c r="F26" s="276">
        <v>1063.0767969999999</v>
      </c>
      <c r="G26" s="276">
        <v>256.51687299999998</v>
      </c>
      <c r="H26" s="276">
        <v>222.22671399999999</v>
      </c>
      <c r="I26" s="276">
        <v>87.427891000000002</v>
      </c>
      <c r="J26" s="276">
        <v>609.45719499999996</v>
      </c>
      <c r="K26" s="287">
        <v>2940.7514969999997</v>
      </c>
      <c r="L26" s="288"/>
      <c r="M26" s="288"/>
      <c r="N26" s="288"/>
      <c r="O26" s="288"/>
      <c r="P26" s="288"/>
      <c r="Q26" s="288"/>
    </row>
    <row r="27" spans="2:17" s="50" customFormat="1" ht="18" customHeight="1">
      <c r="B27" s="289">
        <v>2010</v>
      </c>
      <c r="C27" s="279">
        <v>118.246008</v>
      </c>
      <c r="D27" s="279">
        <v>286.75252899999998</v>
      </c>
      <c r="E27" s="279">
        <v>343.38256799999999</v>
      </c>
      <c r="F27" s="279">
        <v>1165.951268</v>
      </c>
      <c r="G27" s="279">
        <v>277.32543199999998</v>
      </c>
      <c r="H27" s="279">
        <v>244.486537</v>
      </c>
      <c r="I27" s="279">
        <v>185.19176999999999</v>
      </c>
      <c r="J27" s="279">
        <v>609.30654200000004</v>
      </c>
      <c r="K27" s="290">
        <v>3230.6426539999993</v>
      </c>
      <c r="L27" s="288"/>
      <c r="M27" s="288"/>
      <c r="N27" s="288"/>
      <c r="O27" s="288"/>
      <c r="P27" s="288"/>
      <c r="Q27" s="288"/>
    </row>
    <row r="28" spans="2:17" s="50" customFormat="1" ht="18" customHeight="1">
      <c r="B28" s="289">
        <v>2011</v>
      </c>
      <c r="C28" s="279">
        <v>129.718445</v>
      </c>
      <c r="D28" s="279">
        <v>259.55185899999998</v>
      </c>
      <c r="E28" s="279">
        <v>370.21177399999999</v>
      </c>
      <c r="F28" s="279">
        <v>1214.4909259999999</v>
      </c>
      <c r="G28" s="279">
        <v>301.809257</v>
      </c>
      <c r="H28" s="279">
        <v>268.02148</v>
      </c>
      <c r="I28" s="279">
        <v>214.71696900000001</v>
      </c>
      <c r="J28" s="279">
        <v>665.10057800000004</v>
      </c>
      <c r="K28" s="290">
        <v>3423.6212879999998</v>
      </c>
      <c r="L28" s="288"/>
      <c r="M28" s="288"/>
      <c r="N28" s="288"/>
      <c r="O28" s="288"/>
      <c r="P28" s="288"/>
      <c r="Q28" s="288"/>
    </row>
    <row r="29" spans="2:17" s="50" customFormat="1" ht="18" customHeight="1">
      <c r="B29" s="289">
        <v>2012</v>
      </c>
      <c r="C29" s="279">
        <v>116.74324799999999</v>
      </c>
      <c r="D29" s="279">
        <v>273.117639</v>
      </c>
      <c r="E29" s="279">
        <v>405.565202</v>
      </c>
      <c r="F29" s="279">
        <v>1244.793471</v>
      </c>
      <c r="G29" s="279">
        <v>343.76624299999997</v>
      </c>
      <c r="H29" s="279">
        <v>290.50246600000003</v>
      </c>
      <c r="I29" s="279">
        <v>275.238561</v>
      </c>
      <c r="J29" s="279">
        <v>676.95877700000005</v>
      </c>
      <c r="K29" s="290">
        <v>3626.6856070000003</v>
      </c>
      <c r="L29" s="288"/>
      <c r="M29" s="288"/>
      <c r="N29" s="288"/>
      <c r="O29" s="288"/>
      <c r="P29" s="288"/>
      <c r="Q29" s="288"/>
    </row>
    <row r="30" spans="2:17" s="50" customFormat="1" ht="18" customHeight="1">
      <c r="B30" s="291">
        <v>2013</v>
      </c>
      <c r="C30" s="282">
        <v>111.587537</v>
      </c>
      <c r="D30" s="282">
        <v>269.45735999999999</v>
      </c>
      <c r="E30" s="282">
        <v>415.54722700000002</v>
      </c>
      <c r="F30" s="282">
        <v>1218.192391</v>
      </c>
      <c r="G30" s="282">
        <v>373.82041700000002</v>
      </c>
      <c r="H30" s="282">
        <v>306.205647</v>
      </c>
      <c r="I30" s="282">
        <v>301.36476900000002</v>
      </c>
      <c r="J30" s="282">
        <v>741.96467099999995</v>
      </c>
      <c r="K30" s="292">
        <v>3738.1400189999995</v>
      </c>
    </row>
    <row r="31" spans="2:17" s="50" customFormat="1" ht="18" customHeight="1">
      <c r="B31" s="517" t="s">
        <v>164</v>
      </c>
      <c r="C31" s="518"/>
      <c r="D31" s="518"/>
      <c r="E31" s="518"/>
      <c r="F31" s="518"/>
      <c r="G31" s="518"/>
      <c r="H31" s="518"/>
      <c r="I31" s="518"/>
      <c r="J31" s="518"/>
      <c r="K31" s="519"/>
    </row>
    <row r="32" spans="2:17" s="50" customFormat="1" ht="18" customHeight="1">
      <c r="B32" s="286">
        <v>2009</v>
      </c>
      <c r="C32" s="276">
        <v>-30.004937764959251</v>
      </c>
      <c r="D32" s="276">
        <v>16.893514751798726</v>
      </c>
      <c r="E32" s="276">
        <v>7.1808027145091078</v>
      </c>
      <c r="F32" s="276">
        <v>22.809374141660012</v>
      </c>
      <c r="G32" s="276">
        <v>-4.4589412639655874</v>
      </c>
      <c r="H32" s="276">
        <v>-17.935530524469804</v>
      </c>
      <c r="I32" s="276">
        <v>-62.041544259127001</v>
      </c>
      <c r="J32" s="276">
        <v>-2.9387152042467659</v>
      </c>
      <c r="K32" s="287">
        <v>-0.73484665328268728</v>
      </c>
      <c r="L32" s="288"/>
      <c r="M32" s="288"/>
      <c r="N32" s="288"/>
      <c r="O32" s="288"/>
      <c r="P32" s="288"/>
      <c r="Q32" s="288"/>
    </row>
    <row r="33" spans="2:17" s="50" customFormat="1" ht="18" customHeight="1">
      <c r="B33" s="289">
        <v>2010</v>
      </c>
      <c r="C33" s="279">
        <v>-6.9173394526720093</v>
      </c>
      <c r="D33" s="279">
        <v>19.474996372450281</v>
      </c>
      <c r="E33" s="279">
        <v>2.5015865716797476</v>
      </c>
      <c r="F33" s="279">
        <v>9.6770497945502623</v>
      </c>
      <c r="G33" s="279">
        <v>8.1119650168197701</v>
      </c>
      <c r="H33" s="279">
        <v>10.01671788208145</v>
      </c>
      <c r="I33" s="279">
        <v>111.82230050591065</v>
      </c>
      <c r="J33" s="279">
        <v>-2.4719209361372785E-2</v>
      </c>
      <c r="K33" s="290">
        <v>9.8577236905509267</v>
      </c>
      <c r="L33" s="288"/>
      <c r="M33" s="288"/>
      <c r="N33" s="288"/>
      <c r="O33" s="288"/>
      <c r="P33" s="288"/>
      <c r="Q33" s="288"/>
    </row>
    <row r="34" spans="2:17" s="50" customFormat="1" ht="18" customHeight="1">
      <c r="B34" s="289">
        <v>2011</v>
      </c>
      <c r="C34" s="279">
        <v>9.702177007108773</v>
      </c>
      <c r="D34" s="279">
        <v>-9.4857646399345263</v>
      </c>
      <c r="E34" s="279">
        <v>7.8132114149720033</v>
      </c>
      <c r="F34" s="279">
        <v>4.1630949193324263</v>
      </c>
      <c r="G34" s="279">
        <v>8.8285538125475629</v>
      </c>
      <c r="H34" s="279">
        <v>9.6262736135855196</v>
      </c>
      <c r="I34" s="279">
        <v>15.94304055736386</v>
      </c>
      <c r="J34" s="279">
        <v>9.1569730757954027</v>
      </c>
      <c r="K34" s="290">
        <v>5.9733822235357632</v>
      </c>
      <c r="L34" s="288"/>
      <c r="M34" s="288"/>
      <c r="N34" s="288"/>
      <c r="O34" s="288"/>
      <c r="P34" s="288"/>
      <c r="Q34" s="288"/>
    </row>
    <row r="35" spans="2:17" s="50" customFormat="1" ht="18" customHeight="1">
      <c r="B35" s="289">
        <v>2012</v>
      </c>
      <c r="C35" s="279">
        <v>-10.002584443561592</v>
      </c>
      <c r="D35" s="279">
        <v>5.2266163888273285</v>
      </c>
      <c r="E35" s="279">
        <v>9.5495147596251222</v>
      </c>
      <c r="F35" s="279">
        <v>2.4950820423009072</v>
      </c>
      <c r="G35" s="279">
        <v>13.901822103488362</v>
      </c>
      <c r="H35" s="279">
        <v>8.3877553396093472</v>
      </c>
      <c r="I35" s="279">
        <v>28.186683279792383</v>
      </c>
      <c r="J35" s="279">
        <v>1.7829181618903962</v>
      </c>
      <c r="K35" s="290">
        <v>5.9312728224863172</v>
      </c>
      <c r="L35" s="288"/>
      <c r="M35" s="288"/>
      <c r="N35" s="288"/>
      <c r="O35" s="288"/>
      <c r="P35" s="288"/>
      <c r="Q35" s="288"/>
    </row>
    <row r="36" spans="2:17" s="50" customFormat="1" ht="18" customHeight="1">
      <c r="B36" s="291">
        <v>2013</v>
      </c>
      <c r="C36" s="282">
        <v>-4.4162819591930491</v>
      </c>
      <c r="D36" s="282">
        <v>-1.3401840369599856</v>
      </c>
      <c r="E36" s="282">
        <v>2.4612626898892573</v>
      </c>
      <c r="F36" s="282">
        <v>-2.1369874296199614</v>
      </c>
      <c r="G36" s="282">
        <v>8.7426193269360652</v>
      </c>
      <c r="H36" s="282">
        <v>5.4055241651545911</v>
      </c>
      <c r="I36" s="282">
        <v>9.4922048368070051</v>
      </c>
      <c r="J36" s="282">
        <v>9.6026370007460589</v>
      </c>
      <c r="K36" s="292">
        <v>3.0731754576376216</v>
      </c>
    </row>
    <row r="37" spans="2:17" s="50" customFormat="1" ht="18" customHeight="1">
      <c r="B37" s="517" t="s">
        <v>165</v>
      </c>
      <c r="C37" s="518"/>
      <c r="D37" s="518"/>
      <c r="E37" s="518"/>
      <c r="F37" s="518"/>
      <c r="G37" s="518"/>
      <c r="H37" s="518"/>
      <c r="I37" s="518"/>
      <c r="J37" s="518"/>
      <c r="K37" s="519"/>
    </row>
    <row r="38" spans="2:17" s="50" customFormat="1" ht="18" customHeight="1">
      <c r="B38" s="286">
        <v>2009</v>
      </c>
      <c r="C38" s="276">
        <v>4.3197575561754444</v>
      </c>
      <c r="D38" s="276">
        <v>8.1615360646707504</v>
      </c>
      <c r="E38" s="276">
        <v>11.391720733348317</v>
      </c>
      <c r="F38" s="276">
        <v>36.149834424448819</v>
      </c>
      <c r="G38" s="276">
        <v>8.7228340531896364</v>
      </c>
      <c r="H38" s="276">
        <v>7.556800165763887</v>
      </c>
      <c r="I38" s="276">
        <v>2.972977862603805</v>
      </c>
      <c r="J38" s="276">
        <v>20.72453913979934</v>
      </c>
      <c r="K38" s="287">
        <v>100</v>
      </c>
      <c r="L38" s="288"/>
      <c r="M38" s="288"/>
      <c r="N38" s="288"/>
      <c r="O38" s="288"/>
      <c r="P38" s="288"/>
      <c r="Q38" s="288"/>
    </row>
    <row r="39" spans="2:17" s="50" customFormat="1" ht="18" customHeight="1">
      <c r="B39" s="289">
        <v>2010</v>
      </c>
      <c r="C39" s="279">
        <v>3.6601388845527203</v>
      </c>
      <c r="D39" s="279">
        <v>8.8760212660771742</v>
      </c>
      <c r="E39" s="279">
        <v>10.628924482713773</v>
      </c>
      <c r="F39" s="279">
        <v>36.090381786929754</v>
      </c>
      <c r="G39" s="279">
        <v>8.5842187360657558</v>
      </c>
      <c r="H39" s="279">
        <v>7.56773692371363</v>
      </c>
      <c r="I39" s="279">
        <v>5.7323507993279907</v>
      </c>
      <c r="J39" s="279">
        <v>18.860227120619204</v>
      </c>
      <c r="K39" s="290">
        <v>100</v>
      </c>
      <c r="L39" s="288"/>
      <c r="M39" s="288"/>
      <c r="N39" s="288"/>
      <c r="O39" s="288"/>
      <c r="P39" s="288"/>
      <c r="Q39" s="288"/>
    </row>
    <row r="40" spans="2:17" s="50" customFormat="1" ht="18" customHeight="1">
      <c r="B40" s="289">
        <v>2011</v>
      </c>
      <c r="C40" s="279">
        <v>3.7889250617371437</v>
      </c>
      <c r="D40" s="279">
        <v>7.5812082343845972</v>
      </c>
      <c r="E40" s="279">
        <v>10.81345577846518</v>
      </c>
      <c r="F40" s="279">
        <v>35.473868860929926</v>
      </c>
      <c r="G40" s="279">
        <v>8.8154977321194874</v>
      </c>
      <c r="H40" s="279">
        <v>7.8285960231475231</v>
      </c>
      <c r="I40" s="279">
        <v>6.2716331900551019</v>
      </c>
      <c r="J40" s="279">
        <v>19.426815119161041</v>
      </c>
      <c r="K40" s="290">
        <v>100</v>
      </c>
      <c r="L40" s="288"/>
      <c r="M40" s="288"/>
      <c r="N40" s="288"/>
      <c r="O40" s="288"/>
      <c r="P40" s="288"/>
      <c r="Q40" s="288"/>
    </row>
    <row r="41" spans="2:17" s="50" customFormat="1" ht="18" customHeight="1">
      <c r="B41" s="289">
        <v>2012</v>
      </c>
      <c r="C41" s="279">
        <v>3.2190065710319509</v>
      </c>
      <c r="D41" s="279">
        <v>7.5307779222121036</v>
      </c>
      <c r="E41" s="279">
        <v>11.18280562332736</v>
      </c>
      <c r="F41" s="279">
        <v>34.323170130804229</v>
      </c>
      <c r="G41" s="279">
        <v>9.4787991089297634</v>
      </c>
      <c r="H41" s="279">
        <v>8.0101364573562837</v>
      </c>
      <c r="I41" s="279">
        <v>7.5892589219410649</v>
      </c>
      <c r="J41" s="279">
        <v>18.666045264397248</v>
      </c>
      <c r="K41" s="290">
        <v>100</v>
      </c>
      <c r="L41" s="288"/>
      <c r="M41" s="288"/>
      <c r="N41" s="288"/>
      <c r="O41" s="288"/>
      <c r="P41" s="288"/>
      <c r="Q41" s="288"/>
    </row>
    <row r="42" spans="2:17" s="50" customFormat="1" ht="18" customHeight="1">
      <c r="B42" s="291">
        <v>2013</v>
      </c>
      <c r="C42" s="282">
        <v>2.9851085414893337</v>
      </c>
      <c r="D42" s="282">
        <v>7.208327099317251</v>
      </c>
      <c r="E42" s="282">
        <v>11.116416851372094</v>
      </c>
      <c r="F42" s="282">
        <v>32.588195862333748</v>
      </c>
      <c r="G42" s="282">
        <v>10.000171612084282</v>
      </c>
      <c r="H42" s="282">
        <v>8.1913905162363054</v>
      </c>
      <c r="I42" s="282">
        <v>8.0618908726864369</v>
      </c>
      <c r="J42" s="282">
        <v>19.84849864448055</v>
      </c>
      <c r="K42" s="292">
        <v>100</v>
      </c>
    </row>
    <row r="43" spans="2:17" ht="18" customHeight="1">
      <c r="B43" s="530" t="s">
        <v>155</v>
      </c>
      <c r="C43" s="531"/>
      <c r="D43" s="531"/>
      <c r="E43" s="531"/>
      <c r="F43" s="531"/>
      <c r="G43" s="531"/>
      <c r="H43" s="531"/>
      <c r="I43" s="531"/>
      <c r="J43" s="531"/>
      <c r="K43" s="532"/>
    </row>
    <row r="44" spans="2:17" s="50" customFormat="1" ht="18" customHeight="1">
      <c r="B44" s="527" t="s">
        <v>106</v>
      </c>
      <c r="C44" s="528"/>
      <c r="D44" s="528"/>
      <c r="E44" s="528"/>
      <c r="F44" s="528"/>
      <c r="G44" s="528"/>
      <c r="H44" s="528"/>
      <c r="I44" s="528"/>
      <c r="J44" s="528"/>
      <c r="K44" s="529"/>
    </row>
    <row r="45" spans="2:17" s="50" customFormat="1" ht="18" customHeight="1">
      <c r="B45" s="286">
        <v>2009</v>
      </c>
      <c r="C45" s="276">
        <v>15.327719999999999</v>
      </c>
      <c r="D45" s="276">
        <v>35.334991000000002</v>
      </c>
      <c r="E45" s="276">
        <v>76.902130999999997</v>
      </c>
      <c r="F45" s="276">
        <v>42.468370999999998</v>
      </c>
      <c r="G45" s="276">
        <v>8.27562</v>
      </c>
      <c r="H45" s="276">
        <v>6.5105519999999997</v>
      </c>
      <c r="I45" s="276">
        <v>0.38565500000000003</v>
      </c>
      <c r="J45" s="276">
        <v>94.594157999999993</v>
      </c>
      <c r="K45" s="287">
        <v>279.79919799999999</v>
      </c>
      <c r="L45" s="288"/>
      <c r="M45" s="288"/>
      <c r="N45" s="288"/>
      <c r="O45" s="288"/>
      <c r="P45" s="288"/>
      <c r="Q45" s="288"/>
    </row>
    <row r="46" spans="2:17" s="50" customFormat="1" ht="18" customHeight="1">
      <c r="B46" s="289">
        <v>2010</v>
      </c>
      <c r="C46" s="279">
        <v>11.720344000000001</v>
      </c>
      <c r="D46" s="279">
        <v>35.542411000000001</v>
      </c>
      <c r="E46" s="279">
        <v>78.204892999999998</v>
      </c>
      <c r="F46" s="279">
        <v>47.925016999999997</v>
      </c>
      <c r="G46" s="279">
        <v>7.8415939999999997</v>
      </c>
      <c r="H46" s="279">
        <v>6.4198000000000004</v>
      </c>
      <c r="I46" s="279">
        <v>1.1914659999999999</v>
      </c>
      <c r="J46" s="279">
        <v>91.734273000000002</v>
      </c>
      <c r="K46" s="290">
        <v>280.57979799999998</v>
      </c>
      <c r="L46" s="288"/>
      <c r="M46" s="288"/>
      <c r="N46" s="288"/>
      <c r="O46" s="288"/>
      <c r="P46" s="288"/>
      <c r="Q46" s="288"/>
    </row>
    <row r="47" spans="2:17" s="50" customFormat="1" ht="18" customHeight="1">
      <c r="B47" s="289">
        <v>2011</v>
      </c>
      <c r="C47" s="279">
        <v>10.594806</v>
      </c>
      <c r="D47" s="279">
        <v>29.780304000000001</v>
      </c>
      <c r="E47" s="279">
        <v>78.315689000000006</v>
      </c>
      <c r="F47" s="279">
        <v>52.655523000000002</v>
      </c>
      <c r="G47" s="279">
        <v>7.5348509999999997</v>
      </c>
      <c r="H47" s="279">
        <v>4.0402649999999998</v>
      </c>
      <c r="I47" s="279">
        <v>1.566686</v>
      </c>
      <c r="J47" s="279">
        <v>105.784474</v>
      </c>
      <c r="K47" s="290">
        <v>290.27259800000002</v>
      </c>
      <c r="L47" s="288"/>
      <c r="M47" s="288"/>
      <c r="N47" s="288"/>
      <c r="O47" s="288"/>
      <c r="P47" s="288"/>
      <c r="Q47" s="288"/>
    </row>
    <row r="48" spans="2:17" s="50" customFormat="1" ht="18" customHeight="1">
      <c r="B48" s="289">
        <v>2012</v>
      </c>
      <c r="C48" s="279">
        <v>9.9147479999999995</v>
      </c>
      <c r="D48" s="279">
        <v>22.876739000000001</v>
      </c>
      <c r="E48" s="279">
        <v>87.373199999999997</v>
      </c>
      <c r="F48" s="279">
        <v>43.764481000000004</v>
      </c>
      <c r="G48" s="279">
        <v>8.2584029999999995</v>
      </c>
      <c r="H48" s="279">
        <v>6.0031569999999999</v>
      </c>
      <c r="I48" s="279">
        <v>0.58059099999999997</v>
      </c>
      <c r="J48" s="279">
        <v>86.366167000000004</v>
      </c>
      <c r="K48" s="290">
        <v>265.13748599999997</v>
      </c>
      <c r="L48" s="288"/>
      <c r="M48" s="288"/>
      <c r="N48" s="288"/>
      <c r="O48" s="288"/>
      <c r="P48" s="288"/>
      <c r="Q48" s="288"/>
    </row>
    <row r="49" spans="2:17" s="50" customFormat="1" ht="18" customHeight="1">
      <c r="B49" s="291">
        <v>2013</v>
      </c>
      <c r="C49" s="282">
        <v>10.136117</v>
      </c>
      <c r="D49" s="282">
        <v>19.233972000000001</v>
      </c>
      <c r="E49" s="282">
        <v>95.611859999999993</v>
      </c>
      <c r="F49" s="282">
        <v>59.665219</v>
      </c>
      <c r="G49" s="282">
        <v>10.390618999999999</v>
      </c>
      <c r="H49" s="282">
        <v>5.9633010000000004</v>
      </c>
      <c r="I49" s="282">
        <v>0.83207799999999998</v>
      </c>
      <c r="J49" s="282">
        <v>81.435462999999999</v>
      </c>
      <c r="K49" s="292">
        <v>283.26862899999998</v>
      </c>
    </row>
    <row r="50" spans="2:17" s="50" customFormat="1" ht="18" customHeight="1">
      <c r="B50" s="517" t="s">
        <v>164</v>
      </c>
      <c r="C50" s="518"/>
      <c r="D50" s="518"/>
      <c r="E50" s="518"/>
      <c r="F50" s="518"/>
      <c r="G50" s="518"/>
      <c r="H50" s="518"/>
      <c r="I50" s="518"/>
      <c r="J50" s="518"/>
      <c r="K50" s="519"/>
    </row>
    <row r="51" spans="2:17" s="50" customFormat="1" ht="18" customHeight="1">
      <c r="B51" s="286">
        <v>2009</v>
      </c>
      <c r="C51" s="276">
        <v>-20.174357220756566</v>
      </c>
      <c r="D51" s="276">
        <v>9.9658015139651006</v>
      </c>
      <c r="E51" s="276">
        <v>-3.7332440242940517</v>
      </c>
      <c r="F51" s="276">
        <v>43.184085087043215</v>
      </c>
      <c r="G51" s="276">
        <v>-13.713724943925943</v>
      </c>
      <c r="H51" s="276">
        <v>-24.885122054211962</v>
      </c>
      <c r="I51" s="276">
        <v>-53.450912562719452</v>
      </c>
      <c r="J51" s="276">
        <v>-5.5910336842353408</v>
      </c>
      <c r="K51" s="287">
        <v>-0.12935356018833657</v>
      </c>
      <c r="L51" s="288"/>
      <c r="M51" s="288"/>
      <c r="N51" s="288"/>
      <c r="O51" s="288"/>
      <c r="P51" s="288"/>
      <c r="Q51" s="288"/>
    </row>
    <row r="52" spans="2:17" s="50" customFormat="1" ht="18" customHeight="1">
      <c r="B52" s="289">
        <v>2010</v>
      </c>
      <c r="C52" s="279">
        <v>-23.534981066981914</v>
      </c>
      <c r="D52" s="279">
        <v>0.58701019621032302</v>
      </c>
      <c r="E52" s="279">
        <v>1.6940518852461968</v>
      </c>
      <c r="F52" s="279">
        <v>12.848729234281203</v>
      </c>
      <c r="G52" s="279">
        <v>-5.2446342388848208</v>
      </c>
      <c r="H52" s="279">
        <v>-1.3939217442699174</v>
      </c>
      <c r="I52" s="279">
        <v>208.94607874914107</v>
      </c>
      <c r="J52" s="279">
        <v>-3.0233209539219112</v>
      </c>
      <c r="K52" s="290">
        <v>0.27898578894425569</v>
      </c>
      <c r="L52" s="288"/>
      <c r="M52" s="288"/>
      <c r="N52" s="288"/>
      <c r="O52" s="288"/>
      <c r="P52" s="288"/>
      <c r="Q52" s="288"/>
    </row>
    <row r="53" spans="2:17" s="50" customFormat="1" ht="18" customHeight="1">
      <c r="B53" s="289">
        <v>2011</v>
      </c>
      <c r="C53" s="279">
        <v>-9.6032846817465423</v>
      </c>
      <c r="D53" s="279">
        <v>-16.211919332090329</v>
      </c>
      <c r="E53" s="279">
        <v>0.14167399986085269</v>
      </c>
      <c r="F53" s="279">
        <v>9.8706402128141129</v>
      </c>
      <c r="G53" s="279">
        <v>-3.9117429441003959</v>
      </c>
      <c r="H53" s="279">
        <v>-37.065562790118072</v>
      </c>
      <c r="I53" s="279">
        <v>31.492296045376033</v>
      </c>
      <c r="J53" s="279">
        <v>15.316195943472513</v>
      </c>
      <c r="K53" s="290">
        <v>3.4545609017795362</v>
      </c>
      <c r="L53" s="288"/>
      <c r="M53" s="288"/>
      <c r="N53" s="288"/>
      <c r="O53" s="288"/>
      <c r="P53" s="288"/>
      <c r="Q53" s="288"/>
    </row>
    <row r="54" spans="2:17" s="50" customFormat="1" ht="18" customHeight="1">
      <c r="B54" s="289">
        <v>2012</v>
      </c>
      <c r="C54" s="279">
        <v>-6.4187867149242752</v>
      </c>
      <c r="D54" s="279">
        <v>-23.181647171902611</v>
      </c>
      <c r="E54" s="279">
        <v>11.565385066075331</v>
      </c>
      <c r="F54" s="279">
        <v>-16.885298053159588</v>
      </c>
      <c r="G54" s="279">
        <v>9.6027379970751898</v>
      </c>
      <c r="H54" s="279">
        <v>48.583248871051779</v>
      </c>
      <c r="I54" s="279">
        <v>-62.941457318186288</v>
      </c>
      <c r="J54" s="279">
        <v>-18.356481122172998</v>
      </c>
      <c r="K54" s="290">
        <v>-8.6591404676785917</v>
      </c>
      <c r="L54" s="288"/>
      <c r="M54" s="288"/>
      <c r="N54" s="288"/>
      <c r="O54" s="288"/>
      <c r="P54" s="288"/>
      <c r="Q54" s="288"/>
    </row>
    <row r="55" spans="2:17" s="50" customFormat="1" ht="18" customHeight="1">
      <c r="B55" s="291">
        <v>2013</v>
      </c>
      <c r="C55" s="282">
        <v>2.2327244222445191</v>
      </c>
      <c r="D55" s="282">
        <v>-15.923453950320454</v>
      </c>
      <c r="E55" s="282">
        <v>9.4292757962395797</v>
      </c>
      <c r="F55" s="282">
        <v>36.33251814410869</v>
      </c>
      <c r="G55" s="282">
        <v>25.818744859024196</v>
      </c>
      <c r="H55" s="282">
        <v>-0.66391733549530685</v>
      </c>
      <c r="I55" s="282">
        <v>43.315690391342613</v>
      </c>
      <c r="J55" s="282">
        <v>-5.709068922787786</v>
      </c>
      <c r="K55" s="292">
        <v>6.8383928932629319</v>
      </c>
    </row>
    <row r="56" spans="2:17" s="50" customFormat="1" ht="18" customHeight="1">
      <c r="B56" s="517" t="s">
        <v>165</v>
      </c>
      <c r="C56" s="518"/>
      <c r="D56" s="518"/>
      <c r="E56" s="518"/>
      <c r="F56" s="518"/>
      <c r="G56" s="518"/>
      <c r="H56" s="518"/>
      <c r="I56" s="518"/>
      <c r="J56" s="518"/>
      <c r="K56" s="519"/>
    </row>
    <row r="57" spans="2:17" s="50" customFormat="1" ht="18" customHeight="1">
      <c r="B57" s="286">
        <v>2009</v>
      </c>
      <c r="C57" s="276">
        <v>5.4781143439875049</v>
      </c>
      <c r="D57" s="276">
        <v>12.628696312417592</v>
      </c>
      <c r="E57" s="276">
        <v>27.48475747954074</v>
      </c>
      <c r="F57" s="276">
        <v>15.178160374855684</v>
      </c>
      <c r="G57" s="276">
        <v>2.9576996857582127</v>
      </c>
      <c r="H57" s="276">
        <v>2.3268658547048444</v>
      </c>
      <c r="I57" s="276">
        <v>0.13783277534626814</v>
      </c>
      <c r="J57" s="276">
        <v>33.807873173389154</v>
      </c>
      <c r="K57" s="287">
        <v>100</v>
      </c>
      <c r="L57" s="288"/>
      <c r="M57" s="288"/>
      <c r="N57" s="288"/>
      <c r="O57" s="288"/>
      <c r="P57" s="288"/>
      <c r="Q57" s="288"/>
    </row>
    <row r="58" spans="2:17" s="50" customFormat="1" ht="18" customHeight="1">
      <c r="B58" s="289">
        <v>2010</v>
      </c>
      <c r="C58" s="279">
        <v>4.1771874110480329</v>
      </c>
      <c r="D58" s="279">
        <v>12.66748755731872</v>
      </c>
      <c r="E58" s="279">
        <v>27.872602930593025</v>
      </c>
      <c r="F58" s="279">
        <v>17.080708355203818</v>
      </c>
      <c r="G58" s="279">
        <v>2.7947821104354778</v>
      </c>
      <c r="H58" s="279">
        <v>2.2880478372858475</v>
      </c>
      <c r="I58" s="279">
        <v>0.42464425753132801</v>
      </c>
      <c r="J58" s="279">
        <v>32.694539540583747</v>
      </c>
      <c r="K58" s="290">
        <v>100</v>
      </c>
      <c r="L58" s="288"/>
      <c r="M58" s="288"/>
      <c r="N58" s="288"/>
      <c r="O58" s="288"/>
      <c r="P58" s="288"/>
      <c r="Q58" s="288"/>
    </row>
    <row r="59" spans="2:17" s="50" customFormat="1" ht="18" customHeight="1">
      <c r="B59" s="289">
        <v>2011</v>
      </c>
      <c r="C59" s="279">
        <v>3.6499504510584222</v>
      </c>
      <c r="D59" s="279">
        <v>10.259426554620909</v>
      </c>
      <c r="E59" s="279">
        <v>26.980048940065643</v>
      </c>
      <c r="F59" s="279">
        <v>18.140025397781436</v>
      </c>
      <c r="G59" s="279">
        <v>2.5957844632651135</v>
      </c>
      <c r="H59" s="279">
        <v>1.3918864639093491</v>
      </c>
      <c r="I59" s="279">
        <v>0.53972920998901874</v>
      </c>
      <c r="J59" s="279">
        <v>36.443148519310114</v>
      </c>
      <c r="K59" s="290">
        <v>100</v>
      </c>
      <c r="L59" s="288"/>
      <c r="M59" s="288"/>
      <c r="N59" s="288"/>
      <c r="O59" s="288"/>
      <c r="P59" s="288"/>
      <c r="Q59" s="288"/>
    </row>
    <row r="60" spans="2:17" s="50" customFormat="1" ht="18" customHeight="1">
      <c r="B60" s="289">
        <v>2012</v>
      </c>
      <c r="C60" s="279">
        <v>3.7394742439399913</v>
      </c>
      <c r="D60" s="279">
        <v>8.6282552290625549</v>
      </c>
      <c r="E60" s="279">
        <v>32.953921875837658</v>
      </c>
      <c r="F60" s="279">
        <v>16.506334754942952</v>
      </c>
      <c r="G60" s="279">
        <v>3.1147625047632834</v>
      </c>
      <c r="H60" s="279">
        <v>2.2641675798344107</v>
      </c>
      <c r="I60" s="279">
        <v>0.21897733464969191</v>
      </c>
      <c r="J60" s="279">
        <v>32.574106476969462</v>
      </c>
      <c r="K60" s="290">
        <v>100</v>
      </c>
      <c r="L60" s="288"/>
      <c r="M60" s="288"/>
      <c r="N60" s="288"/>
      <c r="O60" s="288"/>
      <c r="P60" s="288"/>
      <c r="Q60" s="288"/>
    </row>
    <row r="61" spans="2:17" s="50" customFormat="1" ht="18" customHeight="1">
      <c r="B61" s="291">
        <v>2013</v>
      </c>
      <c r="C61" s="282">
        <v>3.5782702220795515</v>
      </c>
      <c r="D61" s="282">
        <v>6.7900113287871351</v>
      </c>
      <c r="E61" s="282">
        <v>33.753070482082926</v>
      </c>
      <c r="F61" s="282">
        <v>21.063122736404392</v>
      </c>
      <c r="G61" s="282">
        <v>3.6681149750613575</v>
      </c>
      <c r="H61" s="282">
        <v>2.1051752257395222</v>
      </c>
      <c r="I61" s="282">
        <v>0.2937416695019906</v>
      </c>
      <c r="J61" s="282">
        <v>28.748493360343126</v>
      </c>
      <c r="K61" s="292">
        <v>100</v>
      </c>
    </row>
    <row r="65" spans="2:16" ht="44.25" customHeight="1">
      <c r="B65" s="469" t="s">
        <v>166</v>
      </c>
      <c r="C65" s="469"/>
      <c r="D65" s="469"/>
      <c r="E65" s="469"/>
      <c r="F65" s="469"/>
      <c r="G65" s="469"/>
      <c r="H65" s="469"/>
      <c r="I65" s="469"/>
    </row>
    <row r="67" spans="2:16" ht="24.75" customHeight="1">
      <c r="B67" s="520" t="s">
        <v>51</v>
      </c>
      <c r="C67" s="522" t="s">
        <v>163</v>
      </c>
      <c r="D67" s="523"/>
      <c r="E67" s="523"/>
      <c r="F67" s="523"/>
      <c r="G67" s="523"/>
      <c r="H67" s="523"/>
      <c r="I67" s="524"/>
    </row>
    <row r="68" spans="2:16" ht="25.5">
      <c r="B68" s="521" t="s">
        <v>51</v>
      </c>
      <c r="C68" s="293" t="s">
        <v>167</v>
      </c>
      <c r="D68" s="271" t="s">
        <v>168</v>
      </c>
      <c r="E68" s="271" t="s">
        <v>169</v>
      </c>
      <c r="F68" s="271" t="s">
        <v>170</v>
      </c>
      <c r="G68" s="271" t="s">
        <v>171</v>
      </c>
      <c r="H68" s="271" t="s">
        <v>86</v>
      </c>
      <c r="I68" s="271" t="s">
        <v>87</v>
      </c>
    </row>
    <row r="69" spans="2:16" ht="18" customHeight="1">
      <c r="B69" s="294"/>
      <c r="C69" s="525" t="s">
        <v>106</v>
      </c>
      <c r="D69" s="525" t="s">
        <v>106</v>
      </c>
      <c r="E69" s="525" t="s">
        <v>106</v>
      </c>
      <c r="F69" s="525" t="s">
        <v>106</v>
      </c>
      <c r="G69" s="525" t="s">
        <v>106</v>
      </c>
      <c r="H69" s="525" t="s">
        <v>106</v>
      </c>
      <c r="I69" s="526" t="s">
        <v>106</v>
      </c>
    </row>
    <row r="70" spans="2:16" ht="18" customHeight="1">
      <c r="B70" s="286">
        <v>2009</v>
      </c>
      <c r="C70" s="275">
        <v>104.58041799999999</v>
      </c>
      <c r="D70" s="276">
        <v>116.13283199999999</v>
      </c>
      <c r="E70" s="276">
        <v>122.952369</v>
      </c>
      <c r="F70" s="276">
        <v>82.368712000000002</v>
      </c>
      <c r="G70" s="276">
        <v>71.096350000000001</v>
      </c>
      <c r="H70" s="276">
        <v>112.326514</v>
      </c>
      <c r="I70" s="276">
        <v>609.45719499999996</v>
      </c>
      <c r="L70" s="16"/>
      <c r="M70" s="16"/>
      <c r="N70" s="16"/>
      <c r="O70" s="16"/>
      <c r="P70" s="16"/>
    </row>
    <row r="71" spans="2:16" ht="18" customHeight="1">
      <c r="B71" s="289">
        <v>2010</v>
      </c>
      <c r="C71" s="278">
        <v>111.41828099999999</v>
      </c>
      <c r="D71" s="279">
        <v>100.19266399999999</v>
      </c>
      <c r="E71" s="279">
        <v>101.92101700000001</v>
      </c>
      <c r="F71" s="279">
        <v>93.756533000000005</v>
      </c>
      <c r="G71" s="279">
        <v>81.452904000000004</v>
      </c>
      <c r="H71" s="279">
        <v>120.56514300000001</v>
      </c>
      <c r="I71" s="279">
        <v>609.30654200000004</v>
      </c>
      <c r="L71" s="16"/>
      <c r="M71" s="16"/>
      <c r="N71" s="16"/>
      <c r="O71" s="16"/>
      <c r="P71" s="16"/>
    </row>
    <row r="72" spans="2:16" ht="18" customHeight="1">
      <c r="B72" s="289">
        <v>2011</v>
      </c>
      <c r="C72" s="278">
        <v>120.105605</v>
      </c>
      <c r="D72" s="279">
        <v>111.86256400000001</v>
      </c>
      <c r="E72" s="279">
        <v>141.83730600000001</v>
      </c>
      <c r="F72" s="279">
        <v>91.475218999999996</v>
      </c>
      <c r="G72" s="279">
        <v>84.690509000000006</v>
      </c>
      <c r="H72" s="279">
        <v>115.129375</v>
      </c>
      <c r="I72" s="279">
        <v>665.10057800000004</v>
      </c>
      <c r="L72" s="16"/>
      <c r="M72" s="16"/>
      <c r="N72" s="16"/>
      <c r="O72" s="16"/>
      <c r="P72" s="16"/>
    </row>
    <row r="73" spans="2:16" ht="18" customHeight="1">
      <c r="B73" s="289">
        <v>2012</v>
      </c>
      <c r="C73" s="278">
        <v>127.277805</v>
      </c>
      <c r="D73" s="279">
        <v>115.157689</v>
      </c>
      <c r="E73" s="279">
        <v>110.864828</v>
      </c>
      <c r="F73" s="279">
        <v>101.55772399999999</v>
      </c>
      <c r="G73" s="279">
        <v>101.10363700000001</v>
      </c>
      <c r="H73" s="279">
        <v>120.997094</v>
      </c>
      <c r="I73" s="279">
        <v>676.95877700000005</v>
      </c>
      <c r="L73" s="16"/>
      <c r="M73" s="16"/>
      <c r="N73" s="16"/>
      <c r="O73" s="16"/>
      <c r="P73" s="16"/>
    </row>
    <row r="74" spans="2:16" ht="18" customHeight="1">
      <c r="B74" s="291">
        <v>2013</v>
      </c>
      <c r="C74" s="281">
        <v>139.761191</v>
      </c>
      <c r="D74" s="282">
        <v>121.737585</v>
      </c>
      <c r="E74" s="282">
        <v>133.98266799999999</v>
      </c>
      <c r="F74" s="282">
        <v>104.230782</v>
      </c>
      <c r="G74" s="282">
        <v>120.937624</v>
      </c>
      <c r="H74" s="282">
        <v>121.31482099999999</v>
      </c>
      <c r="I74" s="282">
        <v>741.96467099999995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L15" sqref="L15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469" t="s">
        <v>172</v>
      </c>
      <c r="C2" s="469"/>
      <c r="D2" s="469"/>
      <c r="E2" s="469"/>
      <c r="F2" s="469"/>
      <c r="G2" s="469"/>
      <c r="H2" s="469"/>
      <c r="I2" s="469"/>
      <c r="J2" s="469"/>
      <c r="K2" s="469"/>
    </row>
    <row r="4" spans="2:21" s="285" customFormat="1" ht="38.25">
      <c r="B4" s="283" t="s">
        <v>51</v>
      </c>
      <c r="C4" s="270" t="s">
        <v>157</v>
      </c>
      <c r="D4" s="270" t="s">
        <v>158</v>
      </c>
      <c r="E4" s="270" t="s">
        <v>159</v>
      </c>
      <c r="F4" s="270" t="s">
        <v>160</v>
      </c>
      <c r="G4" s="270" t="s">
        <v>161</v>
      </c>
      <c r="H4" s="270" t="s">
        <v>162</v>
      </c>
      <c r="I4" s="270" t="s">
        <v>94</v>
      </c>
      <c r="J4" s="270" t="s">
        <v>163</v>
      </c>
      <c r="K4" s="284" t="s">
        <v>87</v>
      </c>
    </row>
    <row r="5" spans="2:21" ht="18" customHeight="1">
      <c r="B5" s="533" t="s">
        <v>153</v>
      </c>
      <c r="C5" s="533"/>
      <c r="D5" s="533"/>
      <c r="E5" s="533"/>
      <c r="F5" s="533"/>
      <c r="G5" s="533"/>
      <c r="H5" s="533"/>
      <c r="I5" s="533"/>
      <c r="J5" s="533"/>
      <c r="K5" s="533"/>
    </row>
    <row r="6" spans="2:21" ht="18" customHeight="1">
      <c r="B6" s="527" t="s">
        <v>106</v>
      </c>
      <c r="C6" s="528"/>
      <c r="D6" s="528"/>
      <c r="E6" s="528"/>
      <c r="F6" s="528"/>
      <c r="G6" s="528"/>
      <c r="H6" s="528"/>
      <c r="I6" s="528"/>
      <c r="J6" s="528"/>
      <c r="K6" s="529"/>
    </row>
    <row r="7" spans="2:21" ht="18" customHeight="1">
      <c r="B7" s="286">
        <v>2009</v>
      </c>
      <c r="C7" s="276">
        <v>97.453468000000001</v>
      </c>
      <c r="D7" s="276">
        <v>111.82420399999999</v>
      </c>
      <c r="E7" s="276">
        <v>195.12250900000001</v>
      </c>
      <c r="F7" s="276">
        <v>1015.321299</v>
      </c>
      <c r="G7" s="276">
        <v>224.84491700000001</v>
      </c>
      <c r="H7" s="276">
        <v>170.752499</v>
      </c>
      <c r="I7" s="276">
        <v>41.408422999999999</v>
      </c>
      <c r="J7" s="276">
        <v>379.11153400000001</v>
      </c>
      <c r="K7" s="287">
        <v>2235.8388530000002</v>
      </c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2:21" ht="18" customHeight="1">
      <c r="B8" s="289">
        <v>2010</v>
      </c>
      <c r="C8" s="279">
        <v>90.383724999999998</v>
      </c>
      <c r="D8" s="279">
        <v>140.747716</v>
      </c>
      <c r="E8" s="279">
        <v>199.43737400000001</v>
      </c>
      <c r="F8" s="279">
        <v>1112.8087599999999</v>
      </c>
      <c r="G8" s="279">
        <v>244.27519899999999</v>
      </c>
      <c r="H8" s="279">
        <v>192.967398</v>
      </c>
      <c r="I8" s="279">
        <v>143.03406899999999</v>
      </c>
      <c r="J8" s="279">
        <v>394.44864000000001</v>
      </c>
      <c r="K8" s="290">
        <v>2518.1028809999998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18" customHeight="1">
      <c r="B9" s="289">
        <v>2011</v>
      </c>
      <c r="C9" s="279">
        <v>94.501135000000005</v>
      </c>
      <c r="D9" s="279">
        <v>135.161539</v>
      </c>
      <c r="E9" s="279">
        <v>211.73141100000001</v>
      </c>
      <c r="F9" s="279">
        <v>1148.8653810000001</v>
      </c>
      <c r="G9" s="279">
        <v>265.09454499999998</v>
      </c>
      <c r="H9" s="279">
        <v>210.78317699999999</v>
      </c>
      <c r="I9" s="279">
        <v>165.84214600000001</v>
      </c>
      <c r="J9" s="279">
        <v>413.333911</v>
      </c>
      <c r="K9" s="290">
        <v>2645.3132449999998</v>
      </c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8" customHeight="1">
      <c r="B10" s="289">
        <v>2012</v>
      </c>
      <c r="C10" s="279">
        <v>89.322511000000006</v>
      </c>
      <c r="D10" s="279">
        <v>135.71992700000001</v>
      </c>
      <c r="E10" s="279">
        <v>218.66076799999999</v>
      </c>
      <c r="F10" s="279">
        <v>1182.489975</v>
      </c>
      <c r="G10" s="279">
        <v>304.14187199999998</v>
      </c>
      <c r="H10" s="279">
        <v>230.45907600000001</v>
      </c>
      <c r="I10" s="279">
        <v>213.44279900000001</v>
      </c>
      <c r="J10" s="279">
        <v>410.67177299999997</v>
      </c>
      <c r="K10" s="290">
        <v>2784.9087009999998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" customHeight="1">
      <c r="B11" s="291">
        <v>2013</v>
      </c>
      <c r="C11" s="282">
        <v>86.250076000000007</v>
      </c>
      <c r="D11" s="282">
        <v>128.76449099999999</v>
      </c>
      <c r="E11" s="282">
        <v>235.07388499999999</v>
      </c>
      <c r="F11" s="282">
        <v>1169.7064700000001</v>
      </c>
      <c r="G11" s="282">
        <v>336.28213099999999</v>
      </c>
      <c r="H11" s="282">
        <v>245.29897700000001</v>
      </c>
      <c r="I11" s="282">
        <v>229.769205</v>
      </c>
      <c r="J11" s="282">
        <v>435.74788599999999</v>
      </c>
      <c r="K11" s="292">
        <v>2866.8931210000001</v>
      </c>
    </row>
    <row r="12" spans="2:21" ht="18" customHeight="1">
      <c r="B12" s="517" t="s">
        <v>164</v>
      </c>
      <c r="C12" s="518"/>
      <c r="D12" s="518"/>
      <c r="E12" s="518"/>
      <c r="F12" s="518"/>
      <c r="G12" s="518"/>
      <c r="H12" s="518"/>
      <c r="I12" s="518"/>
      <c r="J12" s="518"/>
      <c r="K12" s="519"/>
    </row>
    <row r="13" spans="2:21" ht="18" customHeight="1">
      <c r="B13" s="286">
        <v>2009</v>
      </c>
      <c r="C13" s="276">
        <v>-31.309924231445667</v>
      </c>
      <c r="D13" s="276">
        <v>7.8825853634690741</v>
      </c>
      <c r="E13" s="276">
        <v>3.3845516875472486</v>
      </c>
      <c r="F13" s="276">
        <v>20.611132089619044</v>
      </c>
      <c r="G13" s="276">
        <v>-3.3271970978705943</v>
      </c>
      <c r="H13" s="276">
        <v>-22.271958538853472</v>
      </c>
      <c r="I13" s="276">
        <v>-79.174296447773685</v>
      </c>
      <c r="J13" s="276">
        <v>-4.6661845049769353</v>
      </c>
      <c r="K13" s="287">
        <v>-3.8282654298652257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2:21" ht="18" customHeight="1">
      <c r="B14" s="289">
        <v>2010</v>
      </c>
      <c r="C14" s="279">
        <v>-7.2544806717396657</v>
      </c>
      <c r="D14" s="279">
        <v>25.865162429414656</v>
      </c>
      <c r="E14" s="279">
        <v>2.2113619910453282</v>
      </c>
      <c r="F14" s="279">
        <v>9.6016365554447027</v>
      </c>
      <c r="G14" s="279">
        <v>8.6416372045448551</v>
      </c>
      <c r="H14" s="279">
        <v>13.009999344138443</v>
      </c>
      <c r="I14" s="279">
        <v>245.42264263480885</v>
      </c>
      <c r="J14" s="279">
        <v>4.0455392739383127</v>
      </c>
      <c r="K14" s="290">
        <v>12.624524688855113</v>
      </c>
      <c r="L14" s="16"/>
      <c r="M14" s="16"/>
      <c r="N14" s="16"/>
      <c r="O14" s="16"/>
      <c r="P14" s="16"/>
      <c r="Q14" s="16"/>
      <c r="R14" s="16"/>
      <c r="S14" s="16"/>
      <c r="T14" s="16"/>
    </row>
    <row r="15" spans="2:21" ht="18" customHeight="1">
      <c r="B15" s="289">
        <v>2011</v>
      </c>
      <c r="C15" s="279">
        <v>4.5554772167223687</v>
      </c>
      <c r="D15" s="279">
        <v>-3.9689290588559176</v>
      </c>
      <c r="E15" s="279">
        <v>6.1643596450482745</v>
      </c>
      <c r="F15" s="279">
        <v>3.2401453238020879</v>
      </c>
      <c r="G15" s="279">
        <v>8.5229061669907811</v>
      </c>
      <c r="H15" s="279">
        <v>9.2325331556784533</v>
      </c>
      <c r="I15" s="279">
        <v>15.945905167530402</v>
      </c>
      <c r="J15" s="279">
        <v>4.7877642574708839</v>
      </c>
      <c r="K15" s="290">
        <v>5.0518334639878439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2:21" ht="18" customHeight="1">
      <c r="B16" s="289">
        <v>2012</v>
      </c>
      <c r="C16" s="279">
        <v>-5.4799595793214548</v>
      </c>
      <c r="D16" s="279">
        <v>0.41312639981111782</v>
      </c>
      <c r="E16" s="279">
        <v>3.2727109158121088</v>
      </c>
      <c r="F16" s="279">
        <v>2.9267653596396426</v>
      </c>
      <c r="G16" s="279">
        <v>14.729585250424524</v>
      </c>
      <c r="H16" s="279">
        <v>9.3346628891545738</v>
      </c>
      <c r="I16" s="279">
        <v>28.70238606294928</v>
      </c>
      <c r="J16" s="279">
        <v>-0.64406474502886846</v>
      </c>
      <c r="K16" s="290">
        <v>5.2770860412790164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2:20" ht="18" customHeight="1">
      <c r="B17" s="291">
        <v>2013</v>
      </c>
      <c r="C17" s="282">
        <v>-3.4397096158660387</v>
      </c>
      <c r="D17" s="282">
        <v>-5.1248450789396607</v>
      </c>
      <c r="E17" s="282">
        <v>7.5062011124007402</v>
      </c>
      <c r="F17" s="282">
        <v>-1.0810666703538014</v>
      </c>
      <c r="G17" s="282">
        <v>10.567521922795294</v>
      </c>
      <c r="H17" s="282">
        <v>6.4392781823007921</v>
      </c>
      <c r="I17" s="282">
        <v>7.6490779152497899</v>
      </c>
      <c r="J17" s="282">
        <v>6.1061204223549108</v>
      </c>
      <c r="K17" s="292">
        <v>2.943881785803649</v>
      </c>
    </row>
    <row r="18" spans="2:20" ht="18" customHeight="1">
      <c r="B18" s="517" t="s">
        <v>165</v>
      </c>
      <c r="C18" s="518"/>
      <c r="D18" s="518"/>
      <c r="E18" s="518"/>
      <c r="F18" s="518"/>
      <c r="G18" s="518"/>
      <c r="H18" s="518"/>
      <c r="I18" s="518"/>
      <c r="J18" s="518"/>
      <c r="K18" s="519"/>
    </row>
    <row r="19" spans="2:20" ht="18" customHeight="1">
      <c r="B19" s="286">
        <v>2009</v>
      </c>
      <c r="C19" s="276">
        <v>4.3586982071287945</v>
      </c>
      <c r="D19" s="276">
        <v>5.001442919285382</v>
      </c>
      <c r="E19" s="276">
        <v>8.7270381198622093</v>
      </c>
      <c r="F19" s="276">
        <v>45.411202047842757</v>
      </c>
      <c r="G19" s="276">
        <v>10.05640083131698</v>
      </c>
      <c r="H19" s="276">
        <v>7.6370664536439206</v>
      </c>
      <c r="I19" s="276">
        <v>1.8520307465110502</v>
      </c>
      <c r="J19" s="276">
        <v>16.956120674408908</v>
      </c>
      <c r="K19" s="287">
        <v>100</v>
      </c>
      <c r="L19" s="16"/>
      <c r="M19" s="16"/>
      <c r="N19" s="16"/>
      <c r="O19" s="16"/>
      <c r="P19" s="16"/>
      <c r="Q19" s="16"/>
      <c r="R19" s="16"/>
      <c r="S19" s="16"/>
      <c r="T19" s="16"/>
    </row>
    <row r="20" spans="2:20" ht="18" customHeight="1">
      <c r="B20" s="289">
        <v>2010</v>
      </c>
      <c r="C20" s="279">
        <v>3.5893579123386101</v>
      </c>
      <c r="D20" s="279">
        <v>5.5894346915685054</v>
      </c>
      <c r="E20" s="279">
        <v>7.9201439903360331</v>
      </c>
      <c r="F20" s="279">
        <v>44.192346881318706</v>
      </c>
      <c r="G20" s="279">
        <v>9.7007632548751292</v>
      </c>
      <c r="H20" s="279">
        <v>7.6632054812378421</v>
      </c>
      <c r="I20" s="279">
        <v>5.6802313392055561</v>
      </c>
      <c r="J20" s="279">
        <v>15.664516449119617</v>
      </c>
      <c r="K20" s="290">
        <v>100</v>
      </c>
      <c r="L20" s="16"/>
      <c r="M20" s="16"/>
      <c r="N20" s="16"/>
      <c r="O20" s="16"/>
      <c r="P20" s="16"/>
      <c r="Q20" s="16"/>
      <c r="R20" s="16"/>
      <c r="S20" s="16"/>
      <c r="T20" s="16"/>
    </row>
    <row r="21" spans="2:20" ht="18" customHeight="1">
      <c r="B21" s="289">
        <v>2011</v>
      </c>
      <c r="C21" s="279">
        <v>3.5723986631307247</v>
      </c>
      <c r="D21" s="279">
        <v>5.1094719786200598</v>
      </c>
      <c r="E21" s="279">
        <v>8.0040203707519719</v>
      </c>
      <c r="F21" s="279">
        <v>43.430220718529689</v>
      </c>
      <c r="G21" s="279">
        <v>10.021291259213424</v>
      </c>
      <c r="H21" s="279">
        <v>7.9681745592288067</v>
      </c>
      <c r="I21" s="279">
        <v>6.2692819579482348</v>
      </c>
      <c r="J21" s="279">
        <v>15.625140492577088</v>
      </c>
      <c r="K21" s="290">
        <v>100</v>
      </c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18" customHeight="1">
      <c r="B22" s="289">
        <v>2012</v>
      </c>
      <c r="C22" s="279">
        <v>3.2073766356479205</v>
      </c>
      <c r="D22" s="279">
        <v>4.8734066919775838</v>
      </c>
      <c r="E22" s="279">
        <v>7.8516314707725856</v>
      </c>
      <c r="F22" s="279">
        <v>42.460637024667761</v>
      </c>
      <c r="G22" s="279">
        <v>10.921071555803222</v>
      </c>
      <c r="H22" s="279">
        <v>8.2752829892501385</v>
      </c>
      <c r="I22" s="279">
        <v>7.6642655798144252</v>
      </c>
      <c r="J22" s="279">
        <v>14.746328052066366</v>
      </c>
      <c r="K22" s="290">
        <v>100</v>
      </c>
      <c r="L22" s="16"/>
      <c r="M22" s="16"/>
      <c r="N22" s="16"/>
      <c r="O22" s="16"/>
      <c r="P22" s="16"/>
      <c r="Q22" s="16"/>
      <c r="R22" s="16"/>
      <c r="S22" s="16"/>
      <c r="T22" s="16"/>
    </row>
    <row r="23" spans="2:20" ht="18" customHeight="1">
      <c r="B23" s="291">
        <v>2013</v>
      </c>
      <c r="C23" s="282">
        <v>3.0084859239508424</v>
      </c>
      <c r="D23" s="282">
        <v>4.4914297661395093</v>
      </c>
      <c r="E23" s="282">
        <v>8.1996040688815075</v>
      </c>
      <c r="F23" s="282">
        <v>40.800491006514925</v>
      </c>
      <c r="G23" s="282">
        <v>11.72984540430658</v>
      </c>
      <c r="H23" s="282">
        <v>8.5562651500045224</v>
      </c>
      <c r="I23" s="282">
        <v>8.0145717088976891</v>
      </c>
      <c r="J23" s="282">
        <v>15.199306971304424</v>
      </c>
      <c r="K23" s="292">
        <v>100</v>
      </c>
    </row>
    <row r="24" spans="2:20" ht="18" customHeight="1">
      <c r="B24" s="533" t="s">
        <v>154</v>
      </c>
      <c r="C24" s="533"/>
      <c r="D24" s="533"/>
      <c r="E24" s="533"/>
      <c r="F24" s="533"/>
      <c r="G24" s="533"/>
      <c r="H24" s="533"/>
      <c r="I24" s="533"/>
      <c r="J24" s="533"/>
      <c r="K24" s="533"/>
    </row>
    <row r="25" spans="2:20" ht="18" customHeight="1">
      <c r="B25" s="527" t="s">
        <v>106</v>
      </c>
      <c r="C25" s="528"/>
      <c r="D25" s="528"/>
      <c r="E25" s="528"/>
      <c r="F25" s="528"/>
      <c r="G25" s="528"/>
      <c r="H25" s="528"/>
      <c r="I25" s="528"/>
      <c r="J25" s="528"/>
      <c r="K25" s="529"/>
    </row>
    <row r="26" spans="2:20" ht="18" customHeight="1">
      <c r="B26" s="286">
        <v>2009</v>
      </c>
      <c r="C26" s="276">
        <v>83.651612999999998</v>
      </c>
      <c r="D26" s="276">
        <v>84.263351999999998</v>
      </c>
      <c r="E26" s="276">
        <v>134.692206</v>
      </c>
      <c r="F26" s="276">
        <v>980.69114500000001</v>
      </c>
      <c r="G26" s="276">
        <v>217.635446</v>
      </c>
      <c r="H26" s="276">
        <v>164.94648100000001</v>
      </c>
      <c r="I26" s="276">
        <v>41.172395999999999</v>
      </c>
      <c r="J26" s="276">
        <v>300.57139699999999</v>
      </c>
      <c r="K26" s="287">
        <v>2007.6240359999999</v>
      </c>
      <c r="L26" s="16"/>
      <c r="M26" s="16"/>
      <c r="N26" s="16"/>
      <c r="O26" s="16"/>
      <c r="P26" s="16"/>
      <c r="Q26" s="16"/>
      <c r="R26" s="16"/>
      <c r="S26" s="16"/>
      <c r="T26" s="16"/>
    </row>
    <row r="27" spans="2:20" ht="18" customHeight="1">
      <c r="B27" s="289">
        <v>2010</v>
      </c>
      <c r="C27" s="279">
        <v>79.684894</v>
      </c>
      <c r="D27" s="279">
        <v>112.531683</v>
      </c>
      <c r="E27" s="279">
        <v>143.13818599999999</v>
      </c>
      <c r="F27" s="279">
        <v>1071.822032</v>
      </c>
      <c r="G27" s="279">
        <v>237.23347699999999</v>
      </c>
      <c r="H27" s="279">
        <v>187.27724900000001</v>
      </c>
      <c r="I27" s="279">
        <v>141.94472300000001</v>
      </c>
      <c r="J27" s="279">
        <v>318.65727900000002</v>
      </c>
      <c r="K27" s="290">
        <v>2292.2895229999999</v>
      </c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18" customHeight="1">
      <c r="B28" s="289">
        <v>2011</v>
      </c>
      <c r="C28" s="279">
        <v>84.893230000000003</v>
      </c>
      <c r="D28" s="279">
        <v>113.343112</v>
      </c>
      <c r="E28" s="279">
        <v>155.72288699999999</v>
      </c>
      <c r="F28" s="279">
        <v>1103.1478079999999</v>
      </c>
      <c r="G28" s="279">
        <v>258.42042800000002</v>
      </c>
      <c r="H28" s="279">
        <v>207.36322999999999</v>
      </c>
      <c r="I28" s="279">
        <v>164.44392300000001</v>
      </c>
      <c r="J28" s="279">
        <v>325.964609</v>
      </c>
      <c r="K28" s="290">
        <v>2413.299227</v>
      </c>
      <c r="L28" s="16"/>
      <c r="M28" s="16"/>
      <c r="N28" s="16"/>
      <c r="O28" s="16"/>
      <c r="P28" s="16"/>
      <c r="Q28" s="16"/>
      <c r="R28" s="16"/>
      <c r="S28" s="16"/>
      <c r="T28" s="16"/>
    </row>
    <row r="29" spans="2:20" ht="18" customHeight="1">
      <c r="B29" s="289">
        <v>2012</v>
      </c>
      <c r="C29" s="279">
        <v>80.737452000000005</v>
      </c>
      <c r="D29" s="279">
        <v>122.251873</v>
      </c>
      <c r="E29" s="279">
        <v>161.52345800000001</v>
      </c>
      <c r="F29" s="279">
        <v>1150.1213190000001</v>
      </c>
      <c r="G29" s="279">
        <v>297.67536799999999</v>
      </c>
      <c r="H29" s="279">
        <v>225.497029</v>
      </c>
      <c r="I29" s="279">
        <v>212.953463</v>
      </c>
      <c r="J29" s="279">
        <v>354.91789699999998</v>
      </c>
      <c r="K29" s="290">
        <v>2605.6778589999999</v>
      </c>
      <c r="L29" s="16"/>
      <c r="M29" s="16"/>
      <c r="N29" s="16"/>
      <c r="O29" s="16"/>
      <c r="P29" s="16"/>
      <c r="Q29" s="16"/>
      <c r="R29" s="16"/>
      <c r="S29" s="16"/>
      <c r="T29" s="16"/>
    </row>
    <row r="30" spans="2:20" ht="18" customHeight="1">
      <c r="B30" s="291">
        <v>2013</v>
      </c>
      <c r="C30" s="282">
        <v>77.231543000000002</v>
      </c>
      <c r="D30" s="282">
        <v>116.52906900000001</v>
      </c>
      <c r="E30" s="282">
        <v>173.00386599999999</v>
      </c>
      <c r="F30" s="282">
        <v>1125.397757</v>
      </c>
      <c r="G30" s="282">
        <v>329.15947299999999</v>
      </c>
      <c r="H30" s="282">
        <v>240.53249700000001</v>
      </c>
      <c r="I30" s="282">
        <v>229.050635</v>
      </c>
      <c r="J30" s="282">
        <v>381.95991600000002</v>
      </c>
      <c r="K30" s="292">
        <v>2672.8647559999999</v>
      </c>
    </row>
    <row r="31" spans="2:20" ht="18" customHeight="1">
      <c r="B31" s="517" t="s">
        <v>164</v>
      </c>
      <c r="C31" s="518"/>
      <c r="D31" s="518"/>
      <c r="E31" s="518"/>
      <c r="F31" s="518"/>
      <c r="G31" s="518"/>
      <c r="H31" s="518"/>
      <c r="I31" s="518"/>
      <c r="J31" s="518"/>
      <c r="K31" s="519"/>
    </row>
    <row r="32" spans="2:20" ht="18" customHeight="1">
      <c r="B32" s="286">
        <v>2009</v>
      </c>
      <c r="C32" s="276">
        <v>-32.53122151283555</v>
      </c>
      <c r="D32" s="276">
        <v>10.815220786993224</v>
      </c>
      <c r="E32" s="276">
        <v>9.4118586280596617</v>
      </c>
      <c r="F32" s="276">
        <v>19.930125390089952</v>
      </c>
      <c r="G32" s="276">
        <v>-2.8471249354396844</v>
      </c>
      <c r="H32" s="276">
        <v>-22.139751115856285</v>
      </c>
      <c r="I32" s="276">
        <v>-79.226383051095496</v>
      </c>
      <c r="J32" s="276">
        <v>-3.8372175938048434</v>
      </c>
      <c r="K32" s="287">
        <v>-3.8251600974184279</v>
      </c>
      <c r="L32" s="16"/>
      <c r="M32" s="16"/>
      <c r="N32" s="16"/>
      <c r="O32" s="16"/>
      <c r="P32" s="16"/>
      <c r="Q32" s="16"/>
      <c r="R32" s="16"/>
      <c r="S32" s="16"/>
      <c r="T32" s="16"/>
    </row>
    <row r="33" spans="2:20" ht="18" customHeight="1">
      <c r="B33" s="289">
        <v>2010</v>
      </c>
      <c r="C33" s="279">
        <v>-4.7419515987097576</v>
      </c>
      <c r="D33" s="279">
        <v>33.547598486231593</v>
      </c>
      <c r="E33" s="279">
        <v>6.2705781209047835</v>
      </c>
      <c r="F33" s="279">
        <v>9.2925165547405868</v>
      </c>
      <c r="G33" s="279">
        <v>9.004981201453738</v>
      </c>
      <c r="H33" s="279">
        <v>13.538190002368101</v>
      </c>
      <c r="I33" s="279">
        <v>244.75701389834103</v>
      </c>
      <c r="J33" s="279">
        <v>6.0171666966700759</v>
      </c>
      <c r="K33" s="290">
        <v>14.179222897090279</v>
      </c>
      <c r="L33" s="16"/>
      <c r="M33" s="16"/>
      <c r="N33" s="16"/>
      <c r="O33" s="16"/>
      <c r="P33" s="16"/>
      <c r="Q33" s="16"/>
      <c r="R33" s="16"/>
      <c r="S33" s="16"/>
      <c r="T33" s="16"/>
    </row>
    <row r="34" spans="2:20" ht="18" customHeight="1">
      <c r="B34" s="289">
        <v>2011</v>
      </c>
      <c r="C34" s="279">
        <v>6.5361648093552089</v>
      </c>
      <c r="D34" s="279">
        <v>0.72106715048418857</v>
      </c>
      <c r="E34" s="279">
        <v>8.7919941922416136</v>
      </c>
      <c r="F34" s="279">
        <v>2.9226658031601276</v>
      </c>
      <c r="G34" s="279">
        <v>8.9308436852695969</v>
      </c>
      <c r="H34" s="279">
        <v>10.725264871869193</v>
      </c>
      <c r="I34" s="279">
        <v>15.850677309081791</v>
      </c>
      <c r="J34" s="279">
        <v>2.2931627430359125</v>
      </c>
      <c r="K34" s="290">
        <v>5.2789886611543881</v>
      </c>
      <c r="L34" s="16"/>
      <c r="M34" s="16"/>
      <c r="N34" s="16"/>
      <c r="O34" s="16"/>
      <c r="P34" s="16"/>
      <c r="Q34" s="16"/>
      <c r="R34" s="16"/>
      <c r="S34" s="16"/>
      <c r="T34" s="16"/>
    </row>
    <row r="35" spans="2:20" ht="18" customHeight="1">
      <c r="B35" s="289">
        <v>2012</v>
      </c>
      <c r="C35" s="279">
        <v>-4.8952996605265229</v>
      </c>
      <c r="D35" s="279">
        <v>7.8599932918729101</v>
      </c>
      <c r="E35" s="279">
        <v>3.7249315831140479</v>
      </c>
      <c r="F35" s="279">
        <v>4.2581339199832779</v>
      </c>
      <c r="G35" s="279">
        <v>15.190339364347775</v>
      </c>
      <c r="H35" s="279">
        <v>8.7449443182380993</v>
      </c>
      <c r="I35" s="279">
        <v>29.499138134767072</v>
      </c>
      <c r="J35" s="279">
        <v>8.8823409660402746</v>
      </c>
      <c r="K35" s="290">
        <v>7.9716029345912514</v>
      </c>
      <c r="L35" s="16"/>
      <c r="M35" s="16"/>
      <c r="N35" s="16"/>
      <c r="O35" s="16"/>
      <c r="P35" s="16"/>
      <c r="Q35" s="16"/>
      <c r="R35" s="16"/>
      <c r="S35" s="16"/>
      <c r="T35" s="16"/>
    </row>
    <row r="36" spans="2:20" ht="18" customHeight="1">
      <c r="B36" s="291">
        <v>2013</v>
      </c>
      <c r="C36" s="282">
        <v>-4.3423577449533584</v>
      </c>
      <c r="D36" s="282">
        <v>-4.6811585455218347</v>
      </c>
      <c r="E36" s="282">
        <v>7.1075793832992353</v>
      </c>
      <c r="F36" s="282">
        <v>-2.1496481798543203</v>
      </c>
      <c r="G36" s="282">
        <v>10.576657790509559</v>
      </c>
      <c r="H36" s="282">
        <v>6.6677011518408964</v>
      </c>
      <c r="I36" s="282">
        <v>7.5590092657943764</v>
      </c>
      <c r="J36" s="282">
        <v>7.6192322868406936</v>
      </c>
      <c r="K36" s="292">
        <v>2.57848055806042</v>
      </c>
    </row>
    <row r="37" spans="2:20" ht="18" customHeight="1">
      <c r="B37" s="517" t="s">
        <v>165</v>
      </c>
      <c r="C37" s="518"/>
      <c r="D37" s="518"/>
      <c r="E37" s="518"/>
      <c r="F37" s="518"/>
      <c r="G37" s="518"/>
      <c r="H37" s="518"/>
      <c r="I37" s="518"/>
      <c r="J37" s="518"/>
      <c r="K37" s="519"/>
    </row>
    <row r="38" spans="2:20" ht="18" customHeight="1">
      <c r="B38" s="286">
        <v>2009</v>
      </c>
      <c r="C38" s="276">
        <v>4.166697125556829</v>
      </c>
      <c r="D38" s="276">
        <v>4.1971679203386465</v>
      </c>
      <c r="E38" s="276">
        <v>6.7090353365344937</v>
      </c>
      <c r="F38" s="276">
        <v>48.848346473970992</v>
      </c>
      <c r="G38" s="276">
        <v>10.840448315891752</v>
      </c>
      <c r="H38" s="276">
        <v>8.216004492984661</v>
      </c>
      <c r="I38" s="276">
        <v>2.0508021054595504</v>
      </c>
      <c r="J38" s="276">
        <v>14.97149822926308</v>
      </c>
      <c r="K38" s="287">
        <v>100</v>
      </c>
      <c r="L38" s="16"/>
      <c r="M38" s="16"/>
      <c r="N38" s="16"/>
      <c r="O38" s="16"/>
      <c r="P38" s="16"/>
      <c r="Q38" s="16"/>
      <c r="R38" s="16"/>
      <c r="S38" s="16"/>
      <c r="T38" s="16"/>
    </row>
    <row r="39" spans="2:20" ht="18" customHeight="1">
      <c r="B39" s="289">
        <v>2010</v>
      </c>
      <c r="C39" s="279">
        <v>3.4762142042037327</v>
      </c>
      <c r="D39" s="279">
        <v>4.9091391759591447</v>
      </c>
      <c r="E39" s="279">
        <v>6.2443327757599318</v>
      </c>
      <c r="F39" s="279">
        <v>46.757707577761323</v>
      </c>
      <c r="G39" s="279">
        <v>10.349193442612092</v>
      </c>
      <c r="H39" s="279">
        <v>8.1698776319888111</v>
      </c>
      <c r="I39" s="279">
        <v>6.1922685409403231</v>
      </c>
      <c r="J39" s="279">
        <v>13.901266650774637</v>
      </c>
      <c r="K39" s="290">
        <v>100</v>
      </c>
      <c r="L39" s="16"/>
      <c r="M39" s="16"/>
      <c r="N39" s="16"/>
      <c r="O39" s="16"/>
      <c r="P39" s="16"/>
      <c r="Q39" s="16"/>
      <c r="R39" s="16"/>
      <c r="S39" s="16"/>
      <c r="T39" s="16"/>
    </row>
    <row r="40" spans="2:20" ht="18" customHeight="1">
      <c r="B40" s="289">
        <v>2011</v>
      </c>
      <c r="C40" s="279">
        <v>3.5177249903457581</v>
      </c>
      <c r="D40" s="279">
        <v>4.6966041646189938</v>
      </c>
      <c r="E40" s="279">
        <v>6.4526970073902064</v>
      </c>
      <c r="F40" s="279">
        <v>45.711190541892968</v>
      </c>
      <c r="G40" s="279">
        <v>10.708180117442186</v>
      </c>
      <c r="H40" s="279">
        <v>8.5925204665886206</v>
      </c>
      <c r="I40" s="279">
        <v>6.8140710095209434</v>
      </c>
      <c r="J40" s="279">
        <v>13.507011702200325</v>
      </c>
      <c r="K40" s="290">
        <v>100</v>
      </c>
      <c r="L40" s="16"/>
      <c r="M40" s="16"/>
      <c r="N40" s="16"/>
      <c r="O40" s="16"/>
      <c r="P40" s="16"/>
      <c r="Q40" s="16"/>
      <c r="R40" s="16"/>
      <c r="S40" s="16"/>
      <c r="T40" s="16"/>
    </row>
    <row r="41" spans="2:20" ht="18" customHeight="1">
      <c r="B41" s="289">
        <v>2012</v>
      </c>
      <c r="C41" s="279">
        <v>3.0985200922337039</v>
      </c>
      <c r="D41" s="279">
        <v>4.6917493111338597</v>
      </c>
      <c r="E41" s="279">
        <v>6.1989035767448648</v>
      </c>
      <c r="F41" s="279">
        <v>44.139044856503887</v>
      </c>
      <c r="G41" s="279">
        <v>11.424104747708185</v>
      </c>
      <c r="H41" s="279">
        <v>8.6540639788273985</v>
      </c>
      <c r="I41" s="279">
        <v>8.1726703960913536</v>
      </c>
      <c r="J41" s="279">
        <v>13.62094304075675</v>
      </c>
      <c r="K41" s="290">
        <v>100</v>
      </c>
      <c r="L41" s="16"/>
      <c r="M41" s="16"/>
      <c r="N41" s="16"/>
      <c r="O41" s="16"/>
      <c r="P41" s="16"/>
      <c r="Q41" s="16"/>
      <c r="R41" s="16"/>
      <c r="S41" s="16"/>
      <c r="T41" s="16"/>
    </row>
    <row r="42" spans="2:20" ht="18" customHeight="1">
      <c r="B42" s="291">
        <v>2013</v>
      </c>
      <c r="C42" s="282">
        <v>2.8894669222089142</v>
      </c>
      <c r="D42" s="282">
        <v>4.3597068927044509</v>
      </c>
      <c r="E42" s="282">
        <v>6.4726008157219308</v>
      </c>
      <c r="F42" s="282">
        <v>42.10455296975752</v>
      </c>
      <c r="G42" s="282">
        <v>12.314857018526979</v>
      </c>
      <c r="H42" s="282">
        <v>8.9990522887496223</v>
      </c>
      <c r="I42" s="282">
        <v>8.5694809094186741</v>
      </c>
      <c r="J42" s="282">
        <v>14.290282182911914</v>
      </c>
      <c r="K42" s="292">
        <v>100</v>
      </c>
    </row>
    <row r="43" spans="2:20" ht="18" customHeight="1">
      <c r="B43" s="533" t="s">
        <v>155</v>
      </c>
      <c r="C43" s="533"/>
      <c r="D43" s="533"/>
      <c r="E43" s="533"/>
      <c r="F43" s="533"/>
      <c r="G43" s="533"/>
      <c r="H43" s="533"/>
      <c r="I43" s="533"/>
      <c r="J43" s="533"/>
      <c r="K43" s="533"/>
    </row>
    <row r="44" spans="2:20" ht="18" customHeight="1">
      <c r="B44" s="527" t="s">
        <v>106</v>
      </c>
      <c r="C44" s="528"/>
      <c r="D44" s="528"/>
      <c r="E44" s="528"/>
      <c r="F44" s="528"/>
      <c r="G44" s="528"/>
      <c r="H44" s="528"/>
      <c r="I44" s="528"/>
      <c r="J44" s="528"/>
      <c r="K44" s="529"/>
    </row>
    <row r="45" spans="2:20" ht="18" customHeight="1">
      <c r="B45" s="286">
        <v>2009</v>
      </c>
      <c r="C45" s="276">
        <v>13.801855</v>
      </c>
      <c r="D45" s="276">
        <v>27.560852000000001</v>
      </c>
      <c r="E45" s="276">
        <v>60.430303000000002</v>
      </c>
      <c r="F45" s="276">
        <v>34.630153999999997</v>
      </c>
      <c r="G45" s="276">
        <v>7.2094709999999997</v>
      </c>
      <c r="H45" s="276">
        <v>5.8060179999999999</v>
      </c>
      <c r="I45" s="276">
        <v>0.23602699999999999</v>
      </c>
      <c r="J45" s="276">
        <v>78.540137000000001</v>
      </c>
      <c r="K45" s="287">
        <v>228.21481700000001</v>
      </c>
      <c r="L45" s="16"/>
      <c r="M45" s="16"/>
      <c r="N45" s="16"/>
      <c r="O45" s="16"/>
      <c r="P45" s="16"/>
      <c r="Q45" s="16"/>
      <c r="R45" s="16"/>
      <c r="S45" s="16"/>
      <c r="T45" s="16"/>
    </row>
    <row r="46" spans="2:20" ht="18" customHeight="1">
      <c r="B46" s="289">
        <v>2010</v>
      </c>
      <c r="C46" s="279">
        <v>10.698831</v>
      </c>
      <c r="D46" s="279">
        <v>28.216032999999999</v>
      </c>
      <c r="E46" s="279">
        <v>56.299188000000001</v>
      </c>
      <c r="F46" s="279">
        <v>40.986727999999999</v>
      </c>
      <c r="G46" s="279">
        <v>7.041722</v>
      </c>
      <c r="H46" s="279">
        <v>5.6901489999999999</v>
      </c>
      <c r="I46" s="279">
        <v>1.0893459999999999</v>
      </c>
      <c r="J46" s="279">
        <v>75.791360999999995</v>
      </c>
      <c r="K46" s="290">
        <v>225.81335799999999</v>
      </c>
      <c r="L46" s="16"/>
      <c r="M46" s="16"/>
      <c r="N46" s="16"/>
      <c r="O46" s="16"/>
      <c r="P46" s="16"/>
      <c r="Q46" s="16"/>
      <c r="R46" s="16"/>
      <c r="S46" s="16"/>
      <c r="T46" s="16"/>
    </row>
    <row r="47" spans="2:20" ht="18" customHeight="1">
      <c r="B47" s="289">
        <v>2011</v>
      </c>
      <c r="C47" s="279">
        <v>9.6079050000000006</v>
      </c>
      <c r="D47" s="279">
        <v>21.818427</v>
      </c>
      <c r="E47" s="279">
        <v>56.008524000000001</v>
      </c>
      <c r="F47" s="279">
        <v>45.717573000000002</v>
      </c>
      <c r="G47" s="279">
        <v>6.6741169999999999</v>
      </c>
      <c r="H47" s="279">
        <v>3.4199470000000001</v>
      </c>
      <c r="I47" s="279">
        <v>1.398223</v>
      </c>
      <c r="J47" s="279">
        <v>87.369302000000005</v>
      </c>
      <c r="K47" s="290">
        <v>232.01401799999999</v>
      </c>
      <c r="L47" s="16"/>
      <c r="M47" s="16"/>
      <c r="N47" s="16"/>
      <c r="O47" s="16"/>
      <c r="P47" s="16"/>
      <c r="Q47" s="16"/>
      <c r="R47" s="16"/>
      <c r="S47" s="16"/>
      <c r="T47" s="16"/>
    </row>
    <row r="48" spans="2:20" ht="18" customHeight="1">
      <c r="B48" s="289">
        <v>2012</v>
      </c>
      <c r="C48" s="279">
        <v>8.5850589999999993</v>
      </c>
      <c r="D48" s="279">
        <v>13.468054</v>
      </c>
      <c r="E48" s="279">
        <v>57.137309999999999</v>
      </c>
      <c r="F48" s="279">
        <v>32.368656000000001</v>
      </c>
      <c r="G48" s="279">
        <v>6.4665039999999996</v>
      </c>
      <c r="H48" s="279">
        <v>4.9620470000000001</v>
      </c>
      <c r="I48" s="279">
        <v>0.48933599999999999</v>
      </c>
      <c r="J48" s="279">
        <v>55.753875999999998</v>
      </c>
      <c r="K48" s="290">
        <v>179.230842</v>
      </c>
      <c r="L48" s="16"/>
      <c r="M48" s="16"/>
      <c r="N48" s="16"/>
      <c r="O48" s="16"/>
      <c r="P48" s="16"/>
      <c r="Q48" s="16"/>
      <c r="R48" s="16"/>
      <c r="S48" s="16"/>
      <c r="T48" s="16"/>
    </row>
    <row r="49" spans="2:20">
      <c r="B49" s="291">
        <v>2013</v>
      </c>
      <c r="C49" s="282">
        <v>9.0185329999999997</v>
      </c>
      <c r="D49" s="282">
        <v>12.235422</v>
      </c>
      <c r="E49" s="282">
        <v>62.070019000000002</v>
      </c>
      <c r="F49" s="282">
        <v>44.308712999999997</v>
      </c>
      <c r="G49" s="282">
        <v>7.1226580000000004</v>
      </c>
      <c r="H49" s="282">
        <v>4.7664799999999996</v>
      </c>
      <c r="I49" s="282">
        <v>0.71857000000000004</v>
      </c>
      <c r="J49" s="282">
        <v>53.787970000000001</v>
      </c>
      <c r="K49" s="292">
        <v>194.02836500000001</v>
      </c>
    </row>
    <row r="50" spans="2:20" ht="18" customHeight="1">
      <c r="B50" s="517" t="s">
        <v>164</v>
      </c>
      <c r="C50" s="518"/>
      <c r="D50" s="518"/>
      <c r="E50" s="518"/>
      <c r="F50" s="518"/>
      <c r="G50" s="518"/>
      <c r="H50" s="518"/>
      <c r="I50" s="518"/>
      <c r="J50" s="518"/>
      <c r="K50" s="519"/>
    </row>
    <row r="51" spans="2:20" ht="18" customHeight="1">
      <c r="B51" s="286">
        <v>2009</v>
      </c>
      <c r="C51" s="276">
        <v>-22.845078758996841</v>
      </c>
      <c r="D51" s="276">
        <v>-0.19285794058602218</v>
      </c>
      <c r="E51" s="276">
        <v>-7.9213580116062081</v>
      </c>
      <c r="F51" s="276">
        <v>43.722502506832186</v>
      </c>
      <c r="G51" s="276">
        <v>-15.875867075984134</v>
      </c>
      <c r="H51" s="276">
        <v>-25.848982457323388</v>
      </c>
      <c r="I51" s="276">
        <v>-62.984459956433305</v>
      </c>
      <c r="J51" s="276">
        <v>-7.7108312066948752</v>
      </c>
      <c r="K51" s="287">
        <v>-3.8555746492222291</v>
      </c>
      <c r="L51" s="16"/>
      <c r="M51" s="16"/>
      <c r="N51" s="16"/>
      <c r="O51" s="16"/>
      <c r="P51" s="16"/>
      <c r="Q51" s="16"/>
      <c r="R51" s="16"/>
      <c r="S51" s="16"/>
      <c r="T51" s="16"/>
    </row>
    <row r="52" spans="2:20" ht="18" customHeight="1">
      <c r="B52" s="289">
        <v>2010</v>
      </c>
      <c r="C52" s="279">
        <v>-22.482659033876242</v>
      </c>
      <c r="D52" s="279">
        <v>2.3772160599389305</v>
      </c>
      <c r="E52" s="279">
        <v>-6.8361646308475397</v>
      </c>
      <c r="F52" s="279">
        <v>18.355604193963444</v>
      </c>
      <c r="G52" s="279">
        <v>-2.3267865284429328</v>
      </c>
      <c r="H52" s="279">
        <v>-1.9956706989196382</v>
      </c>
      <c r="I52" s="279">
        <v>361.53448546140908</v>
      </c>
      <c r="J52" s="279">
        <v>-3.4998360137823545</v>
      </c>
      <c r="K52" s="290">
        <v>-1.0522800541912227</v>
      </c>
      <c r="L52" s="16"/>
      <c r="M52" s="16"/>
      <c r="N52" s="16"/>
      <c r="O52" s="16"/>
      <c r="P52" s="16"/>
      <c r="Q52" s="16"/>
      <c r="R52" s="16"/>
      <c r="S52" s="16"/>
      <c r="T52" s="16"/>
    </row>
    <row r="53" spans="2:20" ht="18" customHeight="1">
      <c r="B53" s="289">
        <v>2011</v>
      </c>
      <c r="C53" s="279">
        <v>-10.196684105020445</v>
      </c>
      <c r="D53" s="279">
        <v>-22.673655081137735</v>
      </c>
      <c r="E53" s="279">
        <v>-0.51628453326893453</v>
      </c>
      <c r="F53" s="279">
        <v>11.54238269519831</v>
      </c>
      <c r="G53" s="279">
        <v>-5.2203850137793006</v>
      </c>
      <c r="H53" s="279">
        <v>-39.897057177237357</v>
      </c>
      <c r="I53" s="279">
        <v>28.35435206077775</v>
      </c>
      <c r="J53" s="279">
        <v>15.276069524599247</v>
      </c>
      <c r="K53" s="290">
        <v>2.7459225862094483</v>
      </c>
      <c r="L53" s="16"/>
      <c r="M53" s="16"/>
      <c r="N53" s="16"/>
      <c r="O53" s="16"/>
      <c r="P53" s="16"/>
      <c r="Q53" s="16"/>
      <c r="R53" s="16"/>
      <c r="S53" s="16"/>
      <c r="T53" s="16"/>
    </row>
    <row r="54" spans="2:20" ht="18" customHeight="1">
      <c r="B54" s="289">
        <v>2012</v>
      </c>
      <c r="C54" s="279">
        <v>-10.645879616836345</v>
      </c>
      <c r="D54" s="279">
        <v>-38.272112833798701</v>
      </c>
      <c r="E54" s="279">
        <v>2.0153825157042169</v>
      </c>
      <c r="F54" s="279">
        <v>-29.198656280376039</v>
      </c>
      <c r="G54" s="279">
        <v>-3.1107186164102307</v>
      </c>
      <c r="H54" s="279">
        <v>45.091342058809687</v>
      </c>
      <c r="I54" s="279">
        <v>-65.003007388664031</v>
      </c>
      <c r="J54" s="279">
        <v>-36.185966095963543</v>
      </c>
      <c r="K54" s="290">
        <v>-22.749994355944477</v>
      </c>
      <c r="L54" s="16"/>
      <c r="M54" s="16"/>
      <c r="N54" s="16"/>
      <c r="O54" s="16"/>
      <c r="P54" s="16"/>
      <c r="Q54" s="16"/>
      <c r="R54" s="16"/>
      <c r="S54" s="16"/>
      <c r="T54" s="16"/>
    </row>
    <row r="55" spans="2:20">
      <c r="B55" s="291">
        <v>2013</v>
      </c>
      <c r="C55" s="282">
        <v>5.0491673965199313</v>
      </c>
      <c r="D55" s="282">
        <v>-9.1522650562583134</v>
      </c>
      <c r="E55" s="282">
        <v>8.6330788061251056</v>
      </c>
      <c r="F55" s="282">
        <v>36.887713224793764</v>
      </c>
      <c r="G55" s="282">
        <v>10.146966583489316</v>
      </c>
      <c r="H55" s="282">
        <v>-3.9412565016010528</v>
      </c>
      <c r="I55" s="282">
        <v>46.845929994931907</v>
      </c>
      <c r="J55" s="282">
        <v>-3.5260436422393306</v>
      </c>
      <c r="K55" s="292">
        <v>8.2561253603885874</v>
      </c>
    </row>
    <row r="56" spans="2:20" ht="18" customHeight="1">
      <c r="B56" s="517" t="s">
        <v>165</v>
      </c>
      <c r="C56" s="518"/>
      <c r="D56" s="518"/>
      <c r="E56" s="518"/>
      <c r="F56" s="518"/>
      <c r="G56" s="518"/>
      <c r="H56" s="518"/>
      <c r="I56" s="518"/>
      <c r="J56" s="518"/>
      <c r="K56" s="519"/>
    </row>
    <row r="57" spans="2:20" ht="18" customHeight="1">
      <c r="B57" s="286">
        <v>2009</v>
      </c>
      <c r="C57" s="276">
        <v>6.0477471101273848</v>
      </c>
      <c r="D57" s="276">
        <v>12.076714545664229</v>
      </c>
      <c r="E57" s="276">
        <v>26.47957034270917</v>
      </c>
      <c r="F57" s="276">
        <v>15.174367052600271</v>
      </c>
      <c r="G57" s="276">
        <v>3.1590722700533509</v>
      </c>
      <c r="H57" s="276">
        <v>2.5441021211168775</v>
      </c>
      <c r="I57" s="276">
        <v>0.10342317081015821</v>
      </c>
      <c r="J57" s="276">
        <v>34.415003386918563</v>
      </c>
      <c r="K57" s="287">
        <v>100</v>
      </c>
      <c r="L57" s="16"/>
      <c r="M57" s="16"/>
      <c r="N57" s="16"/>
      <c r="O57" s="16"/>
      <c r="P57" s="16"/>
      <c r="Q57" s="16"/>
      <c r="R57" s="16"/>
      <c r="S57" s="16"/>
      <c r="T57" s="16"/>
    </row>
    <row r="58" spans="2:20" ht="18" customHeight="1">
      <c r="B58" s="289">
        <v>2010</v>
      </c>
      <c r="C58" s="279">
        <v>4.7379088175997097</v>
      </c>
      <c r="D58" s="279">
        <v>12.495289583355826</v>
      </c>
      <c r="E58" s="279">
        <v>24.93173499505729</v>
      </c>
      <c r="F58" s="279">
        <v>18.150710109895272</v>
      </c>
      <c r="G58" s="279">
        <v>3.1183815086793936</v>
      </c>
      <c r="H58" s="279">
        <v>2.5198460579998105</v>
      </c>
      <c r="I58" s="279">
        <v>0.48240990242924425</v>
      </c>
      <c r="J58" s="279">
        <v>33.563719024983456</v>
      </c>
      <c r="K58" s="290">
        <v>100</v>
      </c>
      <c r="L58" s="16"/>
      <c r="M58" s="16"/>
      <c r="N58" s="16"/>
      <c r="O58" s="16"/>
      <c r="P58" s="16"/>
      <c r="Q58" s="16"/>
      <c r="R58" s="16"/>
      <c r="S58" s="16"/>
      <c r="T58" s="16"/>
    </row>
    <row r="59" spans="2:20" ht="18" customHeight="1">
      <c r="B59" s="289">
        <v>2011</v>
      </c>
      <c r="C59" s="279">
        <v>4.1410881475273618</v>
      </c>
      <c r="D59" s="279">
        <v>9.4039261886322745</v>
      </c>
      <c r="E59" s="279">
        <v>24.140146566488927</v>
      </c>
      <c r="F59" s="279">
        <v>19.704659827924708</v>
      </c>
      <c r="G59" s="279">
        <v>2.8766007578042116</v>
      </c>
      <c r="H59" s="279">
        <v>1.4740260219966537</v>
      </c>
      <c r="I59" s="279">
        <v>0.60264591426540448</v>
      </c>
      <c r="J59" s="279">
        <v>37.656906575360459</v>
      </c>
      <c r="K59" s="290">
        <v>100</v>
      </c>
      <c r="L59" s="16"/>
      <c r="M59" s="16"/>
      <c r="N59" s="16"/>
      <c r="O59" s="16"/>
      <c r="P59" s="16"/>
      <c r="Q59" s="16"/>
      <c r="R59" s="16"/>
      <c r="S59" s="16"/>
      <c r="T59" s="16"/>
    </row>
    <row r="60" spans="2:20" ht="18" customHeight="1">
      <c r="B60" s="289">
        <v>2012</v>
      </c>
      <c r="C60" s="279">
        <v>4.7899451367862236</v>
      </c>
      <c r="D60" s="279">
        <v>7.5143618418084532</v>
      </c>
      <c r="E60" s="279">
        <v>31.879172893692036</v>
      </c>
      <c r="F60" s="279">
        <v>18.059757817797902</v>
      </c>
      <c r="G60" s="279">
        <v>3.6079192218491056</v>
      </c>
      <c r="H60" s="279">
        <v>2.7685229532091356</v>
      </c>
      <c r="I60" s="279">
        <v>0.27301997498845648</v>
      </c>
      <c r="J60" s="279">
        <v>31.107300159868689</v>
      </c>
      <c r="K60" s="290">
        <v>100</v>
      </c>
      <c r="L60" s="16"/>
      <c r="M60" s="16"/>
      <c r="N60" s="16"/>
      <c r="O60" s="16"/>
      <c r="P60" s="16"/>
      <c r="Q60" s="16"/>
      <c r="R60" s="16"/>
      <c r="S60" s="16"/>
      <c r="T60" s="16"/>
    </row>
    <row r="61" spans="2:20">
      <c r="B61" s="291">
        <v>2013</v>
      </c>
      <c r="C61" s="282">
        <v>4.6480487530779326</v>
      </c>
      <c r="D61" s="282">
        <v>6.3059965484943401</v>
      </c>
      <c r="E61" s="282">
        <v>31.99017782786553</v>
      </c>
      <c r="F61" s="282">
        <v>22.836203871531875</v>
      </c>
      <c r="G61" s="282">
        <v>3.6709364633361727</v>
      </c>
      <c r="H61" s="282">
        <v>2.4565892723983938</v>
      </c>
      <c r="I61" s="282">
        <v>0.3703427589053796</v>
      </c>
      <c r="J61" s="282">
        <v>27.721704504390377</v>
      </c>
      <c r="K61" s="292">
        <v>100</v>
      </c>
    </row>
    <row r="65" spans="2:20" ht="29.85" customHeight="1">
      <c r="B65" s="469" t="s">
        <v>173</v>
      </c>
      <c r="C65" s="469"/>
      <c r="D65" s="469"/>
      <c r="E65" s="469"/>
      <c r="F65" s="469"/>
      <c r="G65" s="469"/>
      <c r="H65" s="469"/>
      <c r="I65" s="469"/>
    </row>
    <row r="66" spans="2:20" ht="27.95" customHeight="1"/>
    <row r="67" spans="2:20" ht="27.95" customHeight="1">
      <c r="B67" s="520" t="s">
        <v>51</v>
      </c>
      <c r="C67" s="522" t="s">
        <v>163</v>
      </c>
      <c r="D67" s="523"/>
      <c r="E67" s="523"/>
      <c r="F67" s="523"/>
      <c r="G67" s="523"/>
      <c r="H67" s="523"/>
      <c r="I67" s="524"/>
    </row>
    <row r="68" spans="2:20" ht="24.95" customHeight="1">
      <c r="B68" s="521" t="s">
        <v>51</v>
      </c>
      <c r="C68" s="293" t="s">
        <v>167</v>
      </c>
      <c r="D68" s="271" t="s">
        <v>168</v>
      </c>
      <c r="E68" s="271" t="s">
        <v>169</v>
      </c>
      <c r="F68" s="271" t="s">
        <v>170</v>
      </c>
      <c r="G68" s="271" t="s">
        <v>171</v>
      </c>
      <c r="H68" s="271" t="s">
        <v>86</v>
      </c>
      <c r="I68" s="271" t="s">
        <v>87</v>
      </c>
    </row>
    <row r="69" spans="2:20" ht="18.399999999999999" customHeight="1">
      <c r="B69" s="294"/>
      <c r="C69" s="525" t="s">
        <v>106</v>
      </c>
      <c r="D69" s="525" t="s">
        <v>106</v>
      </c>
      <c r="E69" s="525" t="s">
        <v>106</v>
      </c>
      <c r="F69" s="525" t="s">
        <v>106</v>
      </c>
      <c r="G69" s="525" t="s">
        <v>106</v>
      </c>
      <c r="H69" s="525" t="s">
        <v>106</v>
      </c>
      <c r="I69" s="526" t="s">
        <v>106</v>
      </c>
    </row>
    <row r="70" spans="2:20" ht="18.399999999999999" customHeight="1">
      <c r="B70" s="289">
        <v>2009</v>
      </c>
      <c r="C70" s="279">
        <v>57.091676999999997</v>
      </c>
      <c r="D70" s="279">
        <v>60.123130000000003</v>
      </c>
      <c r="E70" s="279">
        <v>23.509861000000001</v>
      </c>
      <c r="F70" s="279">
        <v>54.783791000000001</v>
      </c>
      <c r="G70" s="279">
        <v>35.843097999999998</v>
      </c>
      <c r="H70" s="279">
        <v>69.219840000000005</v>
      </c>
      <c r="I70" s="279">
        <v>300.57139699999999</v>
      </c>
      <c r="L70" s="16"/>
      <c r="M70" s="16"/>
      <c r="N70" s="16"/>
      <c r="O70" s="16"/>
      <c r="P70" s="16"/>
      <c r="Q70" s="16"/>
      <c r="R70" s="16"/>
      <c r="S70" s="16"/>
      <c r="T70" s="16"/>
    </row>
    <row r="71" spans="2:20" ht="18.399999999999999" customHeight="1">
      <c r="B71" s="289">
        <v>2010</v>
      </c>
      <c r="C71" s="279">
        <v>58.653637000000003</v>
      </c>
      <c r="D71" s="279">
        <v>57.857866999999999</v>
      </c>
      <c r="E71" s="279">
        <v>28.359045999999999</v>
      </c>
      <c r="F71" s="279">
        <v>60.262518</v>
      </c>
      <c r="G71" s="279">
        <v>35.286678999999999</v>
      </c>
      <c r="H71" s="279">
        <v>78.237532000000002</v>
      </c>
      <c r="I71" s="279">
        <v>318.65727900000002</v>
      </c>
      <c r="L71" s="16"/>
      <c r="M71" s="16"/>
      <c r="N71" s="16"/>
      <c r="O71" s="16"/>
      <c r="P71" s="16"/>
      <c r="Q71" s="16"/>
      <c r="R71" s="16"/>
      <c r="S71" s="16"/>
      <c r="T71" s="16"/>
    </row>
    <row r="72" spans="2:20" ht="18.399999999999999" customHeight="1">
      <c r="B72" s="289">
        <v>2011</v>
      </c>
      <c r="C72" s="279">
        <v>66.871893</v>
      </c>
      <c r="D72" s="279">
        <v>69.199515000000005</v>
      </c>
      <c r="E72" s="279">
        <v>32.513789000000003</v>
      </c>
      <c r="F72" s="279">
        <v>56.389722999999996</v>
      </c>
      <c r="G72" s="279">
        <v>30.063262999999999</v>
      </c>
      <c r="H72" s="279">
        <v>70.926426000000006</v>
      </c>
      <c r="I72" s="279">
        <v>325.964609</v>
      </c>
      <c r="L72" s="16"/>
      <c r="M72" s="16"/>
      <c r="N72" s="16"/>
      <c r="O72" s="16"/>
      <c r="P72" s="16"/>
      <c r="Q72" s="16"/>
      <c r="R72" s="16"/>
      <c r="S72" s="16"/>
      <c r="T72" s="16"/>
    </row>
    <row r="73" spans="2:20" ht="18.399999999999999" customHeight="1">
      <c r="B73" s="289">
        <v>2012</v>
      </c>
      <c r="C73" s="279">
        <v>76.624166000000002</v>
      </c>
      <c r="D73" s="279">
        <v>76.700995000000006</v>
      </c>
      <c r="E73" s="279">
        <v>31.760945</v>
      </c>
      <c r="F73" s="279">
        <v>66.122500000000002</v>
      </c>
      <c r="G73" s="279">
        <v>31.993517000000001</v>
      </c>
      <c r="H73" s="279">
        <v>71.715773999999996</v>
      </c>
      <c r="I73" s="279">
        <v>354.91789699999998</v>
      </c>
      <c r="L73" s="16"/>
      <c r="M73" s="16"/>
      <c r="N73" s="16"/>
      <c r="O73" s="16"/>
      <c r="P73" s="16"/>
      <c r="Q73" s="16"/>
      <c r="R73" s="16"/>
      <c r="S73" s="16"/>
      <c r="T73" s="16"/>
    </row>
    <row r="74" spans="2:20" ht="18.399999999999999" customHeight="1">
      <c r="B74" s="291">
        <v>2013</v>
      </c>
      <c r="C74" s="282">
        <v>83.768936999999994</v>
      </c>
      <c r="D74" s="282">
        <v>76.430272000000002</v>
      </c>
      <c r="E74" s="282">
        <v>37.442922000000003</v>
      </c>
      <c r="F74" s="282">
        <v>70.588099</v>
      </c>
      <c r="G74" s="282">
        <v>43.181196</v>
      </c>
      <c r="H74" s="282">
        <v>70.548490000000001</v>
      </c>
      <c r="I74" s="282">
        <v>381.95991600000002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L15" sqref="L15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469" t="s">
        <v>174</v>
      </c>
      <c r="C2" s="469"/>
      <c r="D2" s="469"/>
      <c r="E2" s="469"/>
      <c r="F2" s="469"/>
      <c r="G2" s="469"/>
      <c r="H2" s="469"/>
      <c r="I2" s="469"/>
      <c r="J2" s="469"/>
      <c r="K2" s="469"/>
    </row>
    <row r="4" spans="2:21" ht="25.5">
      <c r="B4" s="295" t="s">
        <v>51</v>
      </c>
      <c r="C4" s="271" t="s">
        <v>157</v>
      </c>
      <c r="D4" s="271" t="s">
        <v>158</v>
      </c>
      <c r="E4" s="271" t="s">
        <v>159</v>
      </c>
      <c r="F4" s="271" t="s">
        <v>160</v>
      </c>
      <c r="G4" s="271" t="s">
        <v>161</v>
      </c>
      <c r="H4" s="271" t="s">
        <v>162</v>
      </c>
      <c r="I4" s="271" t="s">
        <v>94</v>
      </c>
      <c r="J4" s="271" t="s">
        <v>163</v>
      </c>
      <c r="K4" s="271" t="s">
        <v>87</v>
      </c>
    </row>
    <row r="5" spans="2:21" ht="18.399999999999999" customHeight="1">
      <c r="B5" s="534" t="s">
        <v>82</v>
      </c>
      <c r="C5" s="535"/>
      <c r="D5" s="535"/>
      <c r="E5" s="535"/>
      <c r="F5" s="535"/>
      <c r="G5" s="535"/>
      <c r="H5" s="535"/>
      <c r="I5" s="535"/>
      <c r="J5" s="535"/>
      <c r="K5" s="536"/>
    </row>
    <row r="6" spans="2:21" ht="18.399999999999999" customHeight="1">
      <c r="B6" s="296" t="s">
        <v>153</v>
      </c>
      <c r="C6" s="297"/>
      <c r="D6" s="297"/>
      <c r="E6" s="297"/>
      <c r="F6" s="297"/>
      <c r="G6" s="297"/>
      <c r="H6" s="297"/>
      <c r="I6" s="297"/>
      <c r="J6" s="297"/>
      <c r="K6" s="298"/>
    </row>
    <row r="7" spans="2:21" ht="18.399999999999999" customHeight="1">
      <c r="B7" s="286">
        <v>2009</v>
      </c>
      <c r="C7" s="276">
        <v>76.714878027881412</v>
      </c>
      <c r="D7" s="276">
        <v>46.591381125193635</v>
      </c>
      <c r="E7" s="276">
        <v>58.245142916942896</v>
      </c>
      <c r="F7" s="276">
        <v>95.507803562756152</v>
      </c>
      <c r="G7" s="276">
        <v>87.653071071079211</v>
      </c>
      <c r="H7" s="276">
        <v>76.837071442274947</v>
      </c>
      <c r="I7" s="276">
        <v>47.362943937421527</v>
      </c>
      <c r="J7" s="276">
        <v>62.204784373740964</v>
      </c>
      <c r="K7" s="276">
        <v>76.029506582956259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289">
        <v>2010</v>
      </c>
      <c r="C8" s="279">
        <v>76.43702018253336</v>
      </c>
      <c r="D8" s="279">
        <v>49.083339034823297</v>
      </c>
      <c r="E8" s="279">
        <v>58.080226716692273</v>
      </c>
      <c r="F8" s="279">
        <v>95.442133006883097</v>
      </c>
      <c r="G8" s="279">
        <v>88.082509143986471</v>
      </c>
      <c r="H8" s="279">
        <v>78.927617188180804</v>
      </c>
      <c r="I8" s="279">
        <v>77.235650914724772</v>
      </c>
      <c r="J8" s="279">
        <v>64.737305906031111</v>
      </c>
      <c r="K8" s="279">
        <v>77.944333393921696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289">
        <v>2011</v>
      </c>
      <c r="C9" s="279">
        <v>72.850961942998921</v>
      </c>
      <c r="D9" s="279">
        <v>52.074964718322434</v>
      </c>
      <c r="E9" s="279">
        <v>57.191971155406854</v>
      </c>
      <c r="F9" s="279">
        <v>94.59645654034307</v>
      </c>
      <c r="G9" s="279">
        <v>87.835127270466728</v>
      </c>
      <c r="H9" s="279">
        <v>78.644135910300918</v>
      </c>
      <c r="I9" s="279">
        <v>77.237559179591443</v>
      </c>
      <c r="J9" s="279">
        <v>62.146076048065026</v>
      </c>
      <c r="K9" s="279">
        <v>77.266526361194892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289">
        <v>2012</v>
      </c>
      <c r="C10" s="279">
        <v>76.511928981109051</v>
      </c>
      <c r="D10" s="279">
        <v>49.692845726452695</v>
      </c>
      <c r="E10" s="279">
        <v>53.915071342831823</v>
      </c>
      <c r="F10" s="279">
        <v>94.99487284826867</v>
      </c>
      <c r="G10" s="279">
        <v>88.473454911045465</v>
      </c>
      <c r="H10" s="279">
        <v>79.331194386487581</v>
      </c>
      <c r="I10" s="279">
        <v>77.548290553662653</v>
      </c>
      <c r="J10" s="279">
        <v>60.664221656143766</v>
      </c>
      <c r="K10" s="279">
        <v>76.78936094225385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291">
        <v>2013</v>
      </c>
      <c r="C11" s="282">
        <v>77.293646153333412</v>
      </c>
      <c r="D11" s="282">
        <v>47.786592654214381</v>
      </c>
      <c r="E11" s="282">
        <v>56.569715720904092</v>
      </c>
      <c r="F11" s="282">
        <v>96.019846999684631</v>
      </c>
      <c r="G11" s="282">
        <v>89.958203379779548</v>
      </c>
      <c r="H11" s="282">
        <v>80.109227051583403</v>
      </c>
      <c r="I11" s="282">
        <v>76.242888564057736</v>
      </c>
      <c r="J11" s="282">
        <v>58.728926461243866</v>
      </c>
      <c r="K11" s="282">
        <v>76.693037350883671</v>
      </c>
    </row>
    <row r="12" spans="2:21" ht="18.399999999999999" customHeight="1">
      <c r="B12" s="296" t="s">
        <v>154</v>
      </c>
      <c r="C12" s="297"/>
      <c r="D12" s="297"/>
      <c r="E12" s="297"/>
      <c r="F12" s="297"/>
      <c r="G12" s="297"/>
      <c r="H12" s="297"/>
      <c r="I12" s="297"/>
      <c r="J12" s="297"/>
      <c r="K12" s="298"/>
    </row>
    <row r="13" spans="2:21" ht="18.399999999999999" customHeight="1">
      <c r="B13" s="286">
        <v>2009</v>
      </c>
      <c r="C13" s="276">
        <v>65.850127448830648</v>
      </c>
      <c r="D13" s="276">
        <v>35.108194894178254</v>
      </c>
      <c r="E13" s="276">
        <v>40.206364854955368</v>
      </c>
      <c r="F13" s="276">
        <v>92.250263364557284</v>
      </c>
      <c r="G13" s="276">
        <v>84.842546010608828</v>
      </c>
      <c r="H13" s="276">
        <v>74.224416151876326</v>
      </c>
      <c r="I13" s="276">
        <v>47.092976313474146</v>
      </c>
      <c r="J13" s="276">
        <v>49.317884744965554</v>
      </c>
      <c r="K13" s="276">
        <v>68.269081493219417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289">
        <v>2010</v>
      </c>
      <c r="C14" s="279">
        <v>67.389077523868707</v>
      </c>
      <c r="D14" s="279">
        <v>39.243484056595712</v>
      </c>
      <c r="E14" s="279">
        <v>41.684756111440116</v>
      </c>
      <c r="F14" s="279">
        <v>91.926829312389415</v>
      </c>
      <c r="G14" s="279">
        <v>85.54335435056673</v>
      </c>
      <c r="H14" s="279">
        <v>76.600229729623109</v>
      </c>
      <c r="I14" s="279">
        <v>76.647424990862177</v>
      </c>
      <c r="J14" s="279">
        <v>52.298351820420798</v>
      </c>
      <c r="K14" s="279">
        <v>70.954598465472998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289">
        <v>2011</v>
      </c>
      <c r="C15" s="279">
        <v>65.444224219616572</v>
      </c>
      <c r="D15" s="279">
        <v>43.668772952229176</v>
      </c>
      <c r="E15" s="279">
        <v>42.063191377592432</v>
      </c>
      <c r="F15" s="279">
        <v>90.83211610590493</v>
      </c>
      <c r="G15" s="279">
        <v>85.623758054578161</v>
      </c>
      <c r="H15" s="279">
        <v>77.368138553671145</v>
      </c>
      <c r="I15" s="279">
        <v>76.586365654220828</v>
      </c>
      <c r="J15" s="279">
        <v>49.00982194004348</v>
      </c>
      <c r="K15" s="279">
        <v>70.489666466871199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289">
        <v>2012</v>
      </c>
      <c r="C16" s="279">
        <v>69.158134096114921</v>
      </c>
      <c r="D16" s="279">
        <v>44.761617538733923</v>
      </c>
      <c r="E16" s="279">
        <v>39.826754663236613</v>
      </c>
      <c r="F16" s="279">
        <v>92.394549440884717</v>
      </c>
      <c r="G16" s="279">
        <v>86.59237899632862</v>
      </c>
      <c r="H16" s="279">
        <v>77.62310320629085</v>
      </c>
      <c r="I16" s="279">
        <v>77.370504418528768</v>
      </c>
      <c r="J16" s="279">
        <v>52.428287963537258</v>
      </c>
      <c r="K16" s="279">
        <v>71.847359858562996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291">
        <v>2013</v>
      </c>
      <c r="C17" s="282">
        <v>69.211620828229243</v>
      </c>
      <c r="D17" s="282">
        <v>43.245828950450637</v>
      </c>
      <c r="E17" s="282">
        <v>41.632780766937955</v>
      </c>
      <c r="F17" s="282">
        <v>92.382596157588381</v>
      </c>
      <c r="G17" s="282">
        <v>88.052834471050318</v>
      </c>
      <c r="H17" s="282">
        <v>78.552599978667274</v>
      </c>
      <c r="I17" s="282">
        <v>76.004449942853142</v>
      </c>
      <c r="J17" s="282">
        <v>51.479528733518364</v>
      </c>
      <c r="K17" s="282">
        <v>71.502531804975717</v>
      </c>
    </row>
    <row r="18" spans="2:21" ht="18.399999999999999" customHeight="1">
      <c r="B18" s="296" t="s">
        <v>155</v>
      </c>
      <c r="C18" s="297"/>
      <c r="D18" s="297"/>
      <c r="E18" s="297"/>
      <c r="F18" s="297"/>
      <c r="G18" s="297"/>
      <c r="H18" s="297"/>
      <c r="I18" s="297"/>
      <c r="J18" s="297"/>
      <c r="K18" s="298"/>
    </row>
    <row r="19" spans="2:21" ht="18.399999999999999" customHeight="1">
      <c r="B19" s="286">
        <v>2009</v>
      </c>
      <c r="C19" s="276">
        <v>90.045062148838838</v>
      </c>
      <c r="D19" s="276">
        <v>77.998752001946173</v>
      </c>
      <c r="E19" s="276">
        <v>78.580791213705112</v>
      </c>
      <c r="F19" s="276">
        <v>81.543400852366105</v>
      </c>
      <c r="G19" s="276">
        <v>87.116989421940588</v>
      </c>
      <c r="H19" s="276">
        <v>89.178582706965557</v>
      </c>
      <c r="I19" s="276">
        <v>61.201592096562997</v>
      </c>
      <c r="J19" s="276">
        <v>83.028528040811992</v>
      </c>
      <c r="K19" s="276">
        <v>81.563785254309423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289">
        <v>2010</v>
      </c>
      <c r="C20" s="279">
        <v>91.284274591257727</v>
      </c>
      <c r="D20" s="279">
        <v>79.386941420490572</v>
      </c>
      <c r="E20" s="279">
        <v>71.989342150241171</v>
      </c>
      <c r="F20" s="279">
        <v>85.522615464069631</v>
      </c>
      <c r="G20" s="279">
        <v>89.799624923198024</v>
      </c>
      <c r="H20" s="279">
        <v>88.634365556559388</v>
      </c>
      <c r="I20" s="279">
        <v>91.429046233799369</v>
      </c>
      <c r="J20" s="279">
        <v>82.62055011871081</v>
      </c>
      <c r="K20" s="279">
        <v>80.480975326669807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289">
        <v>2011</v>
      </c>
      <c r="C21" s="279">
        <v>90.685048881499114</v>
      </c>
      <c r="D21" s="279">
        <v>73.264621475992996</v>
      </c>
      <c r="E21" s="279">
        <v>71.516352234352425</v>
      </c>
      <c r="F21" s="279">
        <v>86.823889300273407</v>
      </c>
      <c r="G21" s="279">
        <v>88.576628788014517</v>
      </c>
      <c r="H21" s="279">
        <v>84.646601151162116</v>
      </c>
      <c r="I21" s="279">
        <v>89.247175247624597</v>
      </c>
      <c r="J21" s="279">
        <v>82.591800758965817</v>
      </c>
      <c r="K21" s="279">
        <v>79.929700425942372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289">
        <v>2012</v>
      </c>
      <c r="C22" s="279">
        <v>86.588776638599384</v>
      </c>
      <c r="D22" s="279">
        <v>58.872263218984145</v>
      </c>
      <c r="E22" s="279">
        <v>65.394548900578215</v>
      </c>
      <c r="F22" s="279">
        <v>73.961018753998246</v>
      </c>
      <c r="G22" s="279">
        <v>78.302112405994222</v>
      </c>
      <c r="H22" s="279">
        <v>82.657291821619864</v>
      </c>
      <c r="I22" s="279">
        <v>84.282395007845452</v>
      </c>
      <c r="J22" s="279">
        <v>64.555227974861964</v>
      </c>
      <c r="K22" s="279">
        <v>67.599208510259473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291">
        <v>2013</v>
      </c>
      <c r="C23" s="282">
        <v>88.974239346290105</v>
      </c>
      <c r="D23" s="282">
        <v>63.613599936612154</v>
      </c>
      <c r="E23" s="282">
        <v>64.918744390078814</v>
      </c>
      <c r="F23" s="282">
        <v>74.262214641330658</v>
      </c>
      <c r="G23" s="282">
        <v>68.548928605697128</v>
      </c>
      <c r="H23" s="282">
        <v>79.930226564112729</v>
      </c>
      <c r="I23" s="282">
        <v>86.358490429983732</v>
      </c>
      <c r="J23" s="282">
        <v>66.04981173865248</v>
      </c>
      <c r="K23" s="282">
        <v>68.496241777623752</v>
      </c>
    </row>
    <row r="27" spans="2:21" ht="45.75" customHeight="1">
      <c r="B27" s="469" t="s">
        <v>175</v>
      </c>
      <c r="C27" s="469"/>
      <c r="D27" s="469"/>
      <c r="E27" s="469"/>
      <c r="F27" s="469"/>
      <c r="G27" s="469"/>
      <c r="H27" s="469"/>
      <c r="I27" s="469"/>
    </row>
    <row r="29" spans="2:21" ht="24.95" customHeight="1">
      <c r="B29" s="520" t="s">
        <v>51</v>
      </c>
      <c r="C29" s="522" t="s">
        <v>163</v>
      </c>
      <c r="D29" s="523"/>
      <c r="E29" s="523"/>
      <c r="F29" s="523"/>
      <c r="G29" s="523"/>
      <c r="H29" s="523"/>
      <c r="I29" s="524"/>
    </row>
    <row r="30" spans="2:21" ht="25.5">
      <c r="B30" s="521" t="s">
        <v>51</v>
      </c>
      <c r="C30" s="271" t="s">
        <v>167</v>
      </c>
      <c r="D30" s="271" t="s">
        <v>168</v>
      </c>
      <c r="E30" s="271" t="s">
        <v>169</v>
      </c>
      <c r="F30" s="271" t="s">
        <v>170</v>
      </c>
      <c r="G30" s="271" t="s">
        <v>171</v>
      </c>
      <c r="H30" s="271" t="s">
        <v>86</v>
      </c>
      <c r="I30" s="271" t="s">
        <v>87</v>
      </c>
    </row>
    <row r="31" spans="2:21" ht="18.399999999999999" customHeight="1">
      <c r="B31" s="537" t="s">
        <v>82</v>
      </c>
      <c r="C31" s="525" t="s">
        <v>82</v>
      </c>
      <c r="D31" s="525" t="s">
        <v>82</v>
      </c>
      <c r="E31" s="525" t="s">
        <v>82</v>
      </c>
      <c r="F31" s="525" t="s">
        <v>82</v>
      </c>
      <c r="G31" s="525" t="s">
        <v>82</v>
      </c>
      <c r="H31" s="525" t="s">
        <v>82</v>
      </c>
      <c r="I31" s="526" t="s">
        <v>82</v>
      </c>
    </row>
    <row r="32" spans="2:21" ht="18.399999999999999" customHeight="1">
      <c r="B32" s="286">
        <v>2009</v>
      </c>
      <c r="C32" s="276">
        <v>54.591173081752267</v>
      </c>
      <c r="D32" s="276">
        <v>51.77100133061424</v>
      </c>
      <c r="E32" s="276">
        <v>19.121112664368429</v>
      </c>
      <c r="F32" s="276">
        <v>66.510437846836794</v>
      </c>
      <c r="G32" s="276">
        <v>50.414821576635084</v>
      </c>
      <c r="H32" s="276">
        <v>61.62377655555126</v>
      </c>
      <c r="I32" s="276">
        <v>49.317884744965554</v>
      </c>
      <c r="K32" s="16"/>
      <c r="L32" s="16"/>
      <c r="M32" s="16"/>
      <c r="N32" s="16"/>
      <c r="O32" s="16"/>
      <c r="P32" s="16"/>
      <c r="Q32" s="16"/>
    </row>
    <row r="33" spans="2:17" ht="18.399999999999999" customHeight="1">
      <c r="B33" s="289">
        <v>2010</v>
      </c>
      <c r="C33" s="279">
        <v>52.642740916097964</v>
      </c>
      <c r="D33" s="279">
        <v>57.746610071172476</v>
      </c>
      <c r="E33" s="279">
        <v>27.824532009919011</v>
      </c>
      <c r="F33" s="279">
        <v>64.275540137560341</v>
      </c>
      <c r="G33" s="279">
        <v>43.321572672227873</v>
      </c>
      <c r="H33" s="279">
        <v>64.892331276876604</v>
      </c>
      <c r="I33" s="279">
        <v>52.298351820420798</v>
      </c>
      <c r="K33" s="16"/>
      <c r="L33" s="16"/>
      <c r="M33" s="16"/>
      <c r="N33" s="16"/>
      <c r="O33" s="16"/>
      <c r="P33" s="16"/>
      <c r="Q33" s="16"/>
    </row>
    <row r="34" spans="2:17" ht="18.399999999999999" customHeight="1">
      <c r="B34" s="289">
        <v>2011</v>
      </c>
      <c r="C34" s="279">
        <v>55.677578910659498</v>
      </c>
      <c r="D34" s="279">
        <v>61.861191560028963</v>
      </c>
      <c r="E34" s="279">
        <v>22.923298472688135</v>
      </c>
      <c r="F34" s="279">
        <v>61.644807868675343</v>
      </c>
      <c r="G34" s="279">
        <v>35.497794682046369</v>
      </c>
      <c r="H34" s="279">
        <v>61.605846466203786</v>
      </c>
      <c r="I34" s="279">
        <v>49.00982194004348</v>
      </c>
      <c r="K34" s="16"/>
      <c r="L34" s="16"/>
      <c r="M34" s="16"/>
      <c r="N34" s="16"/>
      <c r="O34" s="16"/>
      <c r="P34" s="16"/>
      <c r="Q34" s="16"/>
    </row>
    <row r="35" spans="2:17" ht="18.399999999999999" customHeight="1">
      <c r="B35" s="289">
        <v>2012</v>
      </c>
      <c r="C35" s="279">
        <v>60.202300000381058</v>
      </c>
      <c r="D35" s="279">
        <v>66.605187778646723</v>
      </c>
      <c r="E35" s="279">
        <v>28.648350944990415</v>
      </c>
      <c r="F35" s="279">
        <v>65.10829250171065</v>
      </c>
      <c r="G35" s="279">
        <v>31.644279028260875</v>
      </c>
      <c r="H35" s="279">
        <v>59.270658186220572</v>
      </c>
      <c r="I35" s="279">
        <v>52.428287963537258</v>
      </c>
      <c r="K35" s="16"/>
      <c r="L35" s="16"/>
      <c r="M35" s="16"/>
      <c r="N35" s="16"/>
      <c r="O35" s="16"/>
      <c r="P35" s="16"/>
      <c r="Q35" s="16"/>
    </row>
    <row r="36" spans="2:17" ht="18.399999999999999" customHeight="1">
      <c r="B36" s="291">
        <v>2013</v>
      </c>
      <c r="C36" s="282">
        <v>59.937194582149779</v>
      </c>
      <c r="D36" s="282">
        <v>62.782806148158762</v>
      </c>
      <c r="E36" s="282">
        <v>27.946093744005758</v>
      </c>
      <c r="F36" s="282">
        <v>67.722891112915178</v>
      </c>
      <c r="G36" s="282">
        <v>35.7053450959149</v>
      </c>
      <c r="H36" s="282">
        <v>58.15323257164102</v>
      </c>
      <c r="I36" s="282">
        <v>51.479528733518364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L15" sqref="L15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469" t="s">
        <v>176</v>
      </c>
      <c r="C2" s="469"/>
      <c r="D2" s="469"/>
      <c r="E2" s="469"/>
      <c r="F2" s="469"/>
      <c r="G2" s="469"/>
      <c r="H2" s="469"/>
      <c r="I2" s="469"/>
      <c r="J2" s="469"/>
      <c r="K2" s="469"/>
    </row>
    <row r="4" spans="2:21" ht="24.95" customHeight="1">
      <c r="B4" s="295" t="s">
        <v>51</v>
      </c>
      <c r="C4" s="271" t="s">
        <v>157</v>
      </c>
      <c r="D4" s="271" t="s">
        <v>158</v>
      </c>
      <c r="E4" s="271" t="s">
        <v>159</v>
      </c>
      <c r="F4" s="271" t="s">
        <v>160</v>
      </c>
      <c r="G4" s="271" t="s">
        <v>161</v>
      </c>
      <c r="H4" s="271" t="s">
        <v>162</v>
      </c>
      <c r="I4" s="271" t="s">
        <v>94</v>
      </c>
      <c r="J4" s="271" t="s">
        <v>163</v>
      </c>
      <c r="K4" s="271" t="s">
        <v>87</v>
      </c>
    </row>
    <row r="5" spans="2:21" ht="18.399999999999999" customHeight="1">
      <c r="B5" s="534" t="s">
        <v>82</v>
      </c>
      <c r="C5" s="535"/>
      <c r="D5" s="535"/>
      <c r="E5" s="535"/>
      <c r="F5" s="535"/>
      <c r="G5" s="535"/>
      <c r="H5" s="535"/>
      <c r="I5" s="535"/>
      <c r="J5" s="535"/>
      <c r="K5" s="536"/>
    </row>
    <row r="6" spans="2:21" ht="18.399999999999999" customHeight="1">
      <c r="B6" s="296" t="s">
        <v>153</v>
      </c>
      <c r="C6" s="297"/>
      <c r="D6" s="297"/>
      <c r="E6" s="297"/>
      <c r="F6" s="297"/>
      <c r="G6" s="297"/>
      <c r="H6" s="297"/>
      <c r="I6" s="297"/>
      <c r="J6" s="297"/>
      <c r="K6" s="298"/>
    </row>
    <row r="7" spans="2:21" ht="18.399999999999999" customHeight="1">
      <c r="B7" s="286">
        <v>2009</v>
      </c>
      <c r="C7" s="276">
        <v>16.713641453722911</v>
      </c>
      <c r="D7" s="276">
        <v>73.444835873865117</v>
      </c>
      <c r="E7" s="276">
        <v>25.314051836861701</v>
      </c>
      <c r="F7" s="276">
        <v>74.995879490571809</v>
      </c>
      <c r="G7" s="276">
        <v>74.144173648347603</v>
      </c>
      <c r="H7" s="276">
        <v>30.285558863379375</v>
      </c>
      <c r="I7" s="276">
        <v>62.960125389547571</v>
      </c>
      <c r="J7" s="276">
        <v>27.454182620375235</v>
      </c>
      <c r="K7" s="276">
        <v>56.013084002290448</v>
      </c>
      <c r="M7" s="16"/>
      <c r="N7" s="16"/>
      <c r="O7" s="16"/>
      <c r="P7" s="16"/>
      <c r="Q7" s="16"/>
      <c r="R7" s="16"/>
      <c r="S7" s="16"/>
      <c r="T7" s="16"/>
      <c r="U7" s="16"/>
    </row>
    <row r="8" spans="2:21" ht="18.399999999999999" customHeight="1">
      <c r="B8" s="289">
        <v>2010</v>
      </c>
      <c r="C8" s="279">
        <v>7.1115399735826994</v>
      </c>
      <c r="D8" s="279">
        <v>64.306892942352533</v>
      </c>
      <c r="E8" s="279">
        <v>22.938753170973204</v>
      </c>
      <c r="F8" s="279">
        <v>73.759515404613339</v>
      </c>
      <c r="G8" s="279">
        <v>67.590945385848386</v>
      </c>
      <c r="H8" s="279">
        <v>26.818305550926723</v>
      </c>
      <c r="I8" s="279">
        <v>64.429940591724261</v>
      </c>
      <c r="J8" s="279">
        <v>32.547851702268545</v>
      </c>
      <c r="K8" s="279">
        <v>55.105718467227227</v>
      </c>
      <c r="M8" s="16"/>
      <c r="N8" s="16"/>
      <c r="O8" s="16"/>
      <c r="P8" s="16"/>
      <c r="Q8" s="16"/>
      <c r="R8" s="16"/>
      <c r="S8" s="16"/>
      <c r="T8" s="16"/>
      <c r="U8" s="16"/>
    </row>
    <row r="9" spans="2:21" ht="18.399999999999999" customHeight="1">
      <c r="B9" s="289">
        <v>2011</v>
      </c>
      <c r="C9" s="279">
        <v>32.644776880667109</v>
      </c>
      <c r="D9" s="279">
        <v>76.356795662606586</v>
      </c>
      <c r="E9" s="279">
        <v>48.771242842123023</v>
      </c>
      <c r="F9" s="279">
        <v>68.263000997240482</v>
      </c>
      <c r="G9" s="279">
        <v>66.06212318376538</v>
      </c>
      <c r="H9" s="279">
        <v>29.326314038124124</v>
      </c>
      <c r="I9" s="279">
        <v>63.04148118474302</v>
      </c>
      <c r="J9" s="279">
        <v>29.322214536801528</v>
      </c>
      <c r="K9" s="279">
        <v>56.253564826427926</v>
      </c>
      <c r="M9" s="16"/>
      <c r="N9" s="16"/>
      <c r="O9" s="16"/>
      <c r="P9" s="16"/>
      <c r="Q9" s="16"/>
      <c r="R9" s="16"/>
      <c r="S9" s="16"/>
      <c r="T9" s="16"/>
      <c r="U9" s="16"/>
    </row>
    <row r="10" spans="2:21" ht="18.399999999999999" customHeight="1">
      <c r="B10" s="289">
        <v>2012</v>
      </c>
      <c r="C10" s="279">
        <v>26.944520065033089</v>
      </c>
      <c r="D10" s="279">
        <v>50.171296354174459</v>
      </c>
      <c r="E10" s="279">
        <v>54.177428878088371</v>
      </c>
      <c r="F10" s="279">
        <v>65.554465105609523</v>
      </c>
      <c r="G10" s="279">
        <v>65.68902291161497</v>
      </c>
      <c r="H10" s="279">
        <v>34.852481338482725</v>
      </c>
      <c r="I10" s="279">
        <v>62.559957743002833</v>
      </c>
      <c r="J10" s="279">
        <v>25.046559425578707</v>
      </c>
      <c r="K10" s="279">
        <v>53.830235359739845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8.399999999999999" customHeight="1">
      <c r="B11" s="291">
        <v>2013</v>
      </c>
      <c r="C11" s="282">
        <v>17.296377944337308</v>
      </c>
      <c r="D11" s="282">
        <v>52.588171731814747</v>
      </c>
      <c r="E11" s="282">
        <v>37.631694414560222</v>
      </c>
      <c r="F11" s="282">
        <v>62.128019709330452</v>
      </c>
      <c r="G11" s="282">
        <v>69.108570975286909</v>
      </c>
      <c r="H11" s="282">
        <v>30.059567794426538</v>
      </c>
      <c r="I11" s="282">
        <v>65.632244872823506</v>
      </c>
      <c r="J11" s="282">
        <v>27.478056993721502</v>
      </c>
      <c r="K11" s="282">
        <v>51.580967777492489</v>
      </c>
    </row>
    <row r="12" spans="2:21" ht="18.399999999999999" customHeight="1">
      <c r="B12" s="296" t="s">
        <v>154</v>
      </c>
      <c r="C12" s="297"/>
      <c r="D12" s="297"/>
      <c r="E12" s="297"/>
      <c r="F12" s="297"/>
      <c r="G12" s="297"/>
      <c r="H12" s="297"/>
      <c r="I12" s="297"/>
      <c r="J12" s="297"/>
      <c r="K12" s="298"/>
    </row>
    <row r="13" spans="2:21" ht="18.399999999999999" customHeight="1">
      <c r="B13" s="286">
        <v>2009</v>
      </c>
      <c r="C13" s="276">
        <v>15.754436217997403</v>
      </c>
      <c r="D13" s="276">
        <v>71.081698559547775</v>
      </c>
      <c r="E13" s="276">
        <v>22.034065677558942</v>
      </c>
      <c r="F13" s="276">
        <v>74.609673775565838</v>
      </c>
      <c r="G13" s="276">
        <v>75.167177893931409</v>
      </c>
      <c r="H13" s="276">
        <v>31.149230152609487</v>
      </c>
      <c r="I13" s="276">
        <v>63.030754581532754</v>
      </c>
      <c r="J13" s="276">
        <v>32.839012826616518</v>
      </c>
      <c r="K13" s="276">
        <v>58.266587636149595</v>
      </c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8.399999999999999" customHeight="1">
      <c r="B14" s="289">
        <v>2010</v>
      </c>
      <c r="C14" s="279">
        <v>11.411258311198731</v>
      </c>
      <c r="D14" s="279">
        <v>61.518692972512689</v>
      </c>
      <c r="E14" s="279">
        <v>22.854904489870155</v>
      </c>
      <c r="F14" s="279">
        <v>74.283446990865698</v>
      </c>
      <c r="G14" s="279">
        <v>67.840327389542495</v>
      </c>
      <c r="H14" s="279">
        <v>27.087936758579602</v>
      </c>
      <c r="I14" s="279">
        <v>64.270027131909131</v>
      </c>
      <c r="J14" s="279">
        <v>33.487776969841399</v>
      </c>
      <c r="K14" s="279">
        <v>56.992700702782173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8.399999999999999" customHeight="1">
      <c r="B15" s="289">
        <v>2011</v>
      </c>
      <c r="C15" s="279">
        <v>28.217453182150599</v>
      </c>
      <c r="D15" s="279">
        <v>71.749403565113681</v>
      </c>
      <c r="E15" s="279">
        <v>27.158327945346151</v>
      </c>
      <c r="F15" s="279">
        <v>68.503799721167297</v>
      </c>
      <c r="G15" s="279">
        <v>66.803554445016061</v>
      </c>
      <c r="H15" s="279">
        <v>28.307063718056018</v>
      </c>
      <c r="I15" s="279">
        <v>63.079843172330527</v>
      </c>
      <c r="J15" s="279">
        <v>33.71168480565364</v>
      </c>
      <c r="K15" s="279">
        <v>55.993015814735514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8.399999999999999" customHeight="1">
      <c r="B16" s="289">
        <v>2012</v>
      </c>
      <c r="C16" s="279">
        <v>21.988131411761643</v>
      </c>
      <c r="D16" s="279">
        <v>54.533204647076097</v>
      </c>
      <c r="E16" s="279">
        <v>44.629128875502417</v>
      </c>
      <c r="F16" s="279">
        <v>66.18824683736905</v>
      </c>
      <c r="G16" s="279">
        <v>64.783033768190862</v>
      </c>
      <c r="H16" s="279">
        <v>34.865834094759016</v>
      </c>
      <c r="I16" s="279">
        <v>62.818076974073342</v>
      </c>
      <c r="J16" s="279">
        <v>20.818838037417798</v>
      </c>
      <c r="K16" s="279">
        <v>53.647813474800323</v>
      </c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18.399999999999999" customHeight="1">
      <c r="B17" s="291">
        <v>2013</v>
      </c>
      <c r="C17" s="282">
        <v>22.029558496372275</v>
      </c>
      <c r="D17" s="282">
        <v>50.891830471684052</v>
      </c>
      <c r="E17" s="282">
        <v>33.416616748598422</v>
      </c>
      <c r="F17" s="282">
        <v>62.448486867405151</v>
      </c>
      <c r="G17" s="282">
        <v>68.902400331491393</v>
      </c>
      <c r="H17" s="282">
        <v>30.348099965648395</v>
      </c>
      <c r="I17" s="282">
        <v>65.763970954875873</v>
      </c>
      <c r="J17" s="282">
        <v>26.854787599789692</v>
      </c>
      <c r="K17" s="282">
        <v>52.191940235196789</v>
      </c>
    </row>
    <row r="18" spans="2:21" ht="18.399999999999999" customHeight="1">
      <c r="B18" s="296" t="s">
        <v>155</v>
      </c>
      <c r="C18" s="297"/>
      <c r="D18" s="297"/>
      <c r="E18" s="297"/>
      <c r="F18" s="297"/>
      <c r="G18" s="297"/>
      <c r="H18" s="297"/>
      <c r="I18" s="297"/>
      <c r="J18" s="297"/>
      <c r="K18" s="298"/>
    </row>
    <row r="19" spans="2:21" ht="18.399999999999999" customHeight="1">
      <c r="B19" s="286">
        <v>2009</v>
      </c>
      <c r="C19" s="276">
        <v>22.580767968781242</v>
      </c>
      <c r="D19" s="276">
        <v>80.292889695595861</v>
      </c>
      <c r="E19" s="276">
        <v>31.751078162180711</v>
      </c>
      <c r="F19" s="276">
        <v>85.998746570286727</v>
      </c>
      <c r="G19" s="276">
        <v>43.979386349275579</v>
      </c>
      <c r="H19" s="276">
        <v>7.6376570388504987</v>
      </c>
      <c r="I19" s="276">
        <v>38.239609823344807</v>
      </c>
      <c r="J19" s="276">
        <v>6.507987569555568</v>
      </c>
      <c r="K19" s="276">
        <v>36.008401713082918</v>
      </c>
      <c r="M19" s="16"/>
      <c r="N19" s="16"/>
      <c r="O19" s="16"/>
      <c r="P19" s="16"/>
      <c r="Q19" s="16"/>
      <c r="R19" s="16"/>
      <c r="S19" s="16"/>
      <c r="T19" s="16"/>
      <c r="U19" s="16"/>
    </row>
    <row r="20" spans="2:21" ht="18.399999999999999" customHeight="1">
      <c r="B20" s="289">
        <v>2010</v>
      </c>
      <c r="C20" s="279">
        <v>-25.265296138167592</v>
      </c>
      <c r="D20" s="279">
        <v>74.637106936856526</v>
      </c>
      <c r="E20" s="279">
        <v>23.155277756323969</v>
      </c>
      <c r="F20" s="279">
        <v>58.73066664197453</v>
      </c>
      <c r="G20" s="279">
        <v>59.562204289202583</v>
      </c>
      <c r="H20" s="279">
        <v>18.174059986966725</v>
      </c>
      <c r="I20" s="279">
        <v>91.311861148854973</v>
      </c>
      <c r="J20" s="279">
        <v>28.859992884342283</v>
      </c>
      <c r="K20" s="279">
        <v>36.496565309792189</v>
      </c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18.399999999999999" customHeight="1">
      <c r="B21" s="289">
        <v>2011</v>
      </c>
      <c r="C21" s="279">
        <v>71.757382469837623</v>
      </c>
      <c r="D21" s="279">
        <v>97.580990266821118</v>
      </c>
      <c r="E21" s="279">
        <v>106.301986092295</v>
      </c>
      <c r="F21" s="279">
        <v>62.438324788002973</v>
      </c>
      <c r="G21" s="279">
        <v>40.42528968970025</v>
      </c>
      <c r="H21" s="279">
        <v>83.232830585321125</v>
      </c>
      <c r="I21" s="279">
        <v>57.124128620473634</v>
      </c>
      <c r="J21" s="279">
        <v>12.400621506955222</v>
      </c>
      <c r="K21" s="279">
        <v>58.95091143478092</v>
      </c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18.399999999999999" customHeight="1">
      <c r="B22" s="289">
        <v>2012</v>
      </c>
      <c r="C22" s="279">
        <v>68.927937344556753</v>
      </c>
      <c r="D22" s="279">
        <v>18.161640242625236</v>
      </c>
      <c r="E22" s="279">
        <v>77.748183664356034</v>
      </c>
      <c r="F22" s="279">
        <v>44.914568557288867</v>
      </c>
      <c r="G22" s="279">
        <v>105.19593518208477</v>
      </c>
      <c r="H22" s="279">
        <v>34.212455573170288</v>
      </c>
      <c r="I22" s="279">
        <v>5.5204395672374824</v>
      </c>
      <c r="J22" s="279">
        <v>47.404602038680913</v>
      </c>
      <c r="K22" s="279">
        <v>56.160924090654007</v>
      </c>
      <c r="M22" s="16"/>
      <c r="N22" s="16"/>
      <c r="O22" s="16"/>
      <c r="P22" s="16"/>
      <c r="Q22" s="16"/>
      <c r="R22" s="16"/>
      <c r="S22" s="16"/>
      <c r="T22" s="16"/>
      <c r="U22" s="16"/>
    </row>
    <row r="23" spans="2:21" ht="18.399999999999999" customHeight="1">
      <c r="B23" s="291">
        <v>2013</v>
      </c>
      <c r="C23" s="282">
        <v>-27.123624748040854</v>
      </c>
      <c r="D23" s="282">
        <v>67.80985541796133</v>
      </c>
      <c r="E23" s="282">
        <v>49.749207542641003</v>
      </c>
      <c r="F23" s="282">
        <v>53.935421546748998</v>
      </c>
      <c r="G23" s="282">
        <v>78.920718001177775</v>
      </c>
      <c r="H23" s="282">
        <v>15.763701326607753</v>
      </c>
      <c r="I23" s="282">
        <v>21.310898629910177</v>
      </c>
      <c r="J23" s="282">
        <v>31.428920655123026</v>
      </c>
      <c r="K23" s="282">
        <v>43.241932977563756</v>
      </c>
    </row>
    <row r="27" spans="2:21" ht="48" customHeight="1">
      <c r="B27" s="469" t="s">
        <v>177</v>
      </c>
      <c r="C27" s="469"/>
      <c r="D27" s="469"/>
      <c r="E27" s="469"/>
      <c r="F27" s="469"/>
      <c r="G27" s="469"/>
      <c r="H27" s="469"/>
      <c r="I27" s="469"/>
    </row>
    <row r="29" spans="2:21" ht="24.95" customHeight="1">
      <c r="B29" s="520" t="s">
        <v>51</v>
      </c>
      <c r="C29" s="522" t="s">
        <v>163</v>
      </c>
      <c r="D29" s="523"/>
      <c r="E29" s="523"/>
      <c r="F29" s="523"/>
      <c r="G29" s="523"/>
      <c r="H29" s="523"/>
      <c r="I29" s="524"/>
    </row>
    <row r="30" spans="2:21" ht="25.5">
      <c r="B30" s="521" t="s">
        <v>51</v>
      </c>
      <c r="C30" s="271" t="s">
        <v>167</v>
      </c>
      <c r="D30" s="271" t="s">
        <v>168</v>
      </c>
      <c r="E30" s="271" t="s">
        <v>169</v>
      </c>
      <c r="F30" s="271" t="s">
        <v>170</v>
      </c>
      <c r="G30" s="271" t="s">
        <v>171</v>
      </c>
      <c r="H30" s="271" t="s">
        <v>86</v>
      </c>
      <c r="I30" s="271" t="s">
        <v>87</v>
      </c>
    </row>
    <row r="31" spans="2:21" ht="18.399999999999999" customHeight="1">
      <c r="B31" s="537" t="s">
        <v>82</v>
      </c>
      <c r="C31" s="525" t="s">
        <v>82</v>
      </c>
      <c r="D31" s="525" t="s">
        <v>82</v>
      </c>
      <c r="E31" s="525" t="s">
        <v>82</v>
      </c>
      <c r="F31" s="525" t="s">
        <v>82</v>
      </c>
      <c r="G31" s="525" t="s">
        <v>82</v>
      </c>
      <c r="H31" s="525" t="s">
        <v>82</v>
      </c>
      <c r="I31" s="526" t="s">
        <v>82</v>
      </c>
    </row>
    <row r="32" spans="2:21" ht="18.399999999999999" customHeight="1">
      <c r="B32" s="286">
        <v>2009</v>
      </c>
      <c r="C32" s="276">
        <v>32.924571387872334</v>
      </c>
      <c r="D32" s="276">
        <v>20.338815646041759</v>
      </c>
      <c r="E32" s="276">
        <v>26.649356462559432</v>
      </c>
      <c r="F32" s="276">
        <v>36.474882227946281</v>
      </c>
      <c r="G32" s="276">
        <v>58.326611739884925</v>
      </c>
      <c r="H32" s="276">
        <v>30.573772215024285</v>
      </c>
      <c r="I32" s="276">
        <v>32.839012826616518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2:21" ht="18.399999999999999" customHeight="1">
      <c r="B33" s="289">
        <v>2010</v>
      </c>
      <c r="C33" s="279">
        <v>32.806418513439603</v>
      </c>
      <c r="D33" s="279">
        <v>2.6696734962968733</v>
      </c>
      <c r="E33" s="279">
        <v>34.819444628657536</v>
      </c>
      <c r="F33" s="279">
        <v>45.052138336289296</v>
      </c>
      <c r="G33" s="279">
        <v>63.539332481114705</v>
      </c>
      <c r="H33" s="279">
        <v>34.245714330154563</v>
      </c>
      <c r="I33" s="279">
        <v>33.487776969841399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18.399999999999999" customHeight="1">
      <c r="B34" s="289">
        <v>2011</v>
      </c>
      <c r="C34" s="279">
        <v>40.16470258681332</v>
      </c>
      <c r="D34" s="279">
        <v>19.218685674103131</v>
      </c>
      <c r="E34" s="279">
        <v>31.394520262153957</v>
      </c>
      <c r="F34" s="279">
        <v>38.140874778558178</v>
      </c>
      <c r="G34" s="279">
        <v>11.449498077093585</v>
      </c>
      <c r="H34" s="279">
        <v>46.929341664173826</v>
      </c>
      <c r="I34" s="279">
        <v>33.71168480565364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2:21" ht="18.399999999999999" customHeight="1">
      <c r="B35" s="289">
        <v>2012</v>
      </c>
      <c r="C35" s="279">
        <v>23.084425555394525</v>
      </c>
      <c r="D35" s="279">
        <v>11.208966711415375</v>
      </c>
      <c r="E35" s="279">
        <v>43.869845846260866</v>
      </c>
      <c r="F35" s="279">
        <v>20.161049423559501</v>
      </c>
      <c r="G35" s="279">
        <v>8.8119190731425459</v>
      </c>
      <c r="H35" s="279">
        <v>24.726999053268862</v>
      </c>
      <c r="I35" s="279">
        <v>20.818838037417798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2:21" ht="18.399999999999999" customHeight="1">
      <c r="B36" s="291">
        <v>2013</v>
      </c>
      <c r="C36" s="282">
        <v>-20.905457640152889</v>
      </c>
      <c r="D36" s="282">
        <v>31.758980918363562</v>
      </c>
      <c r="E36" s="282">
        <v>55.518883269006146</v>
      </c>
      <c r="F36" s="282">
        <v>38.320896443987074</v>
      </c>
      <c r="G36" s="282">
        <v>40.892009462165859</v>
      </c>
      <c r="H36" s="282">
        <v>44.649915359573036</v>
      </c>
      <c r="I36" s="282">
        <v>26.854787599789692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L15" sqref="L15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299" customFormat="1" ht="31.5" customHeight="1">
      <c r="C1" s="111"/>
      <c r="D1" s="111"/>
      <c r="E1" s="111"/>
      <c r="F1" s="111"/>
      <c r="G1" s="111"/>
      <c r="H1" s="111"/>
      <c r="I1" s="111"/>
    </row>
    <row r="2" spans="2:17" ht="29.85" customHeight="1">
      <c r="B2" s="469" t="s">
        <v>178</v>
      </c>
      <c r="C2" s="469"/>
      <c r="D2" s="469"/>
      <c r="E2" s="469"/>
      <c r="F2" s="469"/>
      <c r="G2" s="469"/>
      <c r="H2" s="469"/>
      <c r="I2" s="469"/>
    </row>
    <row r="4" spans="2:17" s="300" customFormat="1" ht="27">
      <c r="B4" s="271" t="s">
        <v>51</v>
      </c>
      <c r="C4" s="271" t="s">
        <v>179</v>
      </c>
      <c r="D4" s="271" t="s">
        <v>180</v>
      </c>
      <c r="E4" s="271" t="s">
        <v>181</v>
      </c>
      <c r="F4" s="271" t="s">
        <v>182</v>
      </c>
      <c r="G4" s="271" t="s">
        <v>183</v>
      </c>
      <c r="H4" s="271" t="s">
        <v>184</v>
      </c>
      <c r="I4" s="271" t="s">
        <v>185</v>
      </c>
    </row>
    <row r="5" spans="2:17" ht="18" customHeight="1">
      <c r="B5" s="301" t="s">
        <v>153</v>
      </c>
      <c r="C5" s="302"/>
      <c r="D5" s="302"/>
      <c r="E5" s="302"/>
      <c r="F5" s="302"/>
      <c r="G5" s="302"/>
      <c r="H5" s="302"/>
      <c r="I5" s="303"/>
    </row>
    <row r="6" spans="2:17" ht="18" customHeight="1">
      <c r="B6" s="304"/>
      <c r="C6" s="305"/>
      <c r="D6" s="305"/>
      <c r="E6" s="305"/>
      <c r="F6" s="305"/>
      <c r="G6" s="305"/>
      <c r="H6" s="305"/>
      <c r="I6" s="306" t="s">
        <v>106</v>
      </c>
    </row>
    <row r="7" spans="2:17" ht="18" customHeight="1">
      <c r="B7" s="274">
        <v>2009</v>
      </c>
      <c r="C7" s="276">
        <v>2308.1053740000002</v>
      </c>
      <c r="D7" s="276">
        <v>1292.8410019999999</v>
      </c>
      <c r="E7" s="276">
        <v>322.89402200000001</v>
      </c>
      <c r="F7" s="276">
        <v>431.43219499999998</v>
      </c>
      <c r="G7" s="276">
        <v>260.93815499999999</v>
      </c>
      <c r="H7" s="276">
        <v>311.52814000000001</v>
      </c>
      <c r="I7" s="276">
        <v>572.46629499999995</v>
      </c>
      <c r="K7" s="16"/>
      <c r="L7" s="16"/>
      <c r="M7" s="16"/>
      <c r="N7" s="16"/>
      <c r="O7" s="16"/>
      <c r="P7" s="16"/>
      <c r="Q7" s="16"/>
    </row>
    <row r="8" spans="2:17" ht="18" customHeight="1">
      <c r="B8" s="277">
        <v>2010</v>
      </c>
      <c r="C8" s="279">
        <v>2471.2231160000001</v>
      </c>
      <c r="D8" s="279">
        <v>1361.785253</v>
      </c>
      <c r="E8" s="279">
        <v>350.75404600000002</v>
      </c>
      <c r="F8" s="279">
        <v>482.37048800000002</v>
      </c>
      <c r="G8" s="279">
        <v>276.31332900000001</v>
      </c>
      <c r="H8" s="279">
        <v>219.74241799999999</v>
      </c>
      <c r="I8" s="279">
        <v>496.055747</v>
      </c>
      <c r="K8" s="16"/>
      <c r="L8" s="16"/>
      <c r="M8" s="16"/>
      <c r="N8" s="16"/>
      <c r="O8" s="16"/>
      <c r="P8" s="16"/>
      <c r="Q8" s="16"/>
    </row>
    <row r="9" spans="2:17" ht="18" customHeight="1">
      <c r="B9" s="277">
        <v>2011</v>
      </c>
      <c r="C9" s="279">
        <v>2576.0037510000002</v>
      </c>
      <c r="D9" s="279">
        <v>1449.09394</v>
      </c>
      <c r="E9" s="279">
        <v>361.91501799999998</v>
      </c>
      <c r="F9" s="279">
        <v>532.47024199999998</v>
      </c>
      <c r="G9" s="279">
        <v>232.524551</v>
      </c>
      <c r="H9" s="279">
        <v>44.061953000000003</v>
      </c>
      <c r="I9" s="279">
        <v>276.58650399999999</v>
      </c>
      <c r="K9" s="16"/>
      <c r="L9" s="16"/>
      <c r="M9" s="16"/>
      <c r="N9" s="16"/>
      <c r="O9" s="16"/>
      <c r="P9" s="16"/>
      <c r="Q9" s="16"/>
    </row>
    <row r="10" spans="2:17" ht="18" customHeight="1">
      <c r="B10" s="277">
        <v>2012</v>
      </c>
      <c r="C10" s="279">
        <v>2728.1517239999998</v>
      </c>
      <c r="D10" s="279">
        <v>1468.5704940000001</v>
      </c>
      <c r="E10" s="279">
        <v>371.16480300000001</v>
      </c>
      <c r="F10" s="279">
        <v>542.82616199999995</v>
      </c>
      <c r="G10" s="279">
        <v>345.59026499999999</v>
      </c>
      <c r="H10" s="279">
        <v>302.94708700000001</v>
      </c>
      <c r="I10" s="279">
        <v>648.53735200000006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280">
        <v>2013</v>
      </c>
      <c r="C11" s="282">
        <v>2826.7006219999998</v>
      </c>
      <c r="D11" s="282">
        <v>1458.0395370000001</v>
      </c>
      <c r="E11" s="282">
        <v>396.91388999999998</v>
      </c>
      <c r="F11" s="282">
        <v>601.47963500000003</v>
      </c>
      <c r="G11" s="282">
        <v>370.26756</v>
      </c>
      <c r="H11" s="282">
        <v>135.06932599999999</v>
      </c>
      <c r="I11" s="282">
        <v>505.33688599999999</v>
      </c>
    </row>
    <row r="12" spans="2:17" ht="18" customHeight="1">
      <c r="B12" s="304"/>
      <c r="C12" s="307" t="s">
        <v>164</v>
      </c>
      <c r="D12" s="538"/>
      <c r="E12" s="539" t="s">
        <v>186</v>
      </c>
      <c r="F12" s="539" t="s">
        <v>187</v>
      </c>
      <c r="G12" s="540"/>
      <c r="H12" s="304"/>
      <c r="I12" s="306" t="s">
        <v>164</v>
      </c>
    </row>
    <row r="13" spans="2:17" ht="18" customHeight="1">
      <c r="B13" s="274">
        <v>2009</v>
      </c>
      <c r="C13" s="276">
        <v>7.7811979551018524</v>
      </c>
      <c r="D13" s="276">
        <v>56.013084002290448</v>
      </c>
      <c r="E13" s="276">
        <v>13.989570217949677</v>
      </c>
      <c r="F13" s="276">
        <v>18.692049325820772</v>
      </c>
      <c r="G13" s="276">
        <v>11.305296453939109</v>
      </c>
      <c r="H13" s="276">
        <v>-305.9044628784813</v>
      </c>
      <c r="I13" s="276">
        <v>116590.77976452553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277">
        <v>2010</v>
      </c>
      <c r="C14" s="279">
        <v>7.0671704956569288</v>
      </c>
      <c r="D14" s="279">
        <v>55.105718467227227</v>
      </c>
      <c r="E14" s="279">
        <v>14.193540183767043</v>
      </c>
      <c r="F14" s="279">
        <v>19.519503717688597</v>
      </c>
      <c r="G14" s="279">
        <v>11.18123763131714</v>
      </c>
      <c r="H14" s="279">
        <v>-29.463059741569413</v>
      </c>
      <c r="I14" s="279">
        <v>-13.347606429824834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277">
        <v>2011</v>
      </c>
      <c r="C15" s="279">
        <v>4.2400313561974627</v>
      </c>
      <c r="D15" s="279">
        <v>56.253564826427926</v>
      </c>
      <c r="E15" s="279">
        <v>14.049475582460049</v>
      </c>
      <c r="F15" s="279">
        <v>20.6703985502077</v>
      </c>
      <c r="G15" s="279">
        <v>9.0265610409043227</v>
      </c>
      <c r="H15" s="279">
        <v>-79.948362541455239</v>
      </c>
      <c r="I15" s="279">
        <v>-44.242858655964731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277">
        <v>2012</v>
      </c>
      <c r="C16" s="279">
        <v>5.9063568110464297</v>
      </c>
      <c r="D16" s="279">
        <v>53.830235359739845</v>
      </c>
      <c r="E16" s="279">
        <v>13.604991237650093</v>
      </c>
      <c r="F16" s="279">
        <v>19.897213092097076</v>
      </c>
      <c r="G16" s="279">
        <v>12.667560310512993</v>
      </c>
      <c r="H16" s="279">
        <v>587.54802357489689</v>
      </c>
      <c r="I16" s="279">
        <v>134.47903011204045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280">
        <v>2013</v>
      </c>
      <c r="C17" s="282">
        <v>3.6122953548752115</v>
      </c>
      <c r="D17" s="282">
        <v>51.580967777492489</v>
      </c>
      <c r="E17" s="282">
        <v>14.041596301739521</v>
      </c>
      <c r="F17" s="282">
        <v>21.278505064127728</v>
      </c>
      <c r="G17" s="282">
        <v>13.098930856640253</v>
      </c>
      <c r="H17" s="282">
        <v>-55.414878770562339</v>
      </c>
      <c r="I17" s="282">
        <v>-22.080527136700677</v>
      </c>
    </row>
    <row r="18" spans="2:17" ht="18" customHeight="1">
      <c r="B18" s="301" t="s">
        <v>154</v>
      </c>
      <c r="C18" s="302"/>
      <c r="D18" s="302"/>
      <c r="E18" s="302"/>
      <c r="F18" s="302"/>
      <c r="G18" s="302"/>
      <c r="H18" s="302"/>
      <c r="I18" s="303"/>
    </row>
    <row r="19" spans="2:17" ht="18" customHeight="1">
      <c r="B19" s="304"/>
      <c r="C19" s="305"/>
      <c r="D19" s="305"/>
      <c r="E19" s="305"/>
      <c r="F19" s="305"/>
      <c r="G19" s="305"/>
      <c r="H19" s="305"/>
      <c r="I19" s="306" t="s">
        <v>106</v>
      </c>
    </row>
    <row r="20" spans="2:17" ht="18" customHeight="1">
      <c r="B20" s="274">
        <v>2009</v>
      </c>
      <c r="C20" s="276">
        <v>2074.4239830000001</v>
      </c>
      <c r="D20" s="276">
        <v>1208.696068</v>
      </c>
      <c r="E20" s="276">
        <v>261.92438600000003</v>
      </c>
      <c r="F20" s="276">
        <v>409.75940200000002</v>
      </c>
      <c r="G20" s="276">
        <v>194.044127</v>
      </c>
      <c r="H20" s="276">
        <v>288.35752600000001</v>
      </c>
      <c r="I20" s="276">
        <v>482.40165300000001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277">
        <v>2010</v>
      </c>
      <c r="C21" s="279">
        <v>2243.7092929999999</v>
      </c>
      <c r="D21" s="279">
        <v>1278.750522</v>
      </c>
      <c r="E21" s="279">
        <v>285.78825999999998</v>
      </c>
      <c r="F21" s="279">
        <v>461.203687</v>
      </c>
      <c r="G21" s="279">
        <v>217.966824</v>
      </c>
      <c r="H21" s="279">
        <v>197.850887</v>
      </c>
      <c r="I21" s="279">
        <v>415.81771099999997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277">
        <v>2011</v>
      </c>
      <c r="C22" s="279">
        <v>2349.0940430000001</v>
      </c>
      <c r="D22" s="279">
        <v>1315.3285989999999</v>
      </c>
      <c r="E22" s="279">
        <v>299.97229399999998</v>
      </c>
      <c r="F22" s="279">
        <v>509.06199400000003</v>
      </c>
      <c r="G22" s="279">
        <v>224.731156</v>
      </c>
      <c r="H22" s="279">
        <v>21.417859</v>
      </c>
      <c r="I22" s="279">
        <v>246.14901499999999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277">
        <v>2012</v>
      </c>
      <c r="C23" s="279">
        <v>2530.1204170000001</v>
      </c>
      <c r="D23" s="279">
        <v>1357.354282</v>
      </c>
      <c r="E23" s="279">
        <v>327.258511</v>
      </c>
      <c r="F23" s="279">
        <v>525.580828</v>
      </c>
      <c r="G23" s="279">
        <v>319.92679600000002</v>
      </c>
      <c r="H23" s="279">
        <v>271.73488900000001</v>
      </c>
      <c r="I23" s="279">
        <v>591.66168500000003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280">
        <v>2013</v>
      </c>
      <c r="C24" s="282">
        <v>2633.7358370000002</v>
      </c>
      <c r="D24" s="282">
        <v>1374.5978339999999</v>
      </c>
      <c r="E24" s="282">
        <v>352.110298</v>
      </c>
      <c r="F24" s="282">
        <v>580.53886599999998</v>
      </c>
      <c r="G24" s="282">
        <v>326.48883899999998</v>
      </c>
      <c r="H24" s="282">
        <v>136.093143</v>
      </c>
      <c r="I24" s="282">
        <v>462.58198199999998</v>
      </c>
    </row>
    <row r="25" spans="2:17" ht="18" customHeight="1">
      <c r="B25" s="304"/>
      <c r="C25" s="307" t="s">
        <v>164</v>
      </c>
      <c r="D25" s="538"/>
      <c r="E25" s="539" t="s">
        <v>186</v>
      </c>
      <c r="F25" s="539" t="s">
        <v>187</v>
      </c>
      <c r="G25" s="540"/>
      <c r="H25" s="304"/>
      <c r="I25" s="306" t="s">
        <v>164</v>
      </c>
    </row>
    <row r="26" spans="2:17" ht="18" customHeight="1">
      <c r="B26" s="274">
        <v>2009</v>
      </c>
      <c r="C26" s="276">
        <v>8.3109574205351571</v>
      </c>
      <c r="D26" s="276">
        <v>58.266587636149595</v>
      </c>
      <c r="E26" s="276">
        <v>12.626367037138136</v>
      </c>
      <c r="F26" s="276">
        <v>19.752924443508036</v>
      </c>
      <c r="G26" s="276">
        <v>9.3541208832042315</v>
      </c>
      <c r="H26" s="276">
        <v>-295.06939012462004</v>
      </c>
      <c r="I26" s="276">
        <v>-976.63352255819837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277">
        <v>2010</v>
      </c>
      <c r="C27" s="279">
        <v>8.160593561745376</v>
      </c>
      <c r="D27" s="279">
        <v>56.992700702782173</v>
      </c>
      <c r="E27" s="279">
        <v>12.737312310984844</v>
      </c>
      <c r="F27" s="279">
        <v>20.555411899343593</v>
      </c>
      <c r="G27" s="279">
        <v>9.7145750868893881</v>
      </c>
      <c r="H27" s="279">
        <v>-31.386952251768175</v>
      </c>
      <c r="I27" s="279">
        <v>-13.802594080248726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277">
        <v>2011</v>
      </c>
      <c r="C28" s="279">
        <v>4.6968985834654653</v>
      </c>
      <c r="D28" s="279">
        <v>55.993015814735514</v>
      </c>
      <c r="E28" s="279">
        <v>12.769701361845392</v>
      </c>
      <c r="F28" s="279">
        <v>21.670566809231826</v>
      </c>
      <c r="G28" s="279">
        <v>9.5667160141872607</v>
      </c>
      <c r="H28" s="279">
        <v>-89.174747040684238</v>
      </c>
      <c r="I28" s="279">
        <v>-40.803624163089097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277">
        <v>2012</v>
      </c>
      <c r="C29" s="279">
        <v>7.7062208105050312</v>
      </c>
      <c r="D29" s="279">
        <v>53.647813474800323</v>
      </c>
      <c r="E29" s="279">
        <v>12.934503385733517</v>
      </c>
      <c r="F29" s="279">
        <v>20.77295706831174</v>
      </c>
      <c r="G29" s="279">
        <v>12.644726071154421</v>
      </c>
      <c r="H29" s="279">
        <v>1168.7304039119877</v>
      </c>
      <c r="I29" s="279">
        <v>140.36727711463723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280">
        <v>2013</v>
      </c>
      <c r="C30" s="282">
        <v>4.0952762289021125</v>
      </c>
      <c r="D30" s="282">
        <v>52.191940235196789</v>
      </c>
      <c r="E30" s="282">
        <v>13.369233658645014</v>
      </c>
      <c r="F30" s="282">
        <v>22.0424105502271</v>
      </c>
      <c r="G30" s="282">
        <v>12.396415555931094</v>
      </c>
      <c r="H30" s="282">
        <v>-49.916941655585497</v>
      </c>
      <c r="I30" s="282">
        <v>-21.816471519530626</v>
      </c>
    </row>
    <row r="31" spans="2:17" ht="18" customHeight="1">
      <c r="B31" s="301" t="s">
        <v>155</v>
      </c>
      <c r="C31" s="302"/>
      <c r="D31" s="302"/>
      <c r="E31" s="302"/>
      <c r="F31" s="302"/>
      <c r="G31" s="302"/>
      <c r="H31" s="302"/>
      <c r="I31" s="303"/>
    </row>
    <row r="32" spans="2:17" ht="18" customHeight="1">
      <c r="B32" s="304"/>
      <c r="C32" s="305"/>
      <c r="D32" s="305"/>
      <c r="E32" s="305"/>
      <c r="F32" s="305"/>
      <c r="G32" s="305"/>
      <c r="H32" s="305"/>
      <c r="I32" s="306" t="s">
        <v>106</v>
      </c>
    </row>
    <row r="33" spans="2:17" ht="18" customHeight="1">
      <c r="B33" s="274">
        <v>2009</v>
      </c>
      <c r="C33" s="276">
        <v>233.68139099999999</v>
      </c>
      <c r="D33" s="276">
        <v>84.144934000000006</v>
      </c>
      <c r="E33" s="276">
        <v>60.969636000000001</v>
      </c>
      <c r="F33" s="276">
        <v>21.672792999999999</v>
      </c>
      <c r="G33" s="276">
        <v>66.894028000000006</v>
      </c>
      <c r="H33" s="276">
        <v>23.170614</v>
      </c>
      <c r="I33" s="276">
        <v>90.064642000000006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277">
        <v>2010</v>
      </c>
      <c r="C34" s="279">
        <v>227.513823</v>
      </c>
      <c r="D34" s="279">
        <v>83.034730999999994</v>
      </c>
      <c r="E34" s="279">
        <v>64.965785999999994</v>
      </c>
      <c r="F34" s="279">
        <v>21.166801</v>
      </c>
      <c r="G34" s="279">
        <v>58.346505000000001</v>
      </c>
      <c r="H34" s="279">
        <v>21.891531000000001</v>
      </c>
      <c r="I34" s="279">
        <v>80.238035999999994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277">
        <v>2011</v>
      </c>
      <c r="C35" s="279">
        <v>226.90970799999999</v>
      </c>
      <c r="D35" s="279">
        <v>133.76534100000001</v>
      </c>
      <c r="E35" s="279">
        <v>61.942723999999998</v>
      </c>
      <c r="F35" s="279">
        <v>23.408248</v>
      </c>
      <c r="G35" s="279">
        <v>7.7933950000000003</v>
      </c>
      <c r="H35" s="279">
        <v>22.644093999999999</v>
      </c>
      <c r="I35" s="279">
        <v>30.437488999999999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277">
        <v>2012</v>
      </c>
      <c r="C36" s="279">
        <v>198.031307</v>
      </c>
      <c r="D36" s="279">
        <v>111.216212</v>
      </c>
      <c r="E36" s="279">
        <v>43.906292000000001</v>
      </c>
      <c r="F36" s="279">
        <v>17.245334</v>
      </c>
      <c r="G36" s="279">
        <v>25.663468999999999</v>
      </c>
      <c r="H36" s="279">
        <v>31.212198000000001</v>
      </c>
      <c r="I36" s="279">
        <v>56.875667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280">
        <v>2013</v>
      </c>
      <c r="C37" s="282">
        <v>192.96478500000001</v>
      </c>
      <c r="D37" s="282">
        <v>83.441703000000004</v>
      </c>
      <c r="E37" s="282">
        <v>44.803592000000002</v>
      </c>
      <c r="F37" s="282">
        <v>20.940769</v>
      </c>
      <c r="G37" s="282">
        <v>43.778720999999997</v>
      </c>
      <c r="H37" s="282">
        <v>-1.023817</v>
      </c>
      <c r="I37" s="282">
        <v>42.754904000000003</v>
      </c>
    </row>
    <row r="38" spans="2:17" ht="18" customHeight="1">
      <c r="B38" s="304"/>
      <c r="C38" s="307" t="s">
        <v>164</v>
      </c>
      <c r="D38" s="538"/>
      <c r="E38" s="539" t="s">
        <v>186</v>
      </c>
      <c r="F38" s="539" t="s">
        <v>187</v>
      </c>
      <c r="G38" s="540"/>
      <c r="H38" s="304"/>
      <c r="I38" s="306" t="s">
        <v>164</v>
      </c>
    </row>
    <row r="39" spans="2:17" ht="18" customHeight="1">
      <c r="B39" s="274">
        <v>2009</v>
      </c>
      <c r="C39" s="276">
        <v>3.2961819681020037</v>
      </c>
      <c r="D39" s="276">
        <v>36.008401713082918</v>
      </c>
      <c r="E39" s="276">
        <v>26.090924801110926</v>
      </c>
      <c r="F39" s="276">
        <v>9.274505302820625</v>
      </c>
      <c r="G39" s="276">
        <v>28.626168182985523</v>
      </c>
      <c r="H39" s="276">
        <v>-766.90154871331993</v>
      </c>
      <c r="I39" s="276">
        <v>62.221728021209998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277">
        <v>2010</v>
      </c>
      <c r="C40" s="279">
        <v>-2.6393064392534362</v>
      </c>
      <c r="D40" s="279">
        <v>36.496565309792189</v>
      </c>
      <c r="E40" s="279">
        <v>28.554654457193134</v>
      </c>
      <c r="F40" s="279">
        <v>9.3035230654974299</v>
      </c>
      <c r="G40" s="279">
        <v>25.645257167517244</v>
      </c>
      <c r="H40" s="279">
        <v>-5.5202809903958521</v>
      </c>
      <c r="I40" s="279">
        <v>-10.91061462277283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277">
        <v>2011</v>
      </c>
      <c r="C41" s="279">
        <v>-0.2655289212910813</v>
      </c>
      <c r="D41" s="279">
        <v>58.95091143478092</v>
      </c>
      <c r="E41" s="279">
        <v>27.298401882391033</v>
      </c>
      <c r="F41" s="279">
        <v>10.316106880715743</v>
      </c>
      <c r="G41" s="279">
        <v>3.4345798021123009</v>
      </c>
      <c r="H41" s="279">
        <v>3.4376901277484881</v>
      </c>
      <c r="I41" s="279">
        <v>-62.066009442205193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277">
        <v>2012</v>
      </c>
      <c r="C42" s="279">
        <v>-12.72682480381139</v>
      </c>
      <c r="D42" s="279">
        <v>56.160924090654007</v>
      </c>
      <c r="E42" s="279">
        <v>22.171389294522001</v>
      </c>
      <c r="F42" s="279">
        <v>8.7083877096261357</v>
      </c>
      <c r="G42" s="279">
        <v>12.959298905197853</v>
      </c>
      <c r="H42" s="279">
        <v>37.838140046583455</v>
      </c>
      <c r="I42" s="279">
        <v>86.860575128257139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280">
        <v>2013</v>
      </c>
      <c r="C43" s="282">
        <v>-2.5584449634521675</v>
      </c>
      <c r="D43" s="282">
        <v>43.241932977563756</v>
      </c>
      <c r="E43" s="282">
        <v>23.21853285302808</v>
      </c>
      <c r="F43" s="282">
        <v>10.852119468326825</v>
      </c>
      <c r="G43" s="282">
        <v>22.687414701081341</v>
      </c>
      <c r="H43" s="282">
        <v>-103.28018231846407</v>
      </c>
      <c r="I43" s="282">
        <v>-24.827424001902255</v>
      </c>
    </row>
    <row r="45" spans="2:17" ht="14.25">
      <c r="B45" s="22" t="s">
        <v>188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L15" sqref="L15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299" customFormat="1" ht="24.75" customHeight="1">
      <c r="C1" s="111"/>
      <c r="D1" s="111"/>
      <c r="E1" s="111"/>
      <c r="F1" s="111"/>
      <c r="G1" s="111"/>
    </row>
    <row r="2" spans="2:13" ht="29.85" customHeight="1">
      <c r="B2" s="469" t="s">
        <v>189</v>
      </c>
      <c r="C2" s="469"/>
      <c r="D2" s="469"/>
      <c r="E2" s="469"/>
      <c r="F2" s="469"/>
      <c r="G2" s="469"/>
    </row>
    <row r="4" spans="2:13" ht="51">
      <c r="B4" s="308" t="s">
        <v>51</v>
      </c>
      <c r="C4" s="308" t="s">
        <v>124</v>
      </c>
      <c r="D4" s="308" t="s">
        <v>125</v>
      </c>
      <c r="E4" s="308" t="s">
        <v>126</v>
      </c>
      <c r="F4" s="308" t="s">
        <v>190</v>
      </c>
      <c r="G4" s="308" t="s">
        <v>184</v>
      </c>
    </row>
    <row r="5" spans="2:13" ht="18.399999999999999" customHeight="1">
      <c r="B5" s="541" t="s">
        <v>106</v>
      </c>
      <c r="C5" s="542"/>
      <c r="D5" s="542"/>
      <c r="E5" s="542"/>
      <c r="F5" s="542"/>
      <c r="G5" s="542"/>
    </row>
    <row r="6" spans="2:13" ht="18.399999999999999" customHeight="1">
      <c r="B6" s="543" t="s">
        <v>153</v>
      </c>
      <c r="C6" s="544"/>
      <c r="D6" s="544"/>
      <c r="E6" s="544"/>
      <c r="F6" s="544"/>
      <c r="G6" s="544"/>
    </row>
    <row r="7" spans="2:13" ht="18.399999999999999" customHeight="1">
      <c r="B7" s="309">
        <v>2009</v>
      </c>
      <c r="C7" s="105">
        <v>166.30358799999999</v>
      </c>
      <c r="D7" s="105">
        <v>23.095213999999999</v>
      </c>
      <c r="E7" s="105">
        <v>130.404312</v>
      </c>
      <c r="F7" s="105">
        <v>7.6851339999999997</v>
      </c>
      <c r="G7" s="105">
        <v>312.11797999999999</v>
      </c>
      <c r="I7" s="16"/>
      <c r="J7" s="16"/>
      <c r="K7" s="16"/>
      <c r="L7" s="16"/>
      <c r="M7" s="16"/>
    </row>
    <row r="8" spans="2:13" ht="18.399999999999999" customHeight="1">
      <c r="B8" s="231">
        <v>2010</v>
      </c>
      <c r="C8" s="110">
        <v>163.55743000000001</v>
      </c>
      <c r="D8" s="110">
        <v>51.985681</v>
      </c>
      <c r="E8" s="110">
        <v>13.31326</v>
      </c>
      <c r="F8" s="110">
        <v>9.6732829999999996</v>
      </c>
      <c r="G8" s="110">
        <v>219.183088</v>
      </c>
      <c r="I8" s="16"/>
      <c r="J8" s="16"/>
      <c r="K8" s="16"/>
      <c r="L8" s="16"/>
      <c r="M8" s="16"/>
    </row>
    <row r="9" spans="2:13" ht="18.399999999999999" customHeight="1">
      <c r="B9" s="231">
        <v>2011</v>
      </c>
      <c r="C9" s="110">
        <v>172.809223</v>
      </c>
      <c r="D9" s="110">
        <v>-10.630921000000001</v>
      </c>
      <c r="E9" s="110">
        <v>-107.817404</v>
      </c>
      <c r="F9" s="110">
        <v>10.884859000000001</v>
      </c>
      <c r="G9" s="110">
        <v>43.476039</v>
      </c>
      <c r="I9" s="16"/>
      <c r="J9" s="16"/>
      <c r="K9" s="16"/>
      <c r="L9" s="16"/>
      <c r="M9" s="16"/>
    </row>
    <row r="10" spans="2:13" ht="18.399999999999999" customHeight="1">
      <c r="B10" s="231">
        <v>2012</v>
      </c>
      <c r="C10" s="110">
        <v>166.795973</v>
      </c>
      <c r="D10" s="110">
        <v>21.244178999999999</v>
      </c>
      <c r="E10" s="110">
        <v>124.882548</v>
      </c>
      <c r="F10" s="110">
        <v>10.792832000000001</v>
      </c>
      <c r="G10" s="110">
        <v>302.12986799999999</v>
      </c>
      <c r="I10" s="16"/>
      <c r="J10" s="16"/>
      <c r="K10" s="16"/>
      <c r="L10" s="16"/>
      <c r="M10" s="16"/>
    </row>
    <row r="11" spans="2:13" ht="18.399999999999999" customHeight="1">
      <c r="B11" s="234">
        <v>2013</v>
      </c>
      <c r="C11" s="129">
        <v>164.62040500000001</v>
      </c>
      <c r="D11" s="129">
        <v>6.2345100000000002</v>
      </c>
      <c r="E11" s="129">
        <v>-24.629598000000001</v>
      </c>
      <c r="F11" s="129">
        <v>11.392893000000001</v>
      </c>
      <c r="G11" s="129">
        <v>134.832424</v>
      </c>
    </row>
    <row r="12" spans="2:13" ht="18.399999999999999" customHeight="1">
      <c r="B12" s="543" t="s">
        <v>154</v>
      </c>
      <c r="C12" s="544"/>
      <c r="D12" s="544"/>
      <c r="E12" s="544"/>
      <c r="F12" s="544"/>
      <c r="G12" s="544"/>
    </row>
    <row r="13" spans="2:13" ht="18.399999999999999" customHeight="1">
      <c r="B13" s="309">
        <v>2009</v>
      </c>
      <c r="C13" s="105">
        <v>143.86296200000001</v>
      </c>
      <c r="D13" s="105">
        <v>24.554653999999999</v>
      </c>
      <c r="E13" s="105">
        <v>127.392129</v>
      </c>
      <c r="F13" s="105">
        <v>6.8623789999999998</v>
      </c>
      <c r="G13" s="105">
        <v>288.94736599999999</v>
      </c>
      <c r="I13" s="16"/>
      <c r="J13" s="16"/>
      <c r="K13" s="16"/>
      <c r="L13" s="16"/>
      <c r="M13" s="16"/>
    </row>
    <row r="14" spans="2:13" ht="18.399999999999999" customHeight="1">
      <c r="B14" s="231">
        <v>2010</v>
      </c>
      <c r="C14" s="110">
        <v>141.27461400000001</v>
      </c>
      <c r="D14" s="110">
        <v>49.839128000000002</v>
      </c>
      <c r="E14" s="110">
        <v>15.096500000000001</v>
      </c>
      <c r="F14" s="110">
        <v>8.918685</v>
      </c>
      <c r="G14" s="110">
        <v>197.29155700000001</v>
      </c>
      <c r="I14" s="16"/>
      <c r="J14" s="16"/>
      <c r="K14" s="16"/>
      <c r="L14" s="16"/>
      <c r="M14" s="16"/>
    </row>
    <row r="15" spans="2:13" ht="18.399999999999999" customHeight="1">
      <c r="B15" s="231">
        <v>2011</v>
      </c>
      <c r="C15" s="110">
        <v>149.28519</v>
      </c>
      <c r="D15" s="110">
        <v>-17.400624000000001</v>
      </c>
      <c r="E15" s="110">
        <v>-100.802943</v>
      </c>
      <c r="F15" s="110">
        <v>10.249677999999999</v>
      </c>
      <c r="G15" s="110">
        <v>20.831945000000001</v>
      </c>
      <c r="I15" s="16"/>
      <c r="J15" s="16"/>
      <c r="K15" s="16"/>
      <c r="L15" s="16"/>
      <c r="M15" s="16"/>
    </row>
    <row r="16" spans="2:13" ht="18.399999999999999" customHeight="1">
      <c r="B16" s="231">
        <v>2012</v>
      </c>
      <c r="C16" s="110">
        <v>148.70967200000001</v>
      </c>
      <c r="D16" s="110">
        <v>15.037945000000001</v>
      </c>
      <c r="E16" s="110">
        <v>117.327516</v>
      </c>
      <c r="F16" s="110">
        <v>10.157463</v>
      </c>
      <c r="G16" s="110">
        <v>270.91766999999999</v>
      </c>
      <c r="I16" s="16"/>
      <c r="J16" s="16"/>
      <c r="K16" s="16"/>
      <c r="L16" s="16"/>
      <c r="M16" s="16"/>
    </row>
    <row r="17" spans="2:13" ht="18.399999999999999" customHeight="1">
      <c r="B17" s="234">
        <v>2013</v>
      </c>
      <c r="C17" s="129">
        <v>146.474693</v>
      </c>
      <c r="D17" s="129">
        <v>4.348325</v>
      </c>
      <c r="E17" s="129">
        <v>-4.1072280000000001</v>
      </c>
      <c r="F17" s="129">
        <v>10.859548999999999</v>
      </c>
      <c r="G17" s="129">
        <v>135.85624100000001</v>
      </c>
    </row>
    <row r="18" spans="2:13" ht="18.399999999999999" customHeight="1">
      <c r="B18" s="543" t="s">
        <v>155</v>
      </c>
      <c r="C18" s="544"/>
      <c r="D18" s="544"/>
      <c r="E18" s="544"/>
      <c r="F18" s="544"/>
      <c r="G18" s="544"/>
    </row>
    <row r="19" spans="2:13" ht="18.399999999999999" customHeight="1">
      <c r="B19" s="309">
        <v>2009</v>
      </c>
      <c r="C19" s="105">
        <v>22.440626000000002</v>
      </c>
      <c r="D19" s="105">
        <v>-1.4594400000000001</v>
      </c>
      <c r="E19" s="105">
        <v>3.0121829999999998</v>
      </c>
      <c r="F19" s="105">
        <v>0.82275500000000001</v>
      </c>
      <c r="G19" s="105">
        <v>23.170614</v>
      </c>
      <c r="I19" s="16"/>
      <c r="J19" s="16"/>
      <c r="K19" s="16"/>
      <c r="L19" s="16"/>
      <c r="M19" s="16"/>
    </row>
    <row r="20" spans="2:13" ht="18.399999999999999" customHeight="1">
      <c r="B20" s="231">
        <v>2010</v>
      </c>
      <c r="C20" s="110">
        <v>22.282816</v>
      </c>
      <c r="D20" s="110">
        <v>2.1465529999999999</v>
      </c>
      <c r="E20" s="110">
        <v>-1.7832399999999999</v>
      </c>
      <c r="F20" s="110">
        <v>0.75459799999999999</v>
      </c>
      <c r="G20" s="110">
        <v>21.891531000000001</v>
      </c>
      <c r="I20" s="16"/>
      <c r="J20" s="16"/>
      <c r="K20" s="16"/>
      <c r="L20" s="16"/>
      <c r="M20" s="16"/>
    </row>
    <row r="21" spans="2:13" ht="18.399999999999999" customHeight="1">
      <c r="B21" s="231">
        <v>2011</v>
      </c>
      <c r="C21" s="110">
        <v>23.524032999999999</v>
      </c>
      <c r="D21" s="110">
        <v>6.7697029999999998</v>
      </c>
      <c r="E21" s="110">
        <v>-7.0144609999999998</v>
      </c>
      <c r="F21" s="110">
        <v>0.635181</v>
      </c>
      <c r="G21" s="110">
        <v>22.644093999999999</v>
      </c>
      <c r="I21" s="16"/>
      <c r="J21" s="16"/>
      <c r="K21" s="16"/>
      <c r="L21" s="16"/>
      <c r="M21" s="16"/>
    </row>
    <row r="22" spans="2:13" ht="18.399999999999999" customHeight="1">
      <c r="B22" s="231">
        <v>2012</v>
      </c>
      <c r="C22" s="110">
        <v>18.086300999999999</v>
      </c>
      <c r="D22" s="110">
        <v>6.2062340000000003</v>
      </c>
      <c r="E22" s="110">
        <v>7.5550319999999997</v>
      </c>
      <c r="F22" s="110">
        <v>0.63536899999999996</v>
      </c>
      <c r="G22" s="110">
        <v>31.212198000000001</v>
      </c>
      <c r="I22" s="16"/>
      <c r="J22" s="16"/>
      <c r="K22" s="16"/>
      <c r="L22" s="16"/>
      <c r="M22" s="16"/>
    </row>
    <row r="23" spans="2:13" ht="18.399999999999999" customHeight="1">
      <c r="B23" s="234">
        <v>2013</v>
      </c>
      <c r="C23" s="129">
        <v>18.145712</v>
      </c>
      <c r="D23" s="129">
        <v>1.886185</v>
      </c>
      <c r="E23" s="129">
        <v>-20.522369999999999</v>
      </c>
      <c r="F23" s="129">
        <v>0.53334400000000004</v>
      </c>
      <c r="G23" s="129">
        <v>-1.023817</v>
      </c>
    </row>
    <row r="25" spans="2:13" ht="14.25">
      <c r="B25" s="22" t="s">
        <v>191</v>
      </c>
    </row>
  </sheetData>
  <mergeCells count="5">
    <mergeCell ref="B2:G2"/>
    <mergeCell ref="B5:G5"/>
    <mergeCell ref="B6:G6"/>
    <mergeCell ref="B12:G12"/>
    <mergeCell ref="B18:G18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topLeftCell="A13" zoomScaleNormal="100" workbookViewId="0">
      <selection activeCell="L15" sqref="L15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469" t="s">
        <v>192</v>
      </c>
      <c r="C2" s="469"/>
      <c r="D2" s="469"/>
      <c r="E2" s="469"/>
      <c r="F2" s="469"/>
      <c r="G2" s="469"/>
    </row>
    <row r="4" spans="2:13" ht="18.399999999999999" customHeight="1">
      <c r="B4" s="310" t="s">
        <v>133</v>
      </c>
      <c r="C4" s="311">
        <v>2009</v>
      </c>
      <c r="D4" s="311">
        <v>2010</v>
      </c>
      <c r="E4" s="311">
        <v>2011</v>
      </c>
      <c r="F4" s="311">
        <v>2012</v>
      </c>
      <c r="G4" s="312">
        <v>2013</v>
      </c>
    </row>
    <row r="5" spans="2:13" ht="18.399999999999999" customHeight="1">
      <c r="B5" s="545" t="s">
        <v>153</v>
      </c>
      <c r="C5" s="545"/>
      <c r="D5" s="545"/>
      <c r="E5" s="545"/>
      <c r="F5" s="545"/>
      <c r="G5" s="545"/>
    </row>
    <row r="6" spans="2:13" ht="18.399999999999999" customHeight="1">
      <c r="B6" s="313" t="s">
        <v>134</v>
      </c>
      <c r="C6" s="314"/>
      <c r="D6" s="314"/>
      <c r="E6" s="314"/>
      <c r="F6" s="314"/>
      <c r="G6" s="315" t="s">
        <v>135</v>
      </c>
    </row>
    <row r="7" spans="2:13" ht="18.399999999999999" customHeight="1">
      <c r="B7" s="316" t="s">
        <v>136</v>
      </c>
      <c r="C7" s="276">
        <v>517.29708100000005</v>
      </c>
      <c r="D7" s="276">
        <v>906.58781399999998</v>
      </c>
      <c r="E7" s="276">
        <v>800.09711600000003</v>
      </c>
      <c r="F7" s="276">
        <v>960.05587100000002</v>
      </c>
      <c r="G7" s="317">
        <v>1015.981451</v>
      </c>
      <c r="I7" s="16"/>
      <c r="J7" s="16"/>
      <c r="K7" s="16"/>
      <c r="L7" s="16"/>
      <c r="M7" s="16"/>
    </row>
    <row r="8" spans="2:13" ht="18.399999999999999" customHeight="1">
      <c r="B8" s="318" t="s">
        <v>137</v>
      </c>
      <c r="C8" s="279">
        <v>3880.850602</v>
      </c>
      <c r="D8" s="279">
        <v>4274.1907890000002</v>
      </c>
      <c r="E8" s="279">
        <v>4451.4391569999998</v>
      </c>
      <c r="F8" s="279">
        <v>4703.4774809999999</v>
      </c>
      <c r="G8" s="319">
        <v>4967.9016780000002</v>
      </c>
      <c r="I8" s="16"/>
      <c r="J8" s="16"/>
      <c r="K8" s="16"/>
      <c r="L8" s="16"/>
    </row>
    <row r="9" spans="2:13" ht="18.399999999999999" customHeight="1">
      <c r="B9" s="318" t="s">
        <v>138</v>
      </c>
      <c r="C9" s="279">
        <v>182.97</v>
      </c>
      <c r="D9" s="279">
        <v>165.3</v>
      </c>
      <c r="E9" s="279">
        <v>199.88</v>
      </c>
      <c r="F9" s="279">
        <v>200.19</v>
      </c>
      <c r="G9" s="319">
        <v>260.89999999999998</v>
      </c>
      <c r="I9" s="16"/>
      <c r="J9" s="16"/>
      <c r="K9" s="16"/>
      <c r="L9" s="16"/>
    </row>
    <row r="10" spans="2:13" ht="18.399999999999999" customHeight="1">
      <c r="B10" s="318" t="s">
        <v>139</v>
      </c>
      <c r="C10" s="279">
        <v>43.116739000000003</v>
      </c>
      <c r="D10" s="279">
        <v>49.898114</v>
      </c>
      <c r="E10" s="279">
        <v>34.469468999999997</v>
      </c>
      <c r="F10" s="279">
        <v>39.836562000000001</v>
      </c>
      <c r="G10" s="319">
        <v>48.587496000000002</v>
      </c>
      <c r="I10" s="16"/>
      <c r="J10" s="16"/>
      <c r="K10" s="16"/>
      <c r="L10" s="16"/>
    </row>
    <row r="11" spans="2:13" ht="18.399999999999999" customHeight="1">
      <c r="B11" s="318" t="s">
        <v>140</v>
      </c>
      <c r="C11" s="279">
        <v>2460.3288069999999</v>
      </c>
      <c r="D11" s="279">
        <v>2212.155064</v>
      </c>
      <c r="E11" s="279">
        <v>2399.6132849999999</v>
      </c>
      <c r="F11" s="279">
        <v>2578.007611</v>
      </c>
      <c r="G11" s="319">
        <v>2721.0032110000002</v>
      </c>
      <c r="I11" s="16"/>
      <c r="J11" s="16"/>
      <c r="K11" s="16"/>
      <c r="L11" s="16"/>
    </row>
    <row r="12" spans="2:13" ht="18.399999999999999" customHeight="1">
      <c r="B12" s="318" t="s">
        <v>86</v>
      </c>
      <c r="C12" s="279">
        <v>676.80683999999997</v>
      </c>
      <c r="D12" s="279">
        <v>755.79407200000003</v>
      </c>
      <c r="E12" s="279">
        <v>856.68615799999998</v>
      </c>
      <c r="F12" s="279">
        <v>964.94702700000005</v>
      </c>
      <c r="G12" s="319">
        <v>974.86335399999996</v>
      </c>
      <c r="I12" s="16"/>
      <c r="J12" s="16"/>
      <c r="K12" s="16"/>
      <c r="L12" s="16"/>
    </row>
    <row r="13" spans="2:13" ht="18.399999999999999" customHeight="1">
      <c r="B13" s="320" t="s">
        <v>8</v>
      </c>
      <c r="C13" s="321">
        <v>7761.3700689999996</v>
      </c>
      <c r="D13" s="321">
        <v>8363.9258530000006</v>
      </c>
      <c r="E13" s="321">
        <v>8742.1851850000003</v>
      </c>
      <c r="F13" s="321">
        <v>9446.5145520000005</v>
      </c>
      <c r="G13" s="282">
        <v>9989.2371899999998</v>
      </c>
      <c r="I13" s="16"/>
      <c r="J13" s="16"/>
      <c r="K13" s="16"/>
      <c r="L13" s="16"/>
    </row>
    <row r="14" spans="2:13" ht="18.399999999999999" customHeight="1">
      <c r="B14" s="304" t="s">
        <v>141</v>
      </c>
      <c r="C14" s="322"/>
      <c r="D14" s="322"/>
      <c r="E14" s="322"/>
      <c r="F14" s="322"/>
      <c r="G14" s="323"/>
    </row>
    <row r="15" spans="2:13" ht="18.399999999999999" customHeight="1">
      <c r="B15" s="316" t="s">
        <v>193</v>
      </c>
      <c r="C15" s="276">
        <v>1137.7600199999999</v>
      </c>
      <c r="D15" s="276">
        <v>1181.5083070000001</v>
      </c>
      <c r="E15" s="276">
        <v>1251.2603240000001</v>
      </c>
      <c r="F15" s="276">
        <v>1309.428128</v>
      </c>
      <c r="G15" s="317">
        <v>1351.2930240000001</v>
      </c>
      <c r="I15" s="16"/>
      <c r="J15" s="16"/>
      <c r="K15" s="16"/>
      <c r="L15" s="16"/>
    </row>
    <row r="16" spans="2:13" ht="18.399999999999999" customHeight="1">
      <c r="B16" s="318" t="s">
        <v>194</v>
      </c>
      <c r="C16" s="279">
        <v>2396.499949</v>
      </c>
      <c r="D16" s="279">
        <v>2593.2957029999998</v>
      </c>
      <c r="E16" s="279">
        <v>2861.2838649999999</v>
      </c>
      <c r="F16" s="279">
        <v>3006.1580009999998</v>
      </c>
      <c r="G16" s="319">
        <v>3102.4980030000002</v>
      </c>
      <c r="I16" s="16"/>
      <c r="J16" s="16"/>
      <c r="K16" s="16"/>
      <c r="L16" s="16"/>
    </row>
    <row r="17" spans="2:12" ht="18.399999999999999" customHeight="1">
      <c r="B17" s="318" t="s">
        <v>195</v>
      </c>
      <c r="C17" s="279">
        <v>86.483206999999993</v>
      </c>
      <c r="D17" s="279">
        <v>91.348517000000001</v>
      </c>
      <c r="E17" s="279">
        <v>90.908773999999994</v>
      </c>
      <c r="F17" s="279">
        <v>119.8638</v>
      </c>
      <c r="G17" s="319">
        <v>100.715749</v>
      </c>
      <c r="I17" s="16"/>
      <c r="J17" s="16"/>
      <c r="K17" s="16"/>
      <c r="L17" s="16"/>
    </row>
    <row r="18" spans="2:12" ht="18.399999999999999" customHeight="1">
      <c r="B18" s="318" t="s">
        <v>86</v>
      </c>
      <c r="C18" s="279">
        <v>865.18494999999996</v>
      </c>
      <c r="D18" s="279">
        <v>920.03624000000002</v>
      </c>
      <c r="E18" s="279">
        <v>1019.914803</v>
      </c>
      <c r="F18" s="279">
        <v>1033.7150590000001</v>
      </c>
      <c r="G18" s="319">
        <v>1196.2665059999999</v>
      </c>
      <c r="I18" s="16"/>
      <c r="J18" s="16"/>
      <c r="K18" s="16"/>
      <c r="L18" s="16"/>
    </row>
    <row r="19" spans="2:12" ht="18.399999999999999" customHeight="1">
      <c r="B19" s="318" t="s">
        <v>144</v>
      </c>
      <c r="C19" s="279">
        <v>4485.9281279999996</v>
      </c>
      <c r="D19" s="279">
        <v>4786.1887610000003</v>
      </c>
      <c r="E19" s="279">
        <v>5223.367765</v>
      </c>
      <c r="F19" s="279">
        <v>5469.1649909999996</v>
      </c>
      <c r="G19" s="319">
        <v>5750.7732820000001</v>
      </c>
      <c r="I19" s="16"/>
      <c r="J19" s="16"/>
      <c r="K19" s="16"/>
      <c r="L19" s="16"/>
    </row>
    <row r="20" spans="2:12" ht="18.399999999999999" customHeight="1">
      <c r="B20" s="324" t="s">
        <v>145</v>
      </c>
      <c r="C20" s="252">
        <v>3275.441941</v>
      </c>
      <c r="D20" s="252">
        <v>3577.7370919999998</v>
      </c>
      <c r="E20" s="252">
        <v>3518.8174199999999</v>
      </c>
      <c r="F20" s="252">
        <v>3977.349561</v>
      </c>
      <c r="G20" s="325">
        <v>4238.4639079999997</v>
      </c>
      <c r="I20" s="16"/>
      <c r="J20" s="16"/>
      <c r="K20" s="16"/>
      <c r="L20" s="16"/>
    </row>
    <row r="21" spans="2:12" ht="18.399999999999999" customHeight="1">
      <c r="B21" s="324" t="s">
        <v>55</v>
      </c>
      <c r="C21" s="252">
        <v>6.3637264132908271</v>
      </c>
      <c r="D21" s="252">
        <v>9.2291408745809917</v>
      </c>
      <c r="E21" s="252">
        <v>-1.6468418579930693</v>
      </c>
      <c r="F21" s="252">
        <v>13.030859128803563</v>
      </c>
      <c r="G21" s="325">
        <v>6.5650338999710565</v>
      </c>
      <c r="I21" s="16"/>
      <c r="J21" s="16"/>
      <c r="K21" s="16"/>
      <c r="L21" s="16"/>
    </row>
    <row r="22" spans="2:12" ht="18.399999999999999" customHeight="1">
      <c r="B22" s="545" t="s">
        <v>154</v>
      </c>
      <c r="C22" s="545"/>
      <c r="D22" s="545"/>
      <c r="E22" s="545"/>
      <c r="F22" s="545"/>
      <c r="G22" s="545"/>
    </row>
    <row r="23" spans="2:12" ht="18.399999999999999" customHeight="1">
      <c r="B23" s="313" t="s">
        <v>134</v>
      </c>
      <c r="C23" s="314"/>
      <c r="D23" s="314"/>
      <c r="E23" s="314"/>
      <c r="F23" s="314"/>
      <c r="G23" s="315" t="s">
        <v>135</v>
      </c>
    </row>
    <row r="24" spans="2:12" ht="18.399999999999999" customHeight="1">
      <c r="B24" s="316" t="s">
        <v>136</v>
      </c>
      <c r="C24" s="276">
        <v>489.50098700000001</v>
      </c>
      <c r="D24" s="276">
        <v>864.29145900000003</v>
      </c>
      <c r="E24" s="276">
        <v>759.34287300000005</v>
      </c>
      <c r="F24" s="276">
        <v>923.48337400000003</v>
      </c>
      <c r="G24" s="317">
        <v>981.31337799999994</v>
      </c>
      <c r="I24" s="16"/>
      <c r="J24" s="16"/>
      <c r="K24" s="16"/>
      <c r="L24" s="16"/>
    </row>
    <row r="25" spans="2:12" ht="18.399999999999999" customHeight="1">
      <c r="B25" s="318" t="s">
        <v>137</v>
      </c>
      <c r="C25" s="279">
        <v>3177.3393540000002</v>
      </c>
      <c r="D25" s="279">
        <v>3564.8839840000001</v>
      </c>
      <c r="E25" s="279">
        <v>3783.634861</v>
      </c>
      <c r="F25" s="279">
        <v>4022.879398</v>
      </c>
      <c r="G25" s="319">
        <v>4279.339876</v>
      </c>
      <c r="I25" s="16"/>
      <c r="J25" s="16"/>
      <c r="K25" s="16"/>
      <c r="L25" s="16"/>
    </row>
    <row r="26" spans="2:12" ht="18.399999999999999" customHeight="1">
      <c r="B26" s="318" t="s">
        <v>138</v>
      </c>
      <c r="C26" s="279">
        <v>182.97</v>
      </c>
      <c r="D26" s="279">
        <v>165.3</v>
      </c>
      <c r="E26" s="279">
        <v>199.88</v>
      </c>
      <c r="F26" s="279">
        <v>200.19</v>
      </c>
      <c r="G26" s="319">
        <v>260.89999999999998</v>
      </c>
      <c r="I26" s="16"/>
      <c r="J26" s="16"/>
      <c r="K26" s="16"/>
      <c r="L26" s="16"/>
    </row>
    <row r="27" spans="2:12" ht="18.399999999999999" customHeight="1">
      <c r="B27" s="318" t="s">
        <v>139</v>
      </c>
      <c r="C27" s="279">
        <v>43.068537999999997</v>
      </c>
      <c r="D27" s="279">
        <v>49.867072</v>
      </c>
      <c r="E27" s="279">
        <v>34.469468999999997</v>
      </c>
      <c r="F27" s="279">
        <v>39.836562000000001</v>
      </c>
      <c r="G27" s="319">
        <v>48.587496000000002</v>
      </c>
      <c r="I27" s="16"/>
      <c r="J27" s="16"/>
      <c r="K27" s="16"/>
      <c r="L27" s="16"/>
    </row>
    <row r="28" spans="2:12" ht="18.399999999999999" customHeight="1">
      <c r="B28" s="318" t="s">
        <v>140</v>
      </c>
      <c r="C28" s="279">
        <v>2159.87437</v>
      </c>
      <c r="D28" s="279">
        <v>1942.1051649999999</v>
      </c>
      <c r="E28" s="279">
        <v>2159.0288580000001</v>
      </c>
      <c r="F28" s="279">
        <v>2352.1282249999999</v>
      </c>
      <c r="G28" s="319">
        <v>2495.3082039999999</v>
      </c>
      <c r="I28" s="16"/>
      <c r="J28" s="16"/>
      <c r="K28" s="16"/>
      <c r="L28" s="16"/>
    </row>
    <row r="29" spans="2:12" ht="18.399999999999999" customHeight="1">
      <c r="B29" s="318" t="s">
        <v>86</v>
      </c>
      <c r="C29" s="279">
        <v>554.80972199999997</v>
      </c>
      <c r="D29" s="279">
        <v>632.786698</v>
      </c>
      <c r="E29" s="279">
        <v>692.68098399999997</v>
      </c>
      <c r="F29" s="279">
        <v>825.21528799999999</v>
      </c>
      <c r="G29" s="319">
        <v>820.40785300000005</v>
      </c>
      <c r="I29" s="16"/>
      <c r="J29" s="16"/>
      <c r="K29" s="16"/>
      <c r="L29" s="16"/>
    </row>
    <row r="30" spans="2:12" ht="18.399999999999999" customHeight="1">
      <c r="B30" s="320" t="s">
        <v>8</v>
      </c>
      <c r="C30" s="321">
        <v>6607.5629710000003</v>
      </c>
      <c r="D30" s="321">
        <v>7219.2343780000001</v>
      </c>
      <c r="E30" s="321">
        <v>7629.037045</v>
      </c>
      <c r="F30" s="321">
        <v>8363.7328469999993</v>
      </c>
      <c r="G30" s="282">
        <v>8885.8568070000001</v>
      </c>
      <c r="I30" s="16"/>
      <c r="J30" s="16"/>
      <c r="K30" s="16"/>
      <c r="L30" s="16"/>
    </row>
    <row r="31" spans="2:12" ht="18.399999999999999" customHeight="1">
      <c r="B31" s="304" t="s">
        <v>141</v>
      </c>
      <c r="C31" s="322"/>
      <c r="D31" s="322"/>
      <c r="E31" s="322"/>
      <c r="F31" s="322"/>
      <c r="G31" s="323"/>
    </row>
    <row r="32" spans="2:12" ht="18.399999999999999" customHeight="1">
      <c r="B32" s="316" t="s">
        <v>193</v>
      </c>
      <c r="C32" s="276">
        <v>1044.489296</v>
      </c>
      <c r="D32" s="276">
        <v>1092.3155320000001</v>
      </c>
      <c r="E32" s="276">
        <v>1156.5834709999999</v>
      </c>
      <c r="F32" s="276">
        <v>1237.1328349999999</v>
      </c>
      <c r="G32" s="317">
        <v>1277.296664</v>
      </c>
      <c r="I32" s="16"/>
      <c r="J32" s="16"/>
      <c r="K32" s="16"/>
      <c r="L32" s="16"/>
    </row>
    <row r="33" spans="2:12" ht="18.399999999999999" customHeight="1">
      <c r="B33" s="318" t="s">
        <v>194</v>
      </c>
      <c r="C33" s="279">
        <v>1962.1798590000001</v>
      </c>
      <c r="D33" s="279">
        <v>2182.2869270000001</v>
      </c>
      <c r="E33" s="279">
        <v>2423.2442780000001</v>
      </c>
      <c r="F33" s="279">
        <v>2607.6325959999999</v>
      </c>
      <c r="G33" s="319">
        <v>2717.8630010000002</v>
      </c>
      <c r="I33" s="16"/>
      <c r="J33" s="16"/>
      <c r="K33" s="16"/>
      <c r="L33" s="16"/>
    </row>
    <row r="34" spans="2:12" ht="18.399999999999999" customHeight="1">
      <c r="B34" s="318" t="s">
        <v>195</v>
      </c>
      <c r="C34" s="279">
        <v>79.243889999999993</v>
      </c>
      <c r="D34" s="279">
        <v>84.238230999999999</v>
      </c>
      <c r="E34" s="279">
        <v>88.272979000000007</v>
      </c>
      <c r="F34" s="279">
        <v>116.904478</v>
      </c>
      <c r="G34" s="319">
        <v>99.114221000000001</v>
      </c>
      <c r="I34" s="16"/>
      <c r="J34" s="16"/>
      <c r="K34" s="16"/>
      <c r="L34" s="16"/>
    </row>
    <row r="35" spans="2:12" ht="18.399999999999999" customHeight="1">
      <c r="B35" s="318" t="s">
        <v>86</v>
      </c>
      <c r="C35" s="279">
        <v>776.65341000000001</v>
      </c>
      <c r="D35" s="279">
        <v>835.96270500000003</v>
      </c>
      <c r="E35" s="279">
        <v>889.10835199999997</v>
      </c>
      <c r="F35" s="279">
        <v>933.99571300000002</v>
      </c>
      <c r="G35" s="319">
        <v>1071.3025459999999</v>
      </c>
      <c r="I35" s="16"/>
      <c r="J35" s="16"/>
      <c r="K35" s="16"/>
      <c r="L35" s="16"/>
    </row>
    <row r="36" spans="2:12" ht="18.399999999999999" customHeight="1">
      <c r="B36" s="318" t="s">
        <v>144</v>
      </c>
      <c r="C36" s="279">
        <v>3862.5664579999998</v>
      </c>
      <c r="D36" s="279">
        <v>4194.80339</v>
      </c>
      <c r="E36" s="279">
        <v>4557.2090799999996</v>
      </c>
      <c r="F36" s="279">
        <v>4895.6656249999996</v>
      </c>
      <c r="G36" s="319">
        <v>5165.5764319999998</v>
      </c>
      <c r="I36" s="16"/>
      <c r="J36" s="16"/>
      <c r="K36" s="16"/>
      <c r="L36" s="16"/>
    </row>
    <row r="37" spans="2:12" ht="18.399999999999999" customHeight="1">
      <c r="B37" s="324" t="s">
        <v>145</v>
      </c>
      <c r="C37" s="252">
        <v>2744.996513</v>
      </c>
      <c r="D37" s="252">
        <v>3024.4309880000001</v>
      </c>
      <c r="E37" s="252">
        <v>3071.8279649999999</v>
      </c>
      <c r="F37" s="252">
        <v>3468.0672220000001</v>
      </c>
      <c r="G37" s="325">
        <v>3720.2803749999998</v>
      </c>
      <c r="I37" s="16"/>
      <c r="J37" s="16"/>
      <c r="K37" s="16"/>
      <c r="L37" s="16"/>
    </row>
    <row r="38" spans="2:12" ht="18.399999999999999" customHeight="1">
      <c r="B38" s="324" t="s">
        <v>55</v>
      </c>
      <c r="C38" s="252">
        <v>7.7782569852530692</v>
      </c>
      <c r="D38" s="252">
        <v>10.179775226548712</v>
      </c>
      <c r="E38" s="252">
        <v>1.5671369982669943</v>
      </c>
      <c r="F38" s="252">
        <v>12.899135677996865</v>
      </c>
      <c r="G38" s="325">
        <v>7.2724413010238935</v>
      </c>
      <c r="I38" s="16"/>
      <c r="J38" s="16"/>
      <c r="K38" s="16"/>
      <c r="L38" s="16"/>
    </row>
    <row r="39" spans="2:12" ht="18.399999999999999" customHeight="1">
      <c r="B39" s="545" t="s">
        <v>155</v>
      </c>
      <c r="C39" s="545"/>
      <c r="D39" s="545"/>
      <c r="E39" s="545"/>
      <c r="F39" s="545"/>
      <c r="G39" s="545"/>
    </row>
    <row r="40" spans="2:12" ht="18.399999999999999" customHeight="1">
      <c r="B40" s="313" t="s">
        <v>134</v>
      </c>
      <c r="C40" s="314"/>
      <c r="D40" s="314"/>
      <c r="E40" s="314"/>
      <c r="F40" s="314"/>
      <c r="G40" s="315" t="s">
        <v>135</v>
      </c>
    </row>
    <row r="41" spans="2:12" ht="18.399999999999999" customHeight="1">
      <c r="B41" s="316" t="s">
        <v>136</v>
      </c>
      <c r="C41" s="276">
        <v>27.796094</v>
      </c>
      <c r="D41" s="276">
        <v>42.296354999999998</v>
      </c>
      <c r="E41" s="276">
        <v>40.754243000000002</v>
      </c>
      <c r="F41" s="276">
        <v>36.572496999999998</v>
      </c>
      <c r="G41" s="317">
        <v>34.668073</v>
      </c>
      <c r="I41" s="16"/>
      <c r="J41" s="16"/>
      <c r="K41" s="16"/>
      <c r="L41" s="16"/>
    </row>
    <row r="42" spans="2:12" ht="18.399999999999999" customHeight="1">
      <c r="B42" s="318" t="s">
        <v>137</v>
      </c>
      <c r="C42" s="279">
        <v>703.51124800000002</v>
      </c>
      <c r="D42" s="279">
        <v>709.30680500000005</v>
      </c>
      <c r="E42" s="279">
        <v>667.80429600000002</v>
      </c>
      <c r="F42" s="279">
        <v>680.59808299999997</v>
      </c>
      <c r="G42" s="319">
        <v>688.56180199999994</v>
      </c>
      <c r="I42" s="16"/>
      <c r="J42" s="16"/>
      <c r="K42" s="16"/>
      <c r="L42" s="16"/>
    </row>
    <row r="43" spans="2:12" ht="18.399999999999999" customHeight="1">
      <c r="B43" s="318" t="s">
        <v>138</v>
      </c>
      <c r="C43" s="279">
        <v>0</v>
      </c>
      <c r="D43" s="279">
        <v>0</v>
      </c>
      <c r="E43" s="279">
        <v>0</v>
      </c>
      <c r="F43" s="279">
        <v>0</v>
      </c>
      <c r="G43" s="319">
        <v>0</v>
      </c>
      <c r="I43" s="16"/>
      <c r="J43" s="16"/>
      <c r="K43" s="16"/>
      <c r="L43" s="16"/>
    </row>
    <row r="44" spans="2:12" ht="18.399999999999999" customHeight="1">
      <c r="B44" s="318" t="s">
        <v>139</v>
      </c>
      <c r="C44" s="279">
        <v>4.8201000000000001E-2</v>
      </c>
      <c r="D44" s="279">
        <v>3.1042E-2</v>
      </c>
      <c r="E44" s="279">
        <v>0</v>
      </c>
      <c r="F44" s="279">
        <v>0</v>
      </c>
      <c r="G44" s="319">
        <v>0</v>
      </c>
      <c r="I44" s="16"/>
      <c r="J44" s="16"/>
      <c r="K44" s="16"/>
      <c r="L44" s="16"/>
    </row>
    <row r="45" spans="2:12" ht="18.399999999999999" customHeight="1">
      <c r="B45" s="318" t="s">
        <v>140</v>
      </c>
      <c r="C45" s="279">
        <v>300.45443699999998</v>
      </c>
      <c r="D45" s="279">
        <v>270.04989899999998</v>
      </c>
      <c r="E45" s="279">
        <v>240.58442700000001</v>
      </c>
      <c r="F45" s="279">
        <v>225.87938600000001</v>
      </c>
      <c r="G45" s="319">
        <v>225.695007</v>
      </c>
      <c r="I45" s="16"/>
      <c r="J45" s="16"/>
      <c r="K45" s="16"/>
      <c r="L45" s="16"/>
    </row>
    <row r="46" spans="2:12" ht="18.399999999999999" customHeight="1">
      <c r="B46" s="318" t="s">
        <v>86</v>
      </c>
      <c r="C46" s="279">
        <v>121.997118</v>
      </c>
      <c r="D46" s="279">
        <v>123.007374</v>
      </c>
      <c r="E46" s="279">
        <v>164.00517400000001</v>
      </c>
      <c r="F46" s="279">
        <v>139.731739</v>
      </c>
      <c r="G46" s="319">
        <v>154.455501</v>
      </c>
      <c r="I46" s="16"/>
      <c r="J46" s="16"/>
      <c r="K46" s="16"/>
      <c r="L46" s="16"/>
    </row>
    <row r="47" spans="2:12" ht="18.399999999999999" customHeight="1">
      <c r="B47" s="320" t="s">
        <v>8</v>
      </c>
      <c r="C47" s="321">
        <v>1153.807098</v>
      </c>
      <c r="D47" s="321">
        <v>1144.6914750000001</v>
      </c>
      <c r="E47" s="321">
        <v>1113.14814</v>
      </c>
      <c r="F47" s="321">
        <v>1082.7817050000001</v>
      </c>
      <c r="G47" s="282">
        <v>1103.3803829999999</v>
      </c>
      <c r="I47" s="16"/>
      <c r="J47" s="16"/>
      <c r="K47" s="16"/>
      <c r="L47" s="16"/>
    </row>
    <row r="48" spans="2:12" ht="18.399999999999999" customHeight="1">
      <c r="B48" s="304" t="s">
        <v>141</v>
      </c>
      <c r="C48" s="322"/>
      <c r="D48" s="322"/>
      <c r="E48" s="322"/>
      <c r="F48" s="322"/>
      <c r="G48" s="323"/>
    </row>
    <row r="49" spans="2:12" ht="18.399999999999999" customHeight="1">
      <c r="B49" s="316" t="s">
        <v>193</v>
      </c>
      <c r="C49" s="276">
        <v>93.270724000000001</v>
      </c>
      <c r="D49" s="276">
        <v>89.192774999999997</v>
      </c>
      <c r="E49" s="276">
        <v>94.676852999999994</v>
      </c>
      <c r="F49" s="276">
        <v>72.295293000000001</v>
      </c>
      <c r="G49" s="317">
        <v>73.996359999999996</v>
      </c>
      <c r="I49" s="16"/>
      <c r="J49" s="16"/>
      <c r="K49" s="16"/>
      <c r="L49" s="16"/>
    </row>
    <row r="50" spans="2:12" ht="18.399999999999999" customHeight="1">
      <c r="B50" s="318" t="s">
        <v>194</v>
      </c>
      <c r="C50" s="279">
        <v>434.32008999999999</v>
      </c>
      <c r="D50" s="279">
        <v>411.00877600000001</v>
      </c>
      <c r="E50" s="279">
        <v>438.03958699999998</v>
      </c>
      <c r="F50" s="279">
        <v>398.52540499999998</v>
      </c>
      <c r="G50" s="319">
        <v>384.63500199999999</v>
      </c>
      <c r="I50" s="16"/>
      <c r="J50" s="16"/>
      <c r="K50" s="16"/>
      <c r="L50" s="16"/>
    </row>
    <row r="51" spans="2:12" ht="18.399999999999999" customHeight="1">
      <c r="B51" s="318" t="s">
        <v>195</v>
      </c>
      <c r="C51" s="279">
        <v>7.2393169999999998</v>
      </c>
      <c r="D51" s="279">
        <v>7.1102860000000003</v>
      </c>
      <c r="E51" s="279">
        <v>2.6357949999999999</v>
      </c>
      <c r="F51" s="279">
        <v>2.9593219999999998</v>
      </c>
      <c r="G51" s="319">
        <v>1.6015280000000001</v>
      </c>
      <c r="I51" s="16"/>
      <c r="J51" s="16"/>
      <c r="K51" s="16"/>
      <c r="L51" s="16"/>
    </row>
    <row r="52" spans="2:12" ht="18.399999999999999" customHeight="1">
      <c r="B52" s="318" t="s">
        <v>86</v>
      </c>
      <c r="C52" s="279">
        <v>88.531540000000007</v>
      </c>
      <c r="D52" s="279">
        <v>84.073535000000007</v>
      </c>
      <c r="E52" s="279">
        <v>130.80645100000001</v>
      </c>
      <c r="F52" s="279">
        <v>99.719346000000002</v>
      </c>
      <c r="G52" s="319">
        <v>124.96396</v>
      </c>
      <c r="I52" s="16"/>
      <c r="J52" s="16"/>
      <c r="K52" s="16"/>
      <c r="L52" s="16"/>
    </row>
    <row r="53" spans="2:12" ht="18.399999999999999" customHeight="1">
      <c r="B53" s="320" t="s">
        <v>144</v>
      </c>
      <c r="C53" s="321">
        <v>623.36167</v>
      </c>
      <c r="D53" s="321">
        <v>591.38537099999996</v>
      </c>
      <c r="E53" s="321">
        <v>666.15868499999999</v>
      </c>
      <c r="F53" s="321">
        <v>573.49936600000001</v>
      </c>
      <c r="G53" s="282">
        <v>585.19685000000004</v>
      </c>
      <c r="I53" s="16"/>
      <c r="J53" s="16"/>
      <c r="K53" s="16"/>
      <c r="L53" s="16"/>
    </row>
    <row r="54" spans="2:12" ht="18.399999999999999" customHeight="1">
      <c r="B54" s="326" t="s">
        <v>145</v>
      </c>
      <c r="C54" s="327">
        <v>530.44542799999999</v>
      </c>
      <c r="D54" s="327">
        <v>553.306104</v>
      </c>
      <c r="E54" s="327">
        <v>446.98945500000002</v>
      </c>
      <c r="F54" s="327">
        <v>509.28233899999998</v>
      </c>
      <c r="G54" s="328">
        <v>518.18353300000001</v>
      </c>
      <c r="I54" s="16"/>
      <c r="J54" s="16"/>
      <c r="K54" s="16"/>
      <c r="L54" s="16"/>
    </row>
    <row r="55" spans="2:12" ht="18.399999999999999" customHeight="1">
      <c r="B55" s="326" t="s">
        <v>55</v>
      </c>
      <c r="C55" s="327">
        <v>-0.40081053352982715</v>
      </c>
      <c r="D55" s="327">
        <v>4.309713081361501</v>
      </c>
      <c r="E55" s="327">
        <v>-19.214797782169416</v>
      </c>
      <c r="F55" s="327">
        <v>13.93609699360805</v>
      </c>
      <c r="G55" s="328">
        <v>1.7477916115210113</v>
      </c>
      <c r="I55" s="16"/>
      <c r="J55" s="16"/>
      <c r="K55" s="16"/>
      <c r="L55" s="16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J15" sqref="J15"/>
    </sheetView>
  </sheetViews>
  <sheetFormatPr defaultColWidth="8.85546875" defaultRowHeight="12.75"/>
  <cols>
    <col min="1" max="1" width="3" style="76" customWidth="1"/>
    <col min="2" max="2" width="30.7109375" style="50" bestFit="1" customWidth="1"/>
    <col min="3" max="3" width="10.7109375" style="50" bestFit="1" customWidth="1"/>
    <col min="4" max="6" width="11.7109375" style="50" bestFit="1" customWidth="1"/>
    <col min="7" max="7" width="11.7109375" style="77" bestFit="1" customWidth="1"/>
    <col min="8" max="16384" width="8.85546875" style="50"/>
  </cols>
  <sheetData>
    <row r="2" spans="1:7" s="23" customFormat="1" ht="20.100000000000001" customHeight="1">
      <c r="A2" s="24"/>
      <c r="B2" s="25" t="s">
        <v>28</v>
      </c>
      <c r="C2" s="26">
        <v>2000</v>
      </c>
      <c r="D2" s="26">
        <v>2010</v>
      </c>
      <c r="E2" s="26">
        <v>2011</v>
      </c>
      <c r="F2" s="26">
        <v>2012</v>
      </c>
      <c r="G2" s="4">
        <v>2013</v>
      </c>
    </row>
    <row r="3" spans="1:7" ht="17.100000000000001" customHeight="1">
      <c r="A3" s="46"/>
      <c r="B3" s="47" t="s">
        <v>1</v>
      </c>
      <c r="C3" s="48"/>
      <c r="D3" s="48"/>
      <c r="E3" s="48"/>
      <c r="F3" s="46"/>
      <c r="G3" s="49"/>
    </row>
    <row r="4" spans="1:7" s="439" customFormat="1" ht="17.100000000000001" customHeight="1">
      <c r="A4" s="51"/>
      <c r="B4" s="52"/>
      <c r="C4" s="52" t="s">
        <v>2</v>
      </c>
      <c r="D4" s="52" t="s">
        <v>2</v>
      </c>
      <c r="E4" s="52" t="s">
        <v>2</v>
      </c>
      <c r="F4" s="51" t="s">
        <v>2</v>
      </c>
      <c r="G4" s="53" t="s">
        <v>2</v>
      </c>
    </row>
    <row r="5" spans="1:7" ht="17.100000000000001" customHeight="1">
      <c r="A5" s="46"/>
      <c r="B5" s="47" t="s">
        <v>29</v>
      </c>
      <c r="C5" s="48"/>
      <c r="D5" s="48"/>
      <c r="E5" s="48"/>
      <c r="F5" s="46"/>
      <c r="G5" s="49"/>
    </row>
    <row r="6" spans="1:7" ht="17.100000000000001" customHeight="1">
      <c r="A6" s="46"/>
      <c r="B6" s="48" t="s">
        <v>30</v>
      </c>
      <c r="C6" s="55">
        <v>617204</v>
      </c>
      <c r="D6" s="55">
        <v>1064968</v>
      </c>
      <c r="E6" s="55">
        <v>1128235</v>
      </c>
      <c r="F6" s="78">
        <v>1121237</v>
      </c>
      <c r="G6" s="79">
        <v>1097396</v>
      </c>
    </row>
    <row r="7" spans="1:7" ht="17.100000000000001" customHeight="1">
      <c r="A7" s="46"/>
      <c r="B7" s="48" t="s">
        <v>31</v>
      </c>
      <c r="C7" s="55">
        <v>41292.935662999997</v>
      </c>
      <c r="D7" s="55">
        <v>91616.147416000007</v>
      </c>
      <c r="E7" s="55">
        <v>116309.60980400001</v>
      </c>
      <c r="F7" s="78">
        <v>134122.87653099999</v>
      </c>
      <c r="G7" s="79">
        <v>123355.689362</v>
      </c>
    </row>
    <row r="8" spans="1:7" ht="17.100000000000001" customHeight="1">
      <c r="A8" s="46"/>
      <c r="B8" s="48" t="s">
        <v>32</v>
      </c>
      <c r="C8" s="55">
        <v>705.60880399999996</v>
      </c>
      <c r="D8" s="55">
        <v>1451.2281860000001</v>
      </c>
      <c r="E8" s="55">
        <v>1784.5471110000001</v>
      </c>
      <c r="F8" s="78">
        <v>2133.8745819999999</v>
      </c>
      <c r="G8" s="79">
        <v>2687.8699160000001</v>
      </c>
    </row>
    <row r="9" spans="1:7" ht="17.100000000000001" customHeight="1">
      <c r="A9" s="46"/>
      <c r="B9" s="48"/>
      <c r="C9" s="56"/>
      <c r="D9" s="56"/>
      <c r="E9" s="56"/>
      <c r="F9" s="57"/>
      <c r="G9" s="58"/>
    </row>
    <row r="10" spans="1:7" ht="17.100000000000001" customHeight="1">
      <c r="A10" s="46"/>
      <c r="B10" s="47" t="s">
        <v>489</v>
      </c>
      <c r="C10" s="56"/>
      <c r="D10" s="56"/>
      <c r="E10" s="56"/>
      <c r="F10" s="57"/>
      <c r="G10" s="58"/>
    </row>
    <row r="11" spans="1:7" ht="17.100000000000001" customHeight="1">
      <c r="A11" s="46"/>
      <c r="B11" s="48" t="s">
        <v>30</v>
      </c>
      <c r="C11" s="55">
        <v>4009071</v>
      </c>
      <c r="D11" s="55">
        <v>11763706</v>
      </c>
      <c r="E11" s="55">
        <v>12191800</v>
      </c>
      <c r="F11" s="78">
        <v>12591704</v>
      </c>
      <c r="G11" s="79">
        <v>12900402</v>
      </c>
    </row>
    <row r="12" spans="1:7" ht="17.100000000000001" customHeight="1">
      <c r="A12" s="46"/>
      <c r="B12" s="48" t="s">
        <v>31</v>
      </c>
      <c r="C12" s="55">
        <v>252590.61006800001</v>
      </c>
      <c r="D12" s="55">
        <v>629474.71395</v>
      </c>
      <c r="E12" s="55">
        <v>713645.44210900005</v>
      </c>
      <c r="F12" s="78">
        <v>783874.90827500005</v>
      </c>
      <c r="G12" s="79">
        <v>839804.03235899995</v>
      </c>
    </row>
    <row r="13" spans="1:7" ht="17.100000000000001" customHeight="1">
      <c r="A13" s="46"/>
      <c r="B13" s="48" t="s">
        <v>32</v>
      </c>
      <c r="C13" s="55">
        <v>5071.6310350000003</v>
      </c>
      <c r="D13" s="55">
        <v>9213.4871139999996</v>
      </c>
      <c r="E13" s="55">
        <v>10324.356572000001</v>
      </c>
      <c r="F13" s="78">
        <v>11407.055995000001</v>
      </c>
      <c r="G13" s="79">
        <v>13015.542756999999</v>
      </c>
    </row>
    <row r="14" spans="1:7" ht="17.100000000000001" customHeight="1">
      <c r="A14" s="46"/>
      <c r="B14" s="48"/>
      <c r="C14" s="56"/>
      <c r="D14" s="56"/>
      <c r="E14" s="61"/>
      <c r="F14" s="80"/>
      <c r="G14" s="81"/>
    </row>
    <row r="15" spans="1:7" ht="17.100000000000001" customHeight="1">
      <c r="A15" s="46"/>
      <c r="B15" s="47" t="s">
        <v>33</v>
      </c>
      <c r="C15" s="56"/>
      <c r="D15" s="56"/>
      <c r="E15" s="61"/>
      <c r="F15" s="80"/>
      <c r="G15" s="81"/>
    </row>
    <row r="16" spans="1:7" ht="17.100000000000001" customHeight="1">
      <c r="A16" s="46"/>
      <c r="B16" s="48" t="s">
        <v>30</v>
      </c>
      <c r="C16" s="55">
        <v>5144</v>
      </c>
      <c r="D16" s="55">
        <v>2186</v>
      </c>
      <c r="E16" s="55">
        <v>2627</v>
      </c>
      <c r="F16" s="78">
        <v>2868</v>
      </c>
      <c r="G16" s="79">
        <v>652</v>
      </c>
    </row>
    <row r="17" spans="1:7" ht="17.100000000000001" customHeight="1">
      <c r="A17" s="46"/>
      <c r="B17" s="48" t="s">
        <v>34</v>
      </c>
      <c r="C17" s="55">
        <v>266.20031299999999</v>
      </c>
      <c r="D17" s="55">
        <v>152.194288</v>
      </c>
      <c r="E17" s="55">
        <v>168.24023</v>
      </c>
      <c r="F17" s="78">
        <v>171.13995700000001</v>
      </c>
      <c r="G17" s="79">
        <v>36.836033999999998</v>
      </c>
    </row>
    <row r="18" spans="1:7" ht="17.100000000000001" customHeight="1">
      <c r="A18" s="46"/>
      <c r="B18" s="48"/>
      <c r="C18" s="56"/>
      <c r="D18" s="56"/>
      <c r="E18" s="61"/>
      <c r="F18" s="80"/>
      <c r="G18" s="81"/>
    </row>
    <row r="19" spans="1:7" ht="17.100000000000001" customHeight="1">
      <c r="A19" s="46"/>
      <c r="B19" s="47" t="s">
        <v>35</v>
      </c>
      <c r="C19" s="56"/>
      <c r="D19" s="56"/>
      <c r="E19" s="61"/>
      <c r="F19" s="80"/>
      <c r="G19" s="81"/>
    </row>
    <row r="20" spans="1:7" ht="17.100000000000001" customHeight="1">
      <c r="A20" s="46"/>
      <c r="B20" s="48" t="s">
        <v>30</v>
      </c>
      <c r="C20" s="59">
        <v>22866</v>
      </c>
      <c r="D20" s="55">
        <v>72286</v>
      </c>
      <c r="E20" s="55">
        <v>70024</v>
      </c>
      <c r="F20" s="78">
        <v>71409</v>
      </c>
      <c r="G20" s="79">
        <v>70582</v>
      </c>
    </row>
    <row r="21" spans="1:7" ht="17.100000000000001" customHeight="1">
      <c r="A21" s="46"/>
      <c r="B21" s="48" t="s">
        <v>36</v>
      </c>
      <c r="C21" s="55">
        <v>103.889679</v>
      </c>
      <c r="D21" s="54">
        <v>588.26196200000004</v>
      </c>
      <c r="E21" s="55">
        <v>553.21077100000002</v>
      </c>
      <c r="F21" s="78">
        <v>563.08280999999999</v>
      </c>
      <c r="G21" s="79">
        <v>559.05971199999999</v>
      </c>
    </row>
    <row r="22" spans="1:7" ht="17.100000000000001" customHeight="1">
      <c r="A22" s="46"/>
      <c r="B22" s="48"/>
      <c r="C22" s="56"/>
      <c r="D22" s="56"/>
      <c r="E22" s="61"/>
      <c r="F22" s="80"/>
      <c r="G22" s="81"/>
    </row>
    <row r="23" spans="1:7" ht="17.100000000000001" customHeight="1">
      <c r="A23" s="46"/>
      <c r="B23" s="47" t="s">
        <v>37</v>
      </c>
      <c r="C23" s="55">
        <v>8534.9315060000008</v>
      </c>
      <c r="D23" s="54">
        <v>14300.425950999999</v>
      </c>
      <c r="E23" s="55">
        <v>16395.776708000001</v>
      </c>
      <c r="F23" s="78">
        <v>16841.173687999999</v>
      </c>
      <c r="G23" s="79">
        <v>19189.662783</v>
      </c>
    </row>
    <row r="24" spans="1:7" ht="17.100000000000001" customHeight="1">
      <c r="A24" s="46"/>
      <c r="B24" s="48"/>
      <c r="C24" s="61"/>
      <c r="D24" s="60"/>
      <c r="E24" s="61"/>
      <c r="F24" s="80"/>
      <c r="G24" s="81"/>
    </row>
    <row r="25" spans="1:7" ht="17.100000000000001" customHeight="1">
      <c r="A25" s="46"/>
      <c r="B25" s="47" t="s">
        <v>38</v>
      </c>
      <c r="C25" s="55">
        <v>2009.0312100000001</v>
      </c>
      <c r="D25" s="54">
        <v>10082.366814999999</v>
      </c>
      <c r="E25" s="55">
        <v>11061.239449999999</v>
      </c>
      <c r="F25" s="78">
        <v>12253.430326</v>
      </c>
      <c r="G25" s="79">
        <v>13879.4108</v>
      </c>
    </row>
    <row r="26" spans="1:7" ht="17.100000000000001" customHeight="1">
      <c r="A26" s="46"/>
      <c r="B26" s="48"/>
      <c r="C26" s="61"/>
      <c r="D26" s="60"/>
      <c r="E26" s="61"/>
      <c r="F26" s="80"/>
      <c r="G26" s="81"/>
    </row>
    <row r="27" spans="1:7" ht="17.100000000000001" customHeight="1">
      <c r="A27" s="46"/>
      <c r="B27" s="47" t="s">
        <v>39</v>
      </c>
      <c r="C27" s="55">
        <v>34761.307412000002</v>
      </c>
      <c r="D27" s="54">
        <v>118012.628757</v>
      </c>
      <c r="E27" s="55">
        <v>118921.99080100001</v>
      </c>
      <c r="F27" s="78">
        <v>132846.355281</v>
      </c>
      <c r="G27" s="79">
        <v>136678.338143</v>
      </c>
    </row>
    <row r="28" spans="1:7" ht="17.100000000000001" customHeight="1">
      <c r="A28" s="46"/>
      <c r="B28" s="48"/>
      <c r="C28" s="48"/>
      <c r="D28" s="48"/>
      <c r="E28" s="61"/>
      <c r="F28" s="80"/>
      <c r="G28" s="81"/>
    </row>
    <row r="29" spans="1:7" ht="17.100000000000001" customHeight="1">
      <c r="A29" s="46"/>
      <c r="B29" s="48"/>
      <c r="C29" s="52" t="s">
        <v>40</v>
      </c>
      <c r="D29" s="52" t="s">
        <v>40</v>
      </c>
      <c r="E29" s="61" t="s">
        <v>40</v>
      </c>
      <c r="F29" s="80" t="s">
        <v>40</v>
      </c>
      <c r="G29" s="81" t="s">
        <v>40</v>
      </c>
    </row>
    <row r="30" spans="1:7" ht="17.100000000000001" customHeight="1">
      <c r="A30" s="46"/>
      <c r="B30" s="47" t="s">
        <v>41</v>
      </c>
      <c r="C30" s="62">
        <v>2.4</v>
      </c>
      <c r="D30" s="63">
        <v>2.2999999999999998</v>
      </c>
      <c r="E30" s="63">
        <v>2.2000000000000002</v>
      </c>
      <c r="F30" s="64">
        <v>2.2000000000000002</v>
      </c>
      <c r="G30" s="82">
        <v>2.4</v>
      </c>
    </row>
    <row r="31" spans="1:7" ht="17.100000000000001" customHeight="1">
      <c r="A31" s="46"/>
      <c r="B31" s="48"/>
      <c r="C31" s="63"/>
      <c r="D31" s="63"/>
      <c r="E31" s="63"/>
      <c r="F31" s="64"/>
      <c r="G31" s="81"/>
    </row>
    <row r="32" spans="1:7" ht="17.100000000000001" customHeight="1">
      <c r="A32" s="46"/>
      <c r="B32" s="47" t="s">
        <v>42</v>
      </c>
      <c r="C32" s="62">
        <v>93.8</v>
      </c>
      <c r="D32" s="63">
        <v>93.7</v>
      </c>
      <c r="E32" s="64">
        <v>94.8</v>
      </c>
      <c r="F32" s="64">
        <v>89.7</v>
      </c>
      <c r="G32" s="81" t="s">
        <v>43</v>
      </c>
    </row>
    <row r="33" spans="1:7" ht="17.100000000000001" customHeight="1">
      <c r="A33" s="46"/>
      <c r="B33" s="48"/>
      <c r="C33" s="63"/>
      <c r="D33" s="63"/>
      <c r="E33" s="61"/>
      <c r="F33" s="80"/>
      <c r="G33" s="81"/>
    </row>
    <row r="34" spans="1:7" ht="17.100000000000001" customHeight="1">
      <c r="A34" s="46"/>
      <c r="B34" s="48"/>
      <c r="C34" s="63"/>
      <c r="D34" s="63"/>
      <c r="E34" s="83"/>
      <c r="F34" s="84"/>
      <c r="G34" s="81"/>
    </row>
    <row r="35" spans="1:7" ht="17.100000000000001" customHeight="1">
      <c r="A35" s="46"/>
      <c r="B35" s="47" t="s">
        <v>9</v>
      </c>
      <c r="C35" s="63"/>
      <c r="D35" s="63"/>
      <c r="E35" s="83"/>
      <c r="F35" s="84"/>
      <c r="G35" s="81"/>
    </row>
    <row r="36" spans="1:7" ht="17.100000000000001" customHeight="1">
      <c r="A36" s="46"/>
      <c r="B36" s="48"/>
      <c r="C36" s="52" t="s">
        <v>2</v>
      </c>
      <c r="D36" s="52" t="s">
        <v>2</v>
      </c>
      <c r="E36" s="61" t="s">
        <v>2</v>
      </c>
      <c r="F36" s="80" t="s">
        <v>2</v>
      </c>
      <c r="G36" s="81" t="s">
        <v>2</v>
      </c>
    </row>
    <row r="37" spans="1:7" ht="17.100000000000001" customHeight="1">
      <c r="A37" s="46"/>
      <c r="B37" s="65" t="s">
        <v>37</v>
      </c>
      <c r="C37" s="48"/>
      <c r="D37" s="48"/>
      <c r="E37" s="83"/>
      <c r="F37" s="84"/>
      <c r="G37" s="81"/>
    </row>
    <row r="38" spans="1:7" ht="17.100000000000001" customHeight="1">
      <c r="A38" s="46"/>
      <c r="B38" s="48" t="s">
        <v>44</v>
      </c>
      <c r="C38" s="66">
        <v>4.1589140000000002</v>
      </c>
      <c r="D38" s="54">
        <v>1537.193172</v>
      </c>
      <c r="E38" s="55">
        <v>698.09209499999997</v>
      </c>
      <c r="F38" s="78">
        <v>559.89786300000003</v>
      </c>
      <c r="G38" s="79">
        <v>378.319999</v>
      </c>
    </row>
    <row r="39" spans="1:7" ht="17.100000000000001" customHeight="1">
      <c r="A39" s="46"/>
      <c r="B39" s="48" t="s">
        <v>45</v>
      </c>
      <c r="C39" s="66">
        <v>207.38777099999999</v>
      </c>
      <c r="D39" s="54">
        <v>2102.7272910000002</v>
      </c>
      <c r="E39" s="55">
        <v>1819.0256019999999</v>
      </c>
      <c r="F39" s="78">
        <v>2209.1697880000002</v>
      </c>
      <c r="G39" s="79">
        <v>2155.9498269999999</v>
      </c>
    </row>
    <row r="40" spans="1:7" s="71" customFormat="1">
      <c r="A40" s="46"/>
      <c r="B40" s="67"/>
      <c r="C40" s="68"/>
      <c r="D40" s="69"/>
      <c r="E40" s="70"/>
      <c r="F40" s="85"/>
      <c r="G40" s="86"/>
    </row>
    <row r="41" spans="1:7" ht="15" customHeight="1">
      <c r="A41" s="46"/>
      <c r="B41" s="72"/>
      <c r="C41" s="72"/>
      <c r="D41" s="72"/>
      <c r="E41" s="72"/>
      <c r="F41" s="72"/>
      <c r="G41" s="73"/>
    </row>
    <row r="42" spans="1:7" s="71" customFormat="1" ht="15" customHeight="1">
      <c r="A42" s="74"/>
      <c r="B42" s="87" t="s">
        <v>46</v>
      </c>
      <c r="G42" s="75"/>
    </row>
    <row r="43" spans="1:7" s="71" customFormat="1" ht="15" customHeight="1">
      <c r="A43" s="74"/>
      <c r="B43" s="458" t="s">
        <v>47</v>
      </c>
      <c r="C43" s="458"/>
      <c r="D43" s="87"/>
      <c r="E43" s="87"/>
      <c r="G43" s="75"/>
    </row>
    <row r="44" spans="1:7" s="71" customFormat="1" ht="27.95" customHeight="1">
      <c r="A44" s="74"/>
      <c r="B44" s="459" t="s">
        <v>48</v>
      </c>
      <c r="C44" s="459"/>
      <c r="D44" s="459"/>
      <c r="E44" s="459"/>
      <c r="F44" s="459"/>
    </row>
  </sheetData>
  <mergeCells count="2">
    <mergeCell ref="B43:C43"/>
    <mergeCell ref="B44:F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L15" sqref="L15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469" t="s">
        <v>196</v>
      </c>
      <c r="C2" s="469"/>
      <c r="D2" s="469"/>
      <c r="E2" s="469"/>
      <c r="F2" s="469"/>
      <c r="G2" s="469"/>
      <c r="H2" s="469"/>
    </row>
    <row r="4" spans="2:8" ht="18.399999999999999" customHeight="1">
      <c r="B4" s="270"/>
      <c r="C4" s="513" t="s">
        <v>3</v>
      </c>
      <c r="D4" s="514"/>
      <c r="E4" s="513" t="s">
        <v>149</v>
      </c>
      <c r="F4" s="514"/>
      <c r="G4" s="271" t="s">
        <v>4</v>
      </c>
      <c r="H4" s="271" t="s">
        <v>150</v>
      </c>
    </row>
    <row r="5" spans="2:8" ht="29.85" customHeight="1">
      <c r="B5" s="272" t="s">
        <v>51</v>
      </c>
      <c r="C5" s="515" t="s">
        <v>2</v>
      </c>
      <c r="D5" s="515" t="s">
        <v>55</v>
      </c>
      <c r="E5" s="271" t="s">
        <v>151</v>
      </c>
      <c r="F5" s="271" t="s">
        <v>152</v>
      </c>
      <c r="G5" s="515" t="s">
        <v>2</v>
      </c>
      <c r="H5" s="515" t="s">
        <v>40</v>
      </c>
    </row>
    <row r="6" spans="2:8" ht="18.399999999999999" customHeight="1">
      <c r="B6" s="273"/>
      <c r="C6" s="516"/>
      <c r="D6" s="516"/>
      <c r="E6" s="271" t="s">
        <v>2</v>
      </c>
      <c r="F6" s="271" t="s">
        <v>2</v>
      </c>
      <c r="G6" s="516"/>
      <c r="H6" s="516"/>
    </row>
    <row r="7" spans="2:8" ht="18.399999999999999" customHeight="1">
      <c r="B7" s="507" t="s">
        <v>153</v>
      </c>
      <c r="C7" s="508"/>
      <c r="D7" s="508"/>
      <c r="E7" s="508"/>
      <c r="F7" s="508"/>
      <c r="G7" s="508"/>
      <c r="H7" s="509"/>
    </row>
    <row r="8" spans="2:8" ht="18.399999999999999" customHeight="1">
      <c r="B8" s="274">
        <v>2009</v>
      </c>
      <c r="C8" s="275">
        <v>4495.4255579999999</v>
      </c>
      <c r="D8" s="276">
        <v>16.256285544577285</v>
      </c>
      <c r="E8" s="276">
        <v>107.004043</v>
      </c>
      <c r="F8" s="276">
        <v>1334.1576560000001</v>
      </c>
      <c r="G8" s="276">
        <v>3054.2638590000001</v>
      </c>
      <c r="H8" s="276">
        <v>67.941595730901881</v>
      </c>
    </row>
    <row r="9" spans="2:8" ht="18.399999999999999" customHeight="1">
      <c r="B9" s="277">
        <v>2010</v>
      </c>
      <c r="C9" s="278">
        <v>5349.4320829999997</v>
      </c>
      <c r="D9" s="279">
        <v>18.997234276968982</v>
      </c>
      <c r="E9" s="279">
        <v>122.74954099999999</v>
      </c>
      <c r="F9" s="279">
        <v>1555.868616</v>
      </c>
      <c r="G9" s="279">
        <v>3670.8139259999998</v>
      </c>
      <c r="H9" s="279">
        <v>68.620628676930153</v>
      </c>
    </row>
    <row r="10" spans="2:8" ht="18.399999999999999" customHeight="1">
      <c r="B10" s="277">
        <v>2011</v>
      </c>
      <c r="C10" s="278">
        <v>6396.847143</v>
      </c>
      <c r="D10" s="279">
        <v>19.579930051427105</v>
      </c>
      <c r="E10" s="279">
        <v>164.08272400000001</v>
      </c>
      <c r="F10" s="279">
        <v>2132.9374969999999</v>
      </c>
      <c r="G10" s="279">
        <v>4099.8269220000002</v>
      </c>
      <c r="H10" s="279">
        <v>64.091369237834556</v>
      </c>
    </row>
    <row r="11" spans="2:8" ht="18.399999999999999" customHeight="1">
      <c r="B11" s="277">
        <v>2012</v>
      </c>
      <c r="C11" s="278">
        <v>6789.8421699999999</v>
      </c>
      <c r="D11" s="279">
        <v>6.1435738296490348</v>
      </c>
      <c r="E11" s="279">
        <v>177.514432</v>
      </c>
      <c r="F11" s="279">
        <v>2513.669089</v>
      </c>
      <c r="G11" s="279">
        <v>4098.658649</v>
      </c>
      <c r="H11" s="279">
        <v>60.364564394580036</v>
      </c>
    </row>
    <row r="12" spans="2:8" s="1" customFormat="1" ht="18.399999999999999" customHeight="1">
      <c r="B12" s="280">
        <v>2013</v>
      </c>
      <c r="C12" s="281">
        <v>7364.3370960000002</v>
      </c>
      <c r="D12" s="282">
        <v>8.4610939638380422</v>
      </c>
      <c r="E12" s="282">
        <v>179.21489800000001</v>
      </c>
      <c r="F12" s="282">
        <v>2521.3174140000001</v>
      </c>
      <c r="G12" s="282">
        <v>4663.8047839999999</v>
      </c>
      <c r="H12" s="282">
        <v>63.329594004234046</v>
      </c>
    </row>
    <row r="13" spans="2:8" ht="18.399999999999999" customHeight="1">
      <c r="B13" s="510" t="s">
        <v>154</v>
      </c>
      <c r="C13" s="511"/>
      <c r="D13" s="511"/>
      <c r="E13" s="511"/>
      <c r="F13" s="511"/>
      <c r="G13" s="511"/>
      <c r="H13" s="512"/>
    </row>
    <row r="14" spans="2:8" ht="18.399999999999999" customHeight="1">
      <c r="B14" s="274">
        <v>2009</v>
      </c>
      <c r="C14" s="275">
        <v>1002.72655</v>
      </c>
      <c r="D14" s="276">
        <v>38.462186848203615</v>
      </c>
      <c r="E14" s="276">
        <v>72.203083000000007</v>
      </c>
      <c r="F14" s="276">
        <v>424.39717100000001</v>
      </c>
      <c r="G14" s="276">
        <v>506.12629600000002</v>
      </c>
      <c r="H14" s="276">
        <v>50.475006969746637</v>
      </c>
    </row>
    <row r="15" spans="2:8" ht="18.399999999999999" customHeight="1">
      <c r="B15" s="277">
        <v>2010</v>
      </c>
      <c r="C15" s="278">
        <v>1342.0294819999999</v>
      </c>
      <c r="D15" s="279">
        <v>33.838032113540827</v>
      </c>
      <c r="E15" s="279">
        <v>86.534861000000006</v>
      </c>
      <c r="F15" s="279">
        <v>583.942725</v>
      </c>
      <c r="G15" s="279">
        <v>671.55189600000006</v>
      </c>
      <c r="H15" s="279">
        <v>50.040025573745183</v>
      </c>
    </row>
    <row r="16" spans="2:8" ht="18.399999999999999" customHeight="1">
      <c r="B16" s="277">
        <v>2011</v>
      </c>
      <c r="C16" s="278">
        <v>1632.893343</v>
      </c>
      <c r="D16" s="279">
        <v>21.673433028202282</v>
      </c>
      <c r="E16" s="279">
        <v>100.771253</v>
      </c>
      <c r="F16" s="279">
        <v>731.76009999999997</v>
      </c>
      <c r="G16" s="279">
        <v>800.36198999999999</v>
      </c>
      <c r="H16" s="279">
        <v>49.014958229271194</v>
      </c>
    </row>
    <row r="17" spans="2:8" ht="18.399999999999999" customHeight="1">
      <c r="B17" s="277">
        <v>2012</v>
      </c>
      <c r="C17" s="278">
        <v>1897.9514819999999</v>
      </c>
      <c r="D17" s="279">
        <v>16.232422046196067</v>
      </c>
      <c r="E17" s="279">
        <v>102.081901</v>
      </c>
      <c r="F17" s="279">
        <v>809.48013000000003</v>
      </c>
      <c r="G17" s="279">
        <v>986.38945100000001</v>
      </c>
      <c r="H17" s="279">
        <v>51.971267988398452</v>
      </c>
    </row>
    <row r="18" spans="2:8" s="1" customFormat="1" ht="18.399999999999999" customHeight="1">
      <c r="B18" s="280">
        <v>2013</v>
      </c>
      <c r="C18" s="281">
        <v>2261.623259</v>
      </c>
      <c r="D18" s="282">
        <v>19.161278907760824</v>
      </c>
      <c r="E18" s="282">
        <v>97.847337999999993</v>
      </c>
      <c r="F18" s="282">
        <v>955.56728899999996</v>
      </c>
      <c r="G18" s="282">
        <v>1208.2086320000001</v>
      </c>
      <c r="H18" s="282">
        <v>53.422188120501637</v>
      </c>
    </row>
    <row r="19" spans="2:8" ht="18.399999999999999" customHeight="1">
      <c r="B19" s="510" t="s">
        <v>155</v>
      </c>
      <c r="C19" s="511"/>
      <c r="D19" s="511"/>
      <c r="E19" s="511"/>
      <c r="F19" s="511"/>
      <c r="G19" s="511"/>
      <c r="H19" s="512"/>
    </row>
    <row r="20" spans="2:8" ht="18.399999999999999" customHeight="1">
      <c r="B20" s="274">
        <v>2009</v>
      </c>
      <c r="C20" s="275">
        <v>2679.92697</v>
      </c>
      <c r="D20" s="276">
        <v>11.872766764351216</v>
      </c>
      <c r="E20" s="276">
        <v>33.485737</v>
      </c>
      <c r="F20" s="276">
        <v>495.681578</v>
      </c>
      <c r="G20" s="276">
        <v>2150.7596549999998</v>
      </c>
      <c r="H20" s="276">
        <v>80.254412865586417</v>
      </c>
    </row>
    <row r="21" spans="2:8" ht="18.399999999999999" customHeight="1">
      <c r="B21" s="277">
        <v>2010</v>
      </c>
      <c r="C21" s="278">
        <v>3079.327151</v>
      </c>
      <c r="D21" s="279">
        <v>14.903397945952236</v>
      </c>
      <c r="E21" s="279">
        <v>31.484812999999999</v>
      </c>
      <c r="F21" s="279">
        <v>551.07426899999996</v>
      </c>
      <c r="G21" s="279">
        <v>2496.7680690000002</v>
      </c>
      <c r="H21" s="279">
        <v>81.081611227608079</v>
      </c>
    </row>
    <row r="22" spans="2:8" ht="18.399999999999999" customHeight="1">
      <c r="B22" s="277">
        <v>2011</v>
      </c>
      <c r="C22" s="278">
        <v>3699.981053</v>
      </c>
      <c r="D22" s="279">
        <v>20.155503834610265</v>
      </c>
      <c r="E22" s="279">
        <v>53.125103000000003</v>
      </c>
      <c r="F22" s="279">
        <v>835.70567000000005</v>
      </c>
      <c r="G22" s="279">
        <v>2811.1502799999998</v>
      </c>
      <c r="H22" s="279">
        <v>75.977423660607059</v>
      </c>
    </row>
    <row r="23" spans="2:8" ht="18.399999999999999" customHeight="1">
      <c r="B23" s="277">
        <v>2012</v>
      </c>
      <c r="C23" s="278">
        <v>3748.9448200000002</v>
      </c>
      <c r="D23" s="279">
        <v>1.3233518306884151</v>
      </c>
      <c r="E23" s="279">
        <v>57.645919999999997</v>
      </c>
      <c r="F23" s="279">
        <v>1225.4317080000001</v>
      </c>
      <c r="G23" s="279">
        <v>2465.8671920000002</v>
      </c>
      <c r="H23" s="279">
        <v>65.77496630105108</v>
      </c>
    </row>
    <row r="24" spans="2:8" s="1" customFormat="1" ht="18.399999999999999" customHeight="1">
      <c r="B24" s="280">
        <v>2013</v>
      </c>
      <c r="C24" s="281">
        <v>3884.0880900000002</v>
      </c>
      <c r="D24" s="282">
        <v>3.6048348665745364</v>
      </c>
      <c r="E24" s="282">
        <v>51.761572999999999</v>
      </c>
      <c r="F24" s="282">
        <v>1028.717617</v>
      </c>
      <c r="G24" s="282">
        <v>2803.6089000000002</v>
      </c>
      <c r="H24" s="282">
        <v>72.181908212076621</v>
      </c>
    </row>
    <row r="25" spans="2:8" ht="18.399999999999999" customHeight="1">
      <c r="B25" s="510" t="s">
        <v>197</v>
      </c>
      <c r="C25" s="511"/>
      <c r="D25" s="511"/>
      <c r="E25" s="511"/>
      <c r="F25" s="511"/>
      <c r="G25" s="511"/>
      <c r="H25" s="512"/>
    </row>
    <row r="26" spans="2:8" ht="18.399999999999999" customHeight="1">
      <c r="B26" s="274">
        <v>2009</v>
      </c>
      <c r="C26" s="275">
        <v>812.77203799999995</v>
      </c>
      <c r="D26" s="276">
        <v>8.7870006262119915</v>
      </c>
      <c r="E26" s="276">
        <v>1.315223</v>
      </c>
      <c r="F26" s="276">
        <v>414.07890700000002</v>
      </c>
      <c r="G26" s="276">
        <v>397.37790799999999</v>
      </c>
      <c r="H26" s="276">
        <v>48.891680498486835</v>
      </c>
    </row>
    <row r="27" spans="2:8" ht="18.399999999999999" customHeight="1">
      <c r="B27" s="277">
        <v>2010</v>
      </c>
      <c r="C27" s="278">
        <v>928.07545000000005</v>
      </c>
      <c r="D27" s="279">
        <v>14.186439322362613</v>
      </c>
      <c r="E27" s="279">
        <v>4.7298669999999996</v>
      </c>
      <c r="F27" s="279">
        <v>420.85162200000002</v>
      </c>
      <c r="G27" s="279">
        <v>502.49396100000001</v>
      </c>
      <c r="H27" s="279">
        <v>54.143654053126824</v>
      </c>
    </row>
    <row r="28" spans="2:8" ht="18.399999999999999" customHeight="1">
      <c r="B28" s="277">
        <v>2011</v>
      </c>
      <c r="C28" s="278">
        <v>1063.972747</v>
      </c>
      <c r="D28" s="279">
        <v>14.64291475439847</v>
      </c>
      <c r="E28" s="279">
        <v>10.186368</v>
      </c>
      <c r="F28" s="279">
        <v>565.47172699999999</v>
      </c>
      <c r="G28" s="279">
        <v>488.31465200000002</v>
      </c>
      <c r="H28" s="279">
        <v>45.895409762784084</v>
      </c>
    </row>
    <row r="29" spans="2:8" ht="18.399999999999999" customHeight="1">
      <c r="B29" s="277">
        <v>2012</v>
      </c>
      <c r="C29" s="278">
        <v>1142.945868</v>
      </c>
      <c r="D29" s="279">
        <v>7.4224759255041333</v>
      </c>
      <c r="E29" s="279">
        <v>17.786611000000001</v>
      </c>
      <c r="F29" s="279">
        <v>478.757251</v>
      </c>
      <c r="G29" s="279">
        <v>646.40200600000003</v>
      </c>
      <c r="H29" s="279">
        <v>56.555784844921455</v>
      </c>
    </row>
    <row r="30" spans="2:8" s="1" customFormat="1" ht="18.399999999999999" customHeight="1">
      <c r="B30" s="280">
        <v>2013</v>
      </c>
      <c r="C30" s="281">
        <v>1218.625747</v>
      </c>
      <c r="D30" s="282">
        <v>6.6214753575713523</v>
      </c>
      <c r="E30" s="282">
        <v>29.605986999999999</v>
      </c>
      <c r="F30" s="282">
        <v>537.03250800000001</v>
      </c>
      <c r="G30" s="282">
        <v>651.98725200000001</v>
      </c>
      <c r="H30" s="282">
        <v>53.501844483842177</v>
      </c>
    </row>
  </sheetData>
  <mergeCells count="11">
    <mergeCell ref="B7:H7"/>
    <mergeCell ref="B13:H13"/>
    <mergeCell ref="B19:H19"/>
    <mergeCell ref="B25:H25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L15" sqref="L15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469" t="s">
        <v>198</v>
      </c>
      <c r="C2" s="469"/>
      <c r="D2" s="469"/>
      <c r="E2" s="469"/>
      <c r="F2" s="469"/>
      <c r="G2" s="469"/>
    </row>
    <row r="4" spans="2:7" ht="25.5">
      <c r="B4" s="283" t="s">
        <v>51</v>
      </c>
      <c r="C4" s="270" t="s">
        <v>157</v>
      </c>
      <c r="D4" s="270" t="s">
        <v>158</v>
      </c>
      <c r="E4" s="270" t="s">
        <v>199</v>
      </c>
      <c r="F4" s="270" t="s">
        <v>200</v>
      </c>
      <c r="G4" s="284" t="s">
        <v>87</v>
      </c>
    </row>
    <row r="5" spans="2:7" ht="18" customHeight="1">
      <c r="B5" s="533" t="s">
        <v>153</v>
      </c>
      <c r="C5" s="533"/>
      <c r="D5" s="533"/>
      <c r="E5" s="533"/>
      <c r="F5" s="533"/>
      <c r="G5" s="533"/>
    </row>
    <row r="6" spans="2:7" ht="18" customHeight="1">
      <c r="B6" s="329"/>
      <c r="C6" s="330"/>
      <c r="D6" s="330"/>
      <c r="E6" s="330"/>
      <c r="F6" s="330"/>
      <c r="G6" s="331" t="s">
        <v>106</v>
      </c>
    </row>
    <row r="7" spans="2:7" ht="18" customHeight="1">
      <c r="B7" s="286">
        <v>2009</v>
      </c>
      <c r="C7" s="276">
        <v>307.77083800000003</v>
      </c>
      <c r="D7" s="276">
        <v>648.76367800000003</v>
      </c>
      <c r="E7" s="276">
        <v>2569.1254250000002</v>
      </c>
      <c r="F7" s="276">
        <v>969.76561700000002</v>
      </c>
      <c r="G7" s="287">
        <v>4495.4255579999999</v>
      </c>
    </row>
    <row r="8" spans="2:7" ht="18" customHeight="1">
      <c r="B8" s="289">
        <v>2010</v>
      </c>
      <c r="C8" s="279">
        <v>340.36064099999999</v>
      </c>
      <c r="D8" s="279">
        <v>777.38124100000005</v>
      </c>
      <c r="E8" s="279">
        <v>3036.9393409999998</v>
      </c>
      <c r="F8" s="279">
        <v>1194.7508600000001</v>
      </c>
      <c r="G8" s="290">
        <v>5349.4320829999997</v>
      </c>
    </row>
    <row r="9" spans="2:7" ht="18" customHeight="1">
      <c r="B9" s="289">
        <v>2011</v>
      </c>
      <c r="C9" s="279">
        <v>409.09686199999999</v>
      </c>
      <c r="D9" s="279">
        <v>799.23804600000005</v>
      </c>
      <c r="E9" s="279">
        <v>4066.860189</v>
      </c>
      <c r="F9" s="279">
        <v>1121.6520459999999</v>
      </c>
      <c r="G9" s="290">
        <v>6396.847143</v>
      </c>
    </row>
    <row r="10" spans="2:7" ht="18" customHeight="1">
      <c r="B10" s="289">
        <v>2012</v>
      </c>
      <c r="C10" s="279">
        <v>410.73581200000001</v>
      </c>
      <c r="D10" s="279">
        <v>841.41026099999999</v>
      </c>
      <c r="E10" s="279">
        <v>4371.0278879999996</v>
      </c>
      <c r="F10" s="279">
        <v>1166.6682089999999</v>
      </c>
      <c r="G10" s="290">
        <v>6789.8421699999999</v>
      </c>
    </row>
    <row r="11" spans="2:7" ht="18" customHeight="1">
      <c r="B11" s="291">
        <v>2013</v>
      </c>
      <c r="C11" s="282">
        <v>456.80732399999999</v>
      </c>
      <c r="D11" s="282">
        <v>880.60807599999998</v>
      </c>
      <c r="E11" s="282">
        <v>4728.6042900000002</v>
      </c>
      <c r="F11" s="282">
        <v>1298.3174059999999</v>
      </c>
      <c r="G11" s="292">
        <v>7364.3370960000002</v>
      </c>
    </row>
    <row r="12" spans="2:7" ht="18" customHeight="1">
      <c r="B12" s="329"/>
      <c r="C12" s="330"/>
      <c r="D12" s="330"/>
      <c r="E12" s="330"/>
      <c r="F12" s="330"/>
      <c r="G12" s="331" t="s">
        <v>164</v>
      </c>
    </row>
    <row r="13" spans="2:7" ht="18" customHeight="1">
      <c r="B13" s="286">
        <v>2009</v>
      </c>
      <c r="C13" s="276">
        <v>8.5196616115325092</v>
      </c>
      <c r="D13" s="276">
        <v>29.906876604434991</v>
      </c>
      <c r="E13" s="276">
        <v>12.235305768702984</v>
      </c>
      <c r="F13" s="276">
        <v>22.020583964111399</v>
      </c>
      <c r="G13" s="287">
        <v>16.256285544577285</v>
      </c>
    </row>
    <row r="14" spans="2:7" ht="18" customHeight="1">
      <c r="B14" s="289">
        <v>2010</v>
      </c>
      <c r="C14" s="279">
        <v>10.58898341759072</v>
      </c>
      <c r="D14" s="279">
        <v>19.825025253648679</v>
      </c>
      <c r="E14" s="279">
        <v>18.209072684724998</v>
      </c>
      <c r="F14" s="279">
        <v>23.199960800425039</v>
      </c>
      <c r="G14" s="290">
        <v>18.997234276968982</v>
      </c>
    </row>
    <row r="15" spans="2:7" ht="18" customHeight="1">
      <c r="B15" s="289">
        <v>2011</v>
      </c>
      <c r="C15" s="279">
        <v>20.19511445214372</v>
      </c>
      <c r="D15" s="279">
        <v>2.8115940863049462</v>
      </c>
      <c r="E15" s="279">
        <v>33.913118846189036</v>
      </c>
      <c r="F15" s="279">
        <v>-6.1183311472987763</v>
      </c>
      <c r="G15" s="290">
        <v>19.579930051427105</v>
      </c>
    </row>
    <row r="16" spans="2:7" ht="18" customHeight="1">
      <c r="B16" s="289">
        <v>2012</v>
      </c>
      <c r="C16" s="279">
        <v>0.40062639248501497</v>
      </c>
      <c r="D16" s="279">
        <v>5.2765524878429027</v>
      </c>
      <c r="E16" s="279">
        <v>7.4791776669065131</v>
      </c>
      <c r="F16" s="279">
        <v>4.0133803669805816</v>
      </c>
      <c r="G16" s="290">
        <v>6.1435738296490348</v>
      </c>
    </row>
    <row r="17" spans="2:7" ht="18" customHeight="1">
      <c r="B17" s="291">
        <v>2013</v>
      </c>
      <c r="C17" s="282">
        <v>11.216823723177077</v>
      </c>
      <c r="D17" s="282">
        <v>4.6585853318943542</v>
      </c>
      <c r="E17" s="282">
        <v>8.1806021641196178</v>
      </c>
      <c r="F17" s="282">
        <v>11.284201967999284</v>
      </c>
      <c r="G17" s="292">
        <v>8.4610939638380422</v>
      </c>
    </row>
    <row r="18" spans="2:7" ht="18" customHeight="1">
      <c r="B18" s="329"/>
      <c r="C18" s="330"/>
      <c r="D18" s="330"/>
      <c r="E18" s="330"/>
      <c r="F18" s="330"/>
      <c r="G18" s="331" t="s">
        <v>165</v>
      </c>
    </row>
    <row r="19" spans="2:7" ht="18" customHeight="1">
      <c r="B19" s="286">
        <v>2009</v>
      </c>
      <c r="C19" s="276">
        <v>6.8463115233283105</v>
      </c>
      <c r="D19" s="276">
        <v>14.431641001049805</v>
      </c>
      <c r="E19" s="276">
        <v>57.149771292019693</v>
      </c>
      <c r="F19" s="276">
        <v>21.572276183602192</v>
      </c>
      <c r="G19" s="287">
        <v>100</v>
      </c>
    </row>
    <row r="20" spans="2:7" ht="18" customHeight="1">
      <c r="B20" s="289">
        <v>2010</v>
      </c>
      <c r="C20" s="279">
        <v>6.3625565428082469</v>
      </c>
      <c r="D20" s="279">
        <v>14.532033100680831</v>
      </c>
      <c r="E20" s="279">
        <v>56.771247748917354</v>
      </c>
      <c r="F20" s="279">
        <v>22.334162607593573</v>
      </c>
      <c r="G20" s="290">
        <v>100</v>
      </c>
    </row>
    <row r="21" spans="2:7" ht="18" customHeight="1">
      <c r="B21" s="289">
        <v>2011</v>
      </c>
      <c r="C21" s="279">
        <v>6.3952890049541082</v>
      </c>
      <c r="D21" s="279">
        <v>12.494249559716266</v>
      </c>
      <c r="E21" s="279">
        <v>63.576010151349649</v>
      </c>
      <c r="F21" s="279">
        <v>17.534451283979976</v>
      </c>
      <c r="G21" s="290">
        <v>100</v>
      </c>
    </row>
    <row r="22" spans="2:7" ht="18" customHeight="1">
      <c r="B22" s="289">
        <v>2012</v>
      </c>
      <c r="C22" s="279">
        <v>6.0492689184261259</v>
      </c>
      <c r="D22" s="279">
        <v>12.392191746630834</v>
      </c>
      <c r="E22" s="279">
        <v>64.375986636520011</v>
      </c>
      <c r="F22" s="279">
        <v>17.182552698423031</v>
      </c>
      <c r="G22" s="290">
        <v>100</v>
      </c>
    </row>
    <row r="23" spans="2:7" ht="18" customHeight="1">
      <c r="B23" s="291">
        <v>2013</v>
      </c>
      <c r="C23" s="282">
        <v>6.2029659702584592</v>
      </c>
      <c r="D23" s="282">
        <v>11.957737193729351</v>
      </c>
      <c r="E23" s="282">
        <v>64.209503562355664</v>
      </c>
      <c r="F23" s="282">
        <v>17.629793273656521</v>
      </c>
      <c r="G23" s="292">
        <v>100</v>
      </c>
    </row>
    <row r="24" spans="2:7" ht="18" customHeight="1">
      <c r="B24" s="533" t="s">
        <v>154</v>
      </c>
      <c r="C24" s="533"/>
      <c r="D24" s="533"/>
      <c r="E24" s="533"/>
      <c r="F24" s="533"/>
      <c r="G24" s="533"/>
    </row>
    <row r="25" spans="2:7" ht="18" customHeight="1">
      <c r="B25" s="329"/>
      <c r="C25" s="330"/>
      <c r="D25" s="330"/>
      <c r="E25" s="330"/>
      <c r="F25" s="330"/>
      <c r="G25" s="331" t="s">
        <v>106</v>
      </c>
    </row>
    <row r="26" spans="2:7" ht="18" customHeight="1">
      <c r="B26" s="286">
        <v>2009</v>
      </c>
      <c r="C26" s="276">
        <v>113.505442</v>
      </c>
      <c r="D26" s="276">
        <v>341.23422799999997</v>
      </c>
      <c r="E26" s="276">
        <v>300.42019599999998</v>
      </c>
      <c r="F26" s="276">
        <v>247.56668400000001</v>
      </c>
      <c r="G26" s="287">
        <v>1002.72655</v>
      </c>
    </row>
    <row r="27" spans="2:7" ht="18" customHeight="1">
      <c r="B27" s="289">
        <v>2010</v>
      </c>
      <c r="C27" s="279">
        <v>144.73441299999999</v>
      </c>
      <c r="D27" s="279">
        <v>426.84790800000002</v>
      </c>
      <c r="E27" s="279">
        <v>452.924983</v>
      </c>
      <c r="F27" s="279">
        <v>317.522178</v>
      </c>
      <c r="G27" s="290">
        <v>1342.0294819999999</v>
      </c>
    </row>
    <row r="28" spans="2:7" ht="18" customHeight="1">
      <c r="B28" s="289">
        <v>2011</v>
      </c>
      <c r="C28" s="279">
        <v>194.03097299999999</v>
      </c>
      <c r="D28" s="279">
        <v>487.15335199999998</v>
      </c>
      <c r="E28" s="279">
        <v>631.48782000000006</v>
      </c>
      <c r="F28" s="279">
        <v>320.22119800000002</v>
      </c>
      <c r="G28" s="290">
        <v>1632.893343</v>
      </c>
    </row>
    <row r="29" spans="2:7" ht="18" customHeight="1">
      <c r="B29" s="289">
        <v>2012</v>
      </c>
      <c r="C29" s="279">
        <v>204.34831299999999</v>
      </c>
      <c r="D29" s="279">
        <v>522.22126300000002</v>
      </c>
      <c r="E29" s="279">
        <v>793.21369400000003</v>
      </c>
      <c r="F29" s="279">
        <v>378.16821199999998</v>
      </c>
      <c r="G29" s="290">
        <v>1897.9514819999999</v>
      </c>
    </row>
    <row r="30" spans="2:7" ht="18" customHeight="1">
      <c r="B30" s="291">
        <v>2013</v>
      </c>
      <c r="C30" s="282">
        <v>203.61364499999999</v>
      </c>
      <c r="D30" s="282">
        <v>579.42593099999999</v>
      </c>
      <c r="E30" s="282">
        <v>1073.8704110000001</v>
      </c>
      <c r="F30" s="282">
        <v>404.71327200000002</v>
      </c>
      <c r="G30" s="292">
        <v>2261.623259</v>
      </c>
    </row>
    <row r="31" spans="2:7" ht="18" customHeight="1">
      <c r="B31" s="329"/>
      <c r="C31" s="330"/>
      <c r="D31" s="330"/>
      <c r="E31" s="330"/>
      <c r="F31" s="330"/>
      <c r="G31" s="331" t="s">
        <v>164</v>
      </c>
    </row>
    <row r="32" spans="2:7" ht="18" customHeight="1">
      <c r="B32" s="286">
        <v>2009</v>
      </c>
      <c r="C32" s="276">
        <v>58.3736727317945</v>
      </c>
      <c r="D32" s="276">
        <v>42.076842246716545</v>
      </c>
      <c r="E32" s="276">
        <v>27.367998791255499</v>
      </c>
      <c r="F32" s="276">
        <v>40.28434806159278</v>
      </c>
      <c r="G32" s="287">
        <v>38.462186848203615</v>
      </c>
    </row>
    <row r="33" spans="2:7" ht="18" customHeight="1">
      <c r="B33" s="289">
        <v>2010</v>
      </c>
      <c r="C33" s="279">
        <v>27.51319271546469</v>
      </c>
      <c r="D33" s="279">
        <v>25.089417466057945</v>
      </c>
      <c r="E33" s="279">
        <v>50.763826477231909</v>
      </c>
      <c r="F33" s="279">
        <v>28.257232705835328</v>
      </c>
      <c r="G33" s="290">
        <v>33.838032113540827</v>
      </c>
    </row>
    <row r="34" spans="2:7" ht="18" customHeight="1">
      <c r="B34" s="289">
        <v>2011</v>
      </c>
      <c r="C34" s="279">
        <v>34.060013080648623</v>
      </c>
      <c r="D34" s="279">
        <v>14.128087046873846</v>
      </c>
      <c r="E34" s="279">
        <v>39.42437350602053</v>
      </c>
      <c r="F34" s="279">
        <v>0.85002566340421115</v>
      </c>
      <c r="G34" s="290">
        <v>21.673433028202282</v>
      </c>
    </row>
    <row r="35" spans="2:7" ht="18" customHeight="1">
      <c r="B35" s="289">
        <v>2012</v>
      </c>
      <c r="C35" s="279">
        <v>5.3173675524474131</v>
      </c>
      <c r="D35" s="279">
        <v>7.1985363245535048</v>
      </c>
      <c r="E35" s="279">
        <v>25.610291897633115</v>
      </c>
      <c r="F35" s="279">
        <v>18.095933174292853</v>
      </c>
      <c r="G35" s="290">
        <v>16.232422046196067</v>
      </c>
    </row>
    <row r="36" spans="2:7" ht="18" customHeight="1">
      <c r="B36" s="291">
        <v>2013</v>
      </c>
      <c r="C36" s="282">
        <v>-0.35951752633260053</v>
      </c>
      <c r="D36" s="282">
        <v>10.954105482296304</v>
      </c>
      <c r="E36" s="282">
        <v>35.382232949699933</v>
      </c>
      <c r="F36" s="282">
        <v>7.0193789847148764</v>
      </c>
      <c r="G36" s="292">
        <v>19.161278907760824</v>
      </c>
    </row>
    <row r="37" spans="2:7" ht="18" customHeight="1">
      <c r="B37" s="329"/>
      <c r="C37" s="330"/>
      <c r="D37" s="330"/>
      <c r="E37" s="330"/>
      <c r="F37" s="330"/>
      <c r="G37" s="331" t="s">
        <v>165</v>
      </c>
    </row>
    <row r="38" spans="2:7" ht="18" customHeight="1">
      <c r="B38" s="286">
        <v>2009</v>
      </c>
      <c r="C38" s="276">
        <v>11.319680525064385</v>
      </c>
      <c r="D38" s="276">
        <v>34.030636567865884</v>
      </c>
      <c r="E38" s="276">
        <v>29.960331258806299</v>
      </c>
      <c r="F38" s="276">
        <v>24.689351648263429</v>
      </c>
      <c r="G38" s="287">
        <v>100</v>
      </c>
    </row>
    <row r="39" spans="2:7" ht="18" customHeight="1">
      <c r="B39" s="289">
        <v>2010</v>
      </c>
      <c r="C39" s="279">
        <v>10.784741687217272</v>
      </c>
      <c r="D39" s="279">
        <v>31.806149844329575</v>
      </c>
      <c r="E39" s="279">
        <v>33.749257305809323</v>
      </c>
      <c r="F39" s="279">
        <v>23.659851162643832</v>
      </c>
      <c r="G39" s="290">
        <v>100</v>
      </c>
    </row>
    <row r="40" spans="2:7" ht="18" customHeight="1">
      <c r="B40" s="289">
        <v>2011</v>
      </c>
      <c r="C40" s="279">
        <v>11.882648296153903</v>
      </c>
      <c r="D40" s="279">
        <v>29.833752099508683</v>
      </c>
      <c r="E40" s="279">
        <v>38.672937378739746</v>
      </c>
      <c r="F40" s="279">
        <v>19.610662225597668</v>
      </c>
      <c r="G40" s="290">
        <v>100</v>
      </c>
    </row>
    <row r="41" spans="2:7" ht="18" customHeight="1">
      <c r="B41" s="289">
        <v>2012</v>
      </c>
      <c r="C41" s="279">
        <v>10.766782762258199</v>
      </c>
      <c r="D41" s="279">
        <v>27.514995401763382</v>
      </c>
      <c r="E41" s="279">
        <v>41.793149167550744</v>
      </c>
      <c r="F41" s="279">
        <v>19.925072668427674</v>
      </c>
      <c r="G41" s="290">
        <v>100</v>
      </c>
    </row>
    <row r="42" spans="2:7" ht="18" customHeight="1">
      <c r="B42" s="291">
        <v>2013</v>
      </c>
      <c r="C42" s="282">
        <v>9.0029868674957765</v>
      </c>
      <c r="D42" s="282">
        <v>25.619913869129519</v>
      </c>
      <c r="E42" s="282">
        <v>47.482285421614513</v>
      </c>
      <c r="F42" s="282">
        <v>17.894813841760193</v>
      </c>
      <c r="G42" s="292">
        <v>100</v>
      </c>
    </row>
    <row r="43" spans="2:7" ht="18" customHeight="1">
      <c r="B43" s="533" t="s">
        <v>155</v>
      </c>
      <c r="C43" s="533"/>
      <c r="D43" s="533"/>
      <c r="E43" s="533"/>
      <c r="F43" s="533"/>
      <c r="G43" s="533"/>
    </row>
    <row r="44" spans="2:7" ht="18" customHeight="1">
      <c r="B44" s="329"/>
      <c r="C44" s="330"/>
      <c r="D44" s="330"/>
      <c r="E44" s="330"/>
      <c r="F44" s="330"/>
      <c r="G44" s="331" t="s">
        <v>106</v>
      </c>
    </row>
    <row r="45" spans="2:7" ht="18" customHeight="1">
      <c r="B45" s="286">
        <v>2009</v>
      </c>
      <c r="C45" s="276">
        <v>112.12567199999999</v>
      </c>
      <c r="D45" s="276">
        <v>250.44654600000001</v>
      </c>
      <c r="E45" s="276">
        <v>1758.9790720000001</v>
      </c>
      <c r="F45" s="276">
        <v>558.37567999999999</v>
      </c>
      <c r="G45" s="287">
        <v>2679.92697</v>
      </c>
    </row>
    <row r="46" spans="2:7" ht="18" customHeight="1">
      <c r="B46" s="289">
        <v>2010</v>
      </c>
      <c r="C46" s="279">
        <v>94.920385999999993</v>
      </c>
      <c r="D46" s="279">
        <v>296.68947200000002</v>
      </c>
      <c r="E46" s="279">
        <v>1980.3539410000001</v>
      </c>
      <c r="F46" s="279">
        <v>707.36335199999996</v>
      </c>
      <c r="G46" s="290">
        <v>3079.327151</v>
      </c>
    </row>
    <row r="47" spans="2:7" ht="18" customHeight="1">
      <c r="B47" s="289">
        <v>2011</v>
      </c>
      <c r="C47" s="279">
        <v>110.994784</v>
      </c>
      <c r="D47" s="279">
        <v>271.275689</v>
      </c>
      <c r="E47" s="279">
        <v>2696.8850130000001</v>
      </c>
      <c r="F47" s="279">
        <v>620.82556699999998</v>
      </c>
      <c r="G47" s="290">
        <v>3699.981053</v>
      </c>
    </row>
    <row r="48" spans="2:7" ht="18" customHeight="1">
      <c r="B48" s="289">
        <v>2012</v>
      </c>
      <c r="C48" s="279">
        <v>121.184909</v>
      </c>
      <c r="D48" s="279">
        <v>286.27391799999998</v>
      </c>
      <c r="E48" s="279">
        <v>2792.0564989999998</v>
      </c>
      <c r="F48" s="279">
        <v>549.42949399999998</v>
      </c>
      <c r="G48" s="290">
        <v>3748.9448200000002</v>
      </c>
    </row>
    <row r="49" spans="2:7" ht="18" customHeight="1">
      <c r="B49" s="291">
        <v>2013</v>
      </c>
      <c r="C49" s="282">
        <v>163.46726699999999</v>
      </c>
      <c r="D49" s="282">
        <v>270.15912700000001</v>
      </c>
      <c r="E49" s="282">
        <v>2779.0646459999998</v>
      </c>
      <c r="F49" s="282">
        <v>671.39705000000004</v>
      </c>
      <c r="G49" s="292">
        <v>3884.0880900000002</v>
      </c>
    </row>
    <row r="50" spans="2:7" ht="18" customHeight="1">
      <c r="B50" s="329"/>
      <c r="C50" s="330"/>
      <c r="D50" s="330"/>
      <c r="E50" s="330"/>
      <c r="F50" s="330"/>
      <c r="G50" s="331" t="s">
        <v>164</v>
      </c>
    </row>
    <row r="51" spans="2:7" ht="18" customHeight="1">
      <c r="B51" s="286">
        <v>2009</v>
      </c>
      <c r="C51" s="276">
        <v>-6.9344356966704463</v>
      </c>
      <c r="D51" s="276">
        <v>15.023332284614094</v>
      </c>
      <c r="E51" s="276">
        <v>10.594049923047381</v>
      </c>
      <c r="F51" s="276">
        <v>19.613916160929719</v>
      </c>
      <c r="G51" s="287">
        <v>11.872766764351216</v>
      </c>
    </row>
    <row r="52" spans="2:7" ht="18" customHeight="1">
      <c r="B52" s="289">
        <v>2010</v>
      </c>
      <c r="C52" s="279">
        <v>-15.344644712586428</v>
      </c>
      <c r="D52" s="279">
        <v>18.4641899593217</v>
      </c>
      <c r="E52" s="279">
        <v>12.585418014569761</v>
      </c>
      <c r="F52" s="279">
        <v>26.682335448420673</v>
      </c>
      <c r="G52" s="290">
        <v>14.903397945952236</v>
      </c>
    </row>
    <row r="53" spans="2:7" ht="18" customHeight="1">
      <c r="B53" s="289">
        <v>2011</v>
      </c>
      <c r="C53" s="279">
        <v>16.934610864308958</v>
      </c>
      <c r="D53" s="279">
        <v>-8.5657852395921878</v>
      </c>
      <c r="E53" s="279">
        <v>36.181970160252277</v>
      </c>
      <c r="F53" s="279">
        <v>-12.23385191716859</v>
      </c>
      <c r="G53" s="290">
        <v>20.155503834610265</v>
      </c>
    </row>
    <row r="54" spans="2:7" ht="18" customHeight="1">
      <c r="B54" s="289">
        <v>2012</v>
      </c>
      <c r="C54" s="279">
        <v>9.1807242041211605</v>
      </c>
      <c r="D54" s="279">
        <v>5.5287774054828782</v>
      </c>
      <c r="E54" s="279">
        <v>3.5289411873786847</v>
      </c>
      <c r="F54" s="279">
        <v>-11.500182465906724</v>
      </c>
      <c r="G54" s="290">
        <v>1.3233518306884151</v>
      </c>
    </row>
    <row r="55" spans="2:7" ht="18" customHeight="1">
      <c r="B55" s="291">
        <v>2013</v>
      </c>
      <c r="C55" s="282">
        <v>34.890778355908985</v>
      </c>
      <c r="D55" s="282">
        <v>-5.629150958837962</v>
      </c>
      <c r="E55" s="282">
        <v>-0.465314831725402</v>
      </c>
      <c r="F55" s="282">
        <v>22.198945876029001</v>
      </c>
      <c r="G55" s="292">
        <v>3.6048348665745364</v>
      </c>
    </row>
    <row r="56" spans="2:7" ht="18" customHeight="1">
      <c r="B56" s="329"/>
      <c r="C56" s="330"/>
      <c r="D56" s="330"/>
      <c r="E56" s="330"/>
      <c r="F56" s="330"/>
      <c r="G56" s="331" t="s">
        <v>165</v>
      </c>
    </row>
    <row r="57" spans="2:7" ht="18" customHeight="1">
      <c r="B57" s="286">
        <v>2009</v>
      </c>
      <c r="C57" s="276">
        <v>4.1839077428292759</v>
      </c>
      <c r="D57" s="276">
        <v>9.3452750318789466</v>
      </c>
      <c r="E57" s="276">
        <v>65.635336025593261</v>
      </c>
      <c r="F57" s="276">
        <v>20.835481199698513</v>
      </c>
      <c r="G57" s="287">
        <v>100</v>
      </c>
    </row>
    <row r="58" spans="2:7" ht="18" customHeight="1">
      <c r="B58" s="289">
        <v>2010</v>
      </c>
      <c r="C58" s="279">
        <v>3.082504110327315</v>
      </c>
      <c r="D58" s="279">
        <v>9.6348798763928407</v>
      </c>
      <c r="E58" s="279">
        <v>64.3112551505574</v>
      </c>
      <c r="F58" s="279">
        <v>22.971360862722442</v>
      </c>
      <c r="G58" s="290">
        <v>100</v>
      </c>
    </row>
    <row r="59" spans="2:7" ht="18" customHeight="1">
      <c r="B59" s="289">
        <v>2011</v>
      </c>
      <c r="C59" s="279">
        <v>2.9998743888162283</v>
      </c>
      <c r="D59" s="279">
        <v>7.3318129232052582</v>
      </c>
      <c r="E59" s="279">
        <v>72.889157386720271</v>
      </c>
      <c r="F59" s="279">
        <v>16.779155301258243</v>
      </c>
      <c r="G59" s="290">
        <v>100</v>
      </c>
    </row>
    <row r="60" spans="2:7" ht="18" customHeight="1">
      <c r="B60" s="289">
        <v>2012</v>
      </c>
      <c r="C60" s="279">
        <v>3.2325071405025372</v>
      </c>
      <c r="D60" s="279">
        <v>7.6361198082398021</v>
      </c>
      <c r="E60" s="279">
        <v>74.475796072133164</v>
      </c>
      <c r="F60" s="279">
        <v>14.655576979124488</v>
      </c>
      <c r="G60" s="290">
        <v>100</v>
      </c>
    </row>
    <row r="61" spans="2:7" ht="18" customHeight="1">
      <c r="B61" s="291">
        <v>2013</v>
      </c>
      <c r="C61" s="282">
        <v>4.2086395368030907</v>
      </c>
      <c r="D61" s="282">
        <v>6.9555355270019117</v>
      </c>
      <c r="E61" s="282">
        <v>71.549990154831946</v>
      </c>
      <c r="F61" s="282">
        <v>17.285834781363054</v>
      </c>
      <c r="G61" s="292">
        <v>100</v>
      </c>
    </row>
    <row r="62" spans="2:7" ht="18" customHeight="1">
      <c r="B62" s="533" t="s">
        <v>197</v>
      </c>
      <c r="C62" s="533"/>
      <c r="D62" s="533"/>
      <c r="E62" s="533"/>
      <c r="F62" s="533"/>
      <c r="G62" s="533"/>
    </row>
    <row r="63" spans="2:7" ht="18" customHeight="1">
      <c r="B63" s="329"/>
      <c r="C63" s="330"/>
      <c r="D63" s="330"/>
      <c r="E63" s="330"/>
      <c r="F63" s="330"/>
      <c r="G63" s="331" t="s">
        <v>106</v>
      </c>
    </row>
    <row r="64" spans="2:7" ht="18" customHeight="1">
      <c r="B64" s="286">
        <v>2009</v>
      </c>
      <c r="C64" s="276">
        <v>82.139724000000001</v>
      </c>
      <c r="D64" s="276">
        <v>57.082903999999999</v>
      </c>
      <c r="E64" s="276">
        <v>509.726157</v>
      </c>
      <c r="F64" s="276">
        <v>163.82325299999999</v>
      </c>
      <c r="G64" s="287">
        <v>812.77203799999995</v>
      </c>
    </row>
    <row r="65" spans="2:7" ht="18" customHeight="1">
      <c r="B65" s="289">
        <v>2010</v>
      </c>
      <c r="C65" s="279">
        <v>100.705842</v>
      </c>
      <c r="D65" s="279">
        <v>53.843860999999997</v>
      </c>
      <c r="E65" s="279">
        <v>603.66041700000005</v>
      </c>
      <c r="F65" s="279">
        <v>169.86533</v>
      </c>
      <c r="G65" s="290">
        <v>928.07545000000005</v>
      </c>
    </row>
    <row r="66" spans="2:7" ht="18" customHeight="1">
      <c r="B66" s="289">
        <v>2011</v>
      </c>
      <c r="C66" s="279">
        <v>104.071105</v>
      </c>
      <c r="D66" s="279">
        <v>40.809004999999999</v>
      </c>
      <c r="E66" s="279">
        <v>738.48735599999998</v>
      </c>
      <c r="F66" s="279">
        <v>180.60528099999999</v>
      </c>
      <c r="G66" s="290">
        <v>1063.972747</v>
      </c>
    </row>
    <row r="67" spans="2:7" ht="18" customHeight="1">
      <c r="B67" s="289">
        <v>2012</v>
      </c>
      <c r="C67" s="279">
        <v>85.202590000000001</v>
      </c>
      <c r="D67" s="279">
        <v>32.915080000000003</v>
      </c>
      <c r="E67" s="279">
        <v>785.75769500000001</v>
      </c>
      <c r="F67" s="279">
        <v>239.070503</v>
      </c>
      <c r="G67" s="290">
        <v>1142.945868</v>
      </c>
    </row>
    <row r="68" spans="2:7" ht="18" customHeight="1">
      <c r="B68" s="291">
        <v>2013</v>
      </c>
      <c r="C68" s="282">
        <v>89.726411999999996</v>
      </c>
      <c r="D68" s="282">
        <v>31.023018</v>
      </c>
      <c r="E68" s="282">
        <v>875.66923299999996</v>
      </c>
      <c r="F68" s="282">
        <v>222.20708400000001</v>
      </c>
      <c r="G68" s="292">
        <v>1218.625747</v>
      </c>
    </row>
    <row r="69" spans="2:7" ht="18" customHeight="1">
      <c r="B69" s="329"/>
      <c r="C69" s="330"/>
      <c r="D69" s="330"/>
      <c r="E69" s="330"/>
      <c r="F69" s="330"/>
      <c r="G69" s="331" t="s">
        <v>164</v>
      </c>
    </row>
    <row r="70" spans="2:7" ht="18" customHeight="1">
      <c r="B70" s="286">
        <v>2009</v>
      </c>
      <c r="C70" s="276">
        <v>-10.189248748801043</v>
      </c>
      <c r="D70" s="276">
        <v>37.564178991967587</v>
      </c>
      <c r="E70" s="276">
        <v>10.162856089047995</v>
      </c>
      <c r="F70" s="276">
        <v>8.1585321186103297</v>
      </c>
      <c r="G70" s="287">
        <v>8.7870006262119915</v>
      </c>
    </row>
    <row r="71" spans="2:7" ht="18" customHeight="1">
      <c r="B71" s="289">
        <v>2010</v>
      </c>
      <c r="C71" s="279">
        <v>22.603092749617712</v>
      </c>
      <c r="D71" s="279">
        <v>-5.6742785896106476</v>
      </c>
      <c r="E71" s="279">
        <v>18.428377415993584</v>
      </c>
      <c r="F71" s="279">
        <v>3.6881681259253227</v>
      </c>
      <c r="G71" s="290">
        <v>14.186439322362613</v>
      </c>
    </row>
    <row r="72" spans="2:7" ht="18" customHeight="1">
      <c r="B72" s="289">
        <v>2011</v>
      </c>
      <c r="C72" s="279">
        <v>3.3416760469566404</v>
      </c>
      <c r="D72" s="279">
        <v>-24.208620551932558</v>
      </c>
      <c r="E72" s="279">
        <v>22.334898098842878</v>
      </c>
      <c r="F72" s="279">
        <v>6.3226268715340552</v>
      </c>
      <c r="G72" s="290">
        <v>14.64291475439847</v>
      </c>
    </row>
    <row r="73" spans="2:7" ht="18" customHeight="1">
      <c r="B73" s="289">
        <v>2012</v>
      </c>
      <c r="C73" s="279">
        <v>-18.130407090421496</v>
      </c>
      <c r="D73" s="279">
        <v>-19.343586054107419</v>
      </c>
      <c r="E73" s="279">
        <v>6.4009679537424606</v>
      </c>
      <c r="F73" s="279">
        <v>32.371823058706681</v>
      </c>
      <c r="G73" s="290">
        <v>7.4224759255041333</v>
      </c>
    </row>
    <row r="74" spans="2:7" ht="18" customHeight="1">
      <c r="B74" s="291">
        <v>2013</v>
      </c>
      <c r="C74" s="282">
        <v>5.3094888312667488</v>
      </c>
      <c r="D74" s="282">
        <v>-5.7483135389614723</v>
      </c>
      <c r="E74" s="282">
        <v>11.442654468690886</v>
      </c>
      <c r="F74" s="282">
        <v>-7.0537430541985344</v>
      </c>
      <c r="G74" s="292">
        <v>6.6214753575713523</v>
      </c>
    </row>
    <row r="75" spans="2:7" ht="18" customHeight="1">
      <c r="B75" s="329"/>
      <c r="C75" s="330"/>
      <c r="D75" s="330"/>
      <c r="E75" s="330"/>
      <c r="F75" s="330"/>
      <c r="G75" s="331" t="s">
        <v>165</v>
      </c>
    </row>
    <row r="76" spans="2:7" ht="18" customHeight="1">
      <c r="B76" s="286">
        <v>2009</v>
      </c>
      <c r="C76" s="276">
        <v>10.106120801365462</v>
      </c>
      <c r="D76" s="276">
        <v>7.0232366925989149</v>
      </c>
      <c r="E76" s="276">
        <v>62.714529187580148</v>
      </c>
      <c r="F76" s="276">
        <v>20.156113318455475</v>
      </c>
      <c r="G76" s="287">
        <v>100</v>
      </c>
    </row>
    <row r="77" spans="2:7" ht="18" customHeight="1">
      <c r="B77" s="289">
        <v>2010</v>
      </c>
      <c r="C77" s="279">
        <v>10.851040397631465</v>
      </c>
      <c r="D77" s="279">
        <v>5.8016684958103353</v>
      </c>
      <c r="E77" s="279">
        <v>65.044325544868144</v>
      </c>
      <c r="F77" s="279">
        <v>18.302965561690055</v>
      </c>
      <c r="G77" s="290">
        <v>100</v>
      </c>
    </row>
    <row r="78" spans="2:7" ht="18" customHeight="1">
      <c r="B78" s="289">
        <v>2011</v>
      </c>
      <c r="C78" s="279">
        <v>9.7813694282528463</v>
      </c>
      <c r="D78" s="279">
        <v>3.8355310429769869</v>
      </c>
      <c r="E78" s="279">
        <v>69.408484200582635</v>
      </c>
      <c r="F78" s="279">
        <v>16.974615328187536</v>
      </c>
      <c r="G78" s="290">
        <v>100</v>
      </c>
    </row>
    <row r="79" spans="2:7" ht="18" customHeight="1">
      <c r="B79" s="289">
        <v>2012</v>
      </c>
      <c r="C79" s="279">
        <v>7.4546478871386057</v>
      </c>
      <c r="D79" s="279">
        <v>2.8798459246015664</v>
      </c>
      <c r="E79" s="279">
        <v>68.748461060099828</v>
      </c>
      <c r="F79" s="279">
        <v>20.917045128159998</v>
      </c>
      <c r="G79" s="290">
        <v>100</v>
      </c>
    </row>
    <row r="80" spans="2:7" ht="18" customHeight="1">
      <c r="B80" s="291">
        <v>2013</v>
      </c>
      <c r="C80" s="282">
        <v>7.3629177966153705</v>
      </c>
      <c r="D80" s="282">
        <v>2.5457379409857488</v>
      </c>
      <c r="E80" s="282">
        <v>71.857109137543929</v>
      </c>
      <c r="F80" s="282">
        <v>18.234235124854948</v>
      </c>
      <c r="G80" s="292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L15" sqref="L15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469" t="s">
        <v>201</v>
      </c>
      <c r="C2" s="469"/>
      <c r="D2" s="469"/>
      <c r="E2" s="469"/>
      <c r="F2" s="469"/>
      <c r="G2" s="469"/>
    </row>
    <row r="4" spans="2:13" ht="25.5">
      <c r="B4" s="283" t="s">
        <v>51</v>
      </c>
      <c r="C4" s="270" t="s">
        <v>157</v>
      </c>
      <c r="D4" s="270" t="s">
        <v>158</v>
      </c>
      <c r="E4" s="270" t="s">
        <v>199</v>
      </c>
      <c r="F4" s="270" t="s">
        <v>200</v>
      </c>
      <c r="G4" s="284" t="s">
        <v>87</v>
      </c>
    </row>
    <row r="5" spans="2:13" ht="18" customHeight="1">
      <c r="B5" s="533" t="s">
        <v>153</v>
      </c>
      <c r="C5" s="533"/>
      <c r="D5" s="533"/>
      <c r="E5" s="533"/>
      <c r="F5" s="533"/>
      <c r="G5" s="533"/>
    </row>
    <row r="6" spans="2:13" ht="18" customHeight="1">
      <c r="B6" s="329"/>
      <c r="C6" s="330"/>
      <c r="D6" s="330"/>
      <c r="E6" s="330"/>
      <c r="F6" s="330"/>
      <c r="G6" s="331" t="s">
        <v>106</v>
      </c>
    </row>
    <row r="7" spans="2:13" ht="18" customHeight="1">
      <c r="B7" s="286">
        <v>2009</v>
      </c>
      <c r="C7" s="276">
        <v>241.13969700000001</v>
      </c>
      <c r="D7" s="276">
        <v>364.17077</v>
      </c>
      <c r="E7" s="276">
        <v>1804.5683610000001</v>
      </c>
      <c r="F7" s="276">
        <v>644.38503100000003</v>
      </c>
      <c r="G7" s="287">
        <v>3054.2638590000001</v>
      </c>
      <c r="I7" s="16"/>
      <c r="J7" s="16"/>
      <c r="K7" s="16"/>
      <c r="L7" s="16"/>
      <c r="M7" s="16"/>
    </row>
    <row r="8" spans="2:13" ht="18" customHeight="1">
      <c r="B8" s="289">
        <v>2010</v>
      </c>
      <c r="C8" s="279">
        <v>271.46177799999998</v>
      </c>
      <c r="D8" s="279">
        <v>458.52300200000002</v>
      </c>
      <c r="E8" s="279">
        <v>2100.3508900000002</v>
      </c>
      <c r="F8" s="279">
        <v>840.47825599999999</v>
      </c>
      <c r="G8" s="290">
        <v>3670.8139259999998</v>
      </c>
      <c r="I8" s="16"/>
      <c r="J8" s="16"/>
      <c r="K8" s="16"/>
      <c r="L8" s="16"/>
      <c r="M8" s="16"/>
    </row>
    <row r="9" spans="2:13" ht="18" customHeight="1">
      <c r="B9" s="289">
        <v>2011</v>
      </c>
      <c r="C9" s="279">
        <v>322.61480699999998</v>
      </c>
      <c r="D9" s="279">
        <v>452.06789900000001</v>
      </c>
      <c r="E9" s="279">
        <v>2560.7888400000002</v>
      </c>
      <c r="F9" s="279">
        <v>764.35537599999998</v>
      </c>
      <c r="G9" s="290">
        <v>4099.8269220000002</v>
      </c>
      <c r="I9" s="16"/>
      <c r="J9" s="16"/>
      <c r="K9" s="16"/>
      <c r="L9" s="16"/>
      <c r="M9" s="16"/>
    </row>
    <row r="10" spans="2:13" ht="18" customHeight="1">
      <c r="B10" s="289">
        <v>2012</v>
      </c>
      <c r="C10" s="279">
        <v>324.11816800000003</v>
      </c>
      <c r="D10" s="279">
        <v>455.88657699999999</v>
      </c>
      <c r="E10" s="279">
        <v>2551.4322309999998</v>
      </c>
      <c r="F10" s="279">
        <v>767.22167300000001</v>
      </c>
      <c r="G10" s="290">
        <v>4098.658649</v>
      </c>
      <c r="I10" s="16"/>
      <c r="J10" s="16"/>
      <c r="K10" s="16"/>
      <c r="L10" s="16"/>
      <c r="M10" s="16"/>
    </row>
    <row r="11" spans="2:13" ht="18" customHeight="1">
      <c r="B11" s="291">
        <v>2013</v>
      </c>
      <c r="C11" s="282">
        <v>353.96010200000001</v>
      </c>
      <c r="D11" s="282">
        <v>504.52668499999999</v>
      </c>
      <c r="E11" s="282">
        <v>2944.785871</v>
      </c>
      <c r="F11" s="282">
        <v>860.53212599999995</v>
      </c>
      <c r="G11" s="292">
        <v>4663.8047839999999</v>
      </c>
    </row>
    <row r="12" spans="2:13" ht="18" customHeight="1">
      <c r="B12" s="329"/>
      <c r="C12" s="330"/>
      <c r="D12" s="330"/>
      <c r="E12" s="330"/>
      <c r="F12" s="330"/>
      <c r="G12" s="331" t="s">
        <v>164</v>
      </c>
    </row>
    <row r="13" spans="2:13" ht="18" customHeight="1">
      <c r="B13" s="286">
        <v>2009</v>
      </c>
      <c r="C13" s="276">
        <v>13.209566993190498</v>
      </c>
      <c r="D13" s="276">
        <v>12.376966891316647</v>
      </c>
      <c r="E13" s="276">
        <v>2.8700407153260903</v>
      </c>
      <c r="F13" s="276">
        <v>4.6852961803626458</v>
      </c>
      <c r="G13" s="287">
        <v>5.0719408773740708</v>
      </c>
      <c r="I13" s="16"/>
      <c r="J13" s="16"/>
      <c r="K13" s="16"/>
      <c r="L13" s="16"/>
      <c r="M13" s="16"/>
    </row>
    <row r="14" spans="2:13" ht="18" customHeight="1">
      <c r="B14" s="289">
        <v>2010</v>
      </c>
      <c r="C14" s="279">
        <v>12.574487476443997</v>
      </c>
      <c r="D14" s="279">
        <v>25.908787792057009</v>
      </c>
      <c r="E14" s="279">
        <v>16.390763320049142</v>
      </c>
      <c r="F14" s="279">
        <v>30.431064591256774</v>
      </c>
      <c r="G14" s="290">
        <v>20.186535789408364</v>
      </c>
      <c r="I14" s="16"/>
      <c r="J14" s="16"/>
      <c r="K14" s="16"/>
      <c r="L14" s="16"/>
      <c r="M14" s="16"/>
    </row>
    <row r="15" spans="2:13" ht="18" customHeight="1">
      <c r="B15" s="289">
        <v>2011</v>
      </c>
      <c r="C15" s="279">
        <v>18.843547469876221</v>
      </c>
      <c r="D15" s="279">
        <v>-1.4078035282513481</v>
      </c>
      <c r="E15" s="279">
        <v>21.921953716981072</v>
      </c>
      <c r="F15" s="279">
        <v>-9.0570909427548596</v>
      </c>
      <c r="G15" s="290">
        <v>11.687135459559657</v>
      </c>
      <c r="I15" s="16"/>
      <c r="J15" s="16"/>
      <c r="K15" s="16"/>
      <c r="L15" s="16"/>
      <c r="M15" s="16"/>
    </row>
    <row r="16" spans="2:13" ht="18" customHeight="1">
      <c r="B16" s="289">
        <v>2012</v>
      </c>
      <c r="C16" s="279">
        <v>0.46599256059564559</v>
      </c>
      <c r="D16" s="279">
        <v>0.84471337346605102</v>
      </c>
      <c r="E16" s="279">
        <v>-0.36537995065614237</v>
      </c>
      <c r="F16" s="279">
        <v>0.37499533463083801</v>
      </c>
      <c r="G16" s="290">
        <v>-2.8495666334862901E-2</v>
      </c>
      <c r="I16" s="16"/>
      <c r="J16" s="16"/>
      <c r="K16" s="16"/>
      <c r="L16" s="16"/>
      <c r="M16" s="16"/>
    </row>
    <row r="17" spans="2:13" ht="18" customHeight="1">
      <c r="B17" s="291">
        <v>2013</v>
      </c>
      <c r="C17" s="282">
        <v>9.2071154740082335</v>
      </c>
      <c r="D17" s="282">
        <v>10.669344186459782</v>
      </c>
      <c r="E17" s="282">
        <v>15.416973855732405</v>
      </c>
      <c r="F17" s="282">
        <v>12.162124231336724</v>
      </c>
      <c r="G17" s="292">
        <v>13.788563122666622</v>
      </c>
    </row>
    <row r="18" spans="2:13" ht="18" customHeight="1">
      <c r="B18" s="329"/>
      <c r="C18" s="330"/>
      <c r="D18" s="330"/>
      <c r="E18" s="330"/>
      <c r="F18" s="330"/>
      <c r="G18" s="331" t="s">
        <v>165</v>
      </c>
    </row>
    <row r="19" spans="2:13" ht="18" customHeight="1">
      <c r="B19" s="286">
        <v>2009</v>
      </c>
      <c r="C19" s="276">
        <v>7.8951822151656481</v>
      </c>
      <c r="D19" s="276">
        <v>11.923356553720724</v>
      </c>
      <c r="E19" s="276">
        <v>59.083577723073198</v>
      </c>
      <c r="F19" s="276">
        <v>21.097883508040425</v>
      </c>
      <c r="G19" s="287">
        <v>100</v>
      </c>
      <c r="I19" s="16"/>
      <c r="J19" s="16"/>
      <c r="K19" s="16"/>
      <c r="L19" s="16"/>
      <c r="M19" s="16"/>
    </row>
    <row r="20" spans="2:13" ht="18" customHeight="1">
      <c r="B20" s="289">
        <v>2010</v>
      </c>
      <c r="C20" s="279">
        <v>7.3951386115559803</v>
      </c>
      <c r="D20" s="279">
        <v>12.491044527000632</v>
      </c>
      <c r="E20" s="279">
        <v>57.217579870323284</v>
      </c>
      <c r="F20" s="279">
        <v>22.896236991120102</v>
      </c>
      <c r="G20" s="290">
        <v>100</v>
      </c>
      <c r="I20" s="16"/>
      <c r="J20" s="16"/>
      <c r="K20" s="16"/>
      <c r="L20" s="16"/>
      <c r="M20" s="16"/>
    </row>
    <row r="21" spans="2:13" ht="18" customHeight="1">
      <c r="B21" s="289">
        <v>2011</v>
      </c>
      <c r="C21" s="279">
        <v>7.8689860117953536</v>
      </c>
      <c r="D21" s="279">
        <v>11.026511791855588</v>
      </c>
      <c r="E21" s="279">
        <v>62.460901123864566</v>
      </c>
      <c r="F21" s="279">
        <v>18.643601072484493</v>
      </c>
      <c r="G21" s="290">
        <v>100</v>
      </c>
      <c r="I21" s="16"/>
      <c r="J21" s="16"/>
      <c r="K21" s="16"/>
      <c r="L21" s="16"/>
      <c r="M21" s="16"/>
    </row>
    <row r="22" spans="2:13" ht="18" customHeight="1">
      <c r="B22" s="289">
        <v>2012</v>
      </c>
      <c r="C22" s="279">
        <v>7.9079083123713918</v>
      </c>
      <c r="D22" s="279">
        <v>11.122823734326552</v>
      </c>
      <c r="E22" s="279">
        <v>62.250420186187114</v>
      </c>
      <c r="F22" s="279">
        <v>18.718847767114944</v>
      </c>
      <c r="G22" s="290">
        <v>100</v>
      </c>
      <c r="I22" s="16"/>
      <c r="J22" s="16"/>
      <c r="K22" s="16"/>
      <c r="L22" s="16"/>
      <c r="M22" s="16"/>
    </row>
    <row r="23" spans="2:13" ht="18" customHeight="1">
      <c r="B23" s="291">
        <v>2013</v>
      </c>
      <c r="C23" s="282">
        <v>7.5895136780665045</v>
      </c>
      <c r="D23" s="282">
        <v>10.817920311134532</v>
      </c>
      <c r="E23" s="282">
        <v>63.14127643383798</v>
      </c>
      <c r="F23" s="282">
        <v>18.451289576960988</v>
      </c>
      <c r="G23" s="292">
        <v>100</v>
      </c>
    </row>
    <row r="24" spans="2:13" ht="18" customHeight="1">
      <c r="B24" s="533" t="s">
        <v>154</v>
      </c>
      <c r="C24" s="533"/>
      <c r="D24" s="533"/>
      <c r="E24" s="533"/>
      <c r="F24" s="533"/>
      <c r="G24" s="533"/>
    </row>
    <row r="25" spans="2:13" ht="18" customHeight="1">
      <c r="B25" s="329"/>
      <c r="C25" s="330"/>
      <c r="D25" s="330"/>
      <c r="E25" s="330"/>
      <c r="F25" s="330"/>
      <c r="G25" s="331" t="s">
        <v>106</v>
      </c>
    </row>
    <row r="26" spans="2:13" ht="18" customHeight="1">
      <c r="B26" s="286">
        <v>2009</v>
      </c>
      <c r="C26" s="276">
        <v>86.451796999999999</v>
      </c>
      <c r="D26" s="276">
        <v>161.708021</v>
      </c>
      <c r="E26" s="276">
        <v>132.217682</v>
      </c>
      <c r="F26" s="276">
        <v>125.748796</v>
      </c>
      <c r="G26" s="287">
        <v>506.12629600000002</v>
      </c>
      <c r="I26" s="16"/>
      <c r="J26" s="16"/>
      <c r="K26" s="16"/>
      <c r="L26" s="16"/>
      <c r="M26" s="16"/>
    </row>
    <row r="27" spans="2:13" ht="18" customHeight="1">
      <c r="B27" s="289">
        <v>2010</v>
      </c>
      <c r="C27" s="279">
        <v>116.28908</v>
      </c>
      <c r="D27" s="279">
        <v>201.69159300000001</v>
      </c>
      <c r="E27" s="279">
        <v>210.480209</v>
      </c>
      <c r="F27" s="279">
        <v>143.091014</v>
      </c>
      <c r="G27" s="290">
        <v>671.55189600000006</v>
      </c>
      <c r="I27" s="16"/>
      <c r="J27" s="16"/>
      <c r="K27" s="16"/>
      <c r="L27" s="16"/>
      <c r="M27" s="16"/>
    </row>
    <row r="28" spans="2:13" ht="18" customHeight="1">
      <c r="B28" s="289">
        <v>2011</v>
      </c>
      <c r="C28" s="279">
        <v>156.98978299999999</v>
      </c>
      <c r="D28" s="279">
        <v>242.356314</v>
      </c>
      <c r="E28" s="279">
        <v>264.72373900000002</v>
      </c>
      <c r="F28" s="279">
        <v>136.29215400000001</v>
      </c>
      <c r="G28" s="290">
        <v>800.36198999999999</v>
      </c>
      <c r="I28" s="16"/>
      <c r="J28" s="16"/>
      <c r="K28" s="16"/>
      <c r="L28" s="16"/>
      <c r="M28" s="16"/>
    </row>
    <row r="29" spans="2:13" ht="18" customHeight="1">
      <c r="B29" s="289">
        <v>2012</v>
      </c>
      <c r="C29" s="279">
        <v>157.65862100000001</v>
      </c>
      <c r="D29" s="279">
        <v>267.29709800000001</v>
      </c>
      <c r="E29" s="279">
        <v>366.55076600000001</v>
      </c>
      <c r="F29" s="279">
        <v>194.88296600000001</v>
      </c>
      <c r="G29" s="290">
        <v>986.38945100000001</v>
      </c>
      <c r="I29" s="16"/>
      <c r="J29" s="16"/>
      <c r="K29" s="16"/>
      <c r="L29" s="16"/>
      <c r="M29" s="16"/>
    </row>
    <row r="30" spans="2:13" ht="18" customHeight="1">
      <c r="B30" s="291">
        <v>2013</v>
      </c>
      <c r="C30" s="282">
        <v>154.06769499999999</v>
      </c>
      <c r="D30" s="282">
        <v>326.13208600000002</v>
      </c>
      <c r="E30" s="282">
        <v>522.07226300000002</v>
      </c>
      <c r="F30" s="282">
        <v>205.936588</v>
      </c>
      <c r="G30" s="292">
        <v>1208.2086320000001</v>
      </c>
    </row>
    <row r="31" spans="2:13" ht="18" customHeight="1">
      <c r="B31" s="329"/>
      <c r="C31" s="330"/>
      <c r="D31" s="330"/>
      <c r="E31" s="330"/>
      <c r="F31" s="330"/>
      <c r="G31" s="331" t="s">
        <v>164</v>
      </c>
    </row>
    <row r="32" spans="2:13" ht="18" customHeight="1">
      <c r="B32" s="286">
        <v>2009</v>
      </c>
      <c r="C32" s="276">
        <v>115.83424743707465</v>
      </c>
      <c r="D32" s="276">
        <v>29.312816120466799</v>
      </c>
      <c r="E32" s="276">
        <v>25.826491457390571</v>
      </c>
      <c r="F32" s="276">
        <v>19.890736781156981</v>
      </c>
      <c r="G32" s="287">
        <v>34.941080909030539</v>
      </c>
      <c r="I32" s="16"/>
      <c r="J32" s="16"/>
      <c r="K32" s="16"/>
      <c r="L32" s="16"/>
      <c r="M32" s="16"/>
    </row>
    <row r="33" spans="2:13" ht="18" customHeight="1">
      <c r="B33" s="289">
        <v>2010</v>
      </c>
      <c r="C33" s="279">
        <v>34.513201616850139</v>
      </c>
      <c r="D33" s="279">
        <v>24.725781536835456</v>
      </c>
      <c r="E33" s="279">
        <v>59.192179000687673</v>
      </c>
      <c r="F33" s="279">
        <v>13.791160274806927</v>
      </c>
      <c r="G33" s="290">
        <v>32.684648339235864</v>
      </c>
      <c r="I33" s="16"/>
      <c r="J33" s="16"/>
      <c r="K33" s="16"/>
      <c r="L33" s="16"/>
      <c r="M33" s="16"/>
    </row>
    <row r="34" spans="2:13" ht="18" customHeight="1">
      <c r="B34" s="289">
        <v>2011</v>
      </c>
      <c r="C34" s="279">
        <v>34.999591535163923</v>
      </c>
      <c r="D34" s="279">
        <v>20.161832426996597</v>
      </c>
      <c r="E34" s="279">
        <v>25.771320856109565</v>
      </c>
      <c r="F34" s="279">
        <v>-4.7514234541660318</v>
      </c>
      <c r="G34" s="290">
        <v>19.180959024498087</v>
      </c>
      <c r="I34" s="16"/>
      <c r="J34" s="16"/>
      <c r="K34" s="16"/>
      <c r="L34" s="16"/>
      <c r="M34" s="16"/>
    </row>
    <row r="35" spans="2:13" ht="18" customHeight="1">
      <c r="B35" s="289">
        <v>2012</v>
      </c>
      <c r="C35" s="279">
        <v>0.42603919007901297</v>
      </c>
      <c r="D35" s="279">
        <v>10.290956975026448</v>
      </c>
      <c r="E35" s="279">
        <v>38.465393162190118</v>
      </c>
      <c r="F35" s="279">
        <v>42.989130540852706</v>
      </c>
      <c r="G35" s="290">
        <v>23.242915496274382</v>
      </c>
      <c r="I35" s="16"/>
      <c r="J35" s="16"/>
      <c r="K35" s="16"/>
      <c r="L35" s="16"/>
      <c r="M35" s="16"/>
    </row>
    <row r="36" spans="2:13" ht="18" customHeight="1">
      <c r="B36" s="291">
        <v>2013</v>
      </c>
      <c r="C36" s="282">
        <v>-2.2776591455788515</v>
      </c>
      <c r="D36" s="282">
        <v>22.011083711802961</v>
      </c>
      <c r="E36" s="282">
        <v>42.428365024887164</v>
      </c>
      <c r="F36" s="282">
        <v>5.6719282484647735</v>
      </c>
      <c r="G36" s="292">
        <v>22.487992017262563</v>
      </c>
    </row>
    <row r="37" spans="2:13" ht="18" customHeight="1">
      <c r="B37" s="329"/>
      <c r="C37" s="330"/>
      <c r="D37" s="330"/>
      <c r="E37" s="330"/>
      <c r="F37" s="330"/>
      <c r="G37" s="331" t="s">
        <v>165</v>
      </c>
    </row>
    <row r="38" spans="2:13" ht="18" customHeight="1">
      <c r="B38" s="286">
        <v>2009</v>
      </c>
      <c r="C38" s="276">
        <v>17.08107199393568</v>
      </c>
      <c r="D38" s="276">
        <v>31.95013226501079</v>
      </c>
      <c r="E38" s="276">
        <v>26.123456347741314</v>
      </c>
      <c r="F38" s="276">
        <v>24.845339393312219</v>
      </c>
      <c r="G38" s="287">
        <v>100</v>
      </c>
      <c r="I38" s="16"/>
      <c r="J38" s="16"/>
      <c r="K38" s="16"/>
      <c r="L38" s="16"/>
      <c r="M38" s="16"/>
    </row>
    <row r="39" spans="2:13" ht="18" customHeight="1">
      <c r="B39" s="289">
        <v>2010</v>
      </c>
      <c r="C39" s="279">
        <v>17.316469612052142</v>
      </c>
      <c r="D39" s="279">
        <v>30.033656996778102</v>
      </c>
      <c r="E39" s="279">
        <v>31.342359429508633</v>
      </c>
      <c r="F39" s="279">
        <v>21.307513961661126</v>
      </c>
      <c r="G39" s="290">
        <v>100</v>
      </c>
      <c r="I39" s="16"/>
      <c r="J39" s="16"/>
      <c r="K39" s="16"/>
      <c r="L39" s="16"/>
      <c r="M39" s="16"/>
    </row>
    <row r="40" spans="2:13" ht="18" customHeight="1">
      <c r="B40" s="289">
        <v>2011</v>
      </c>
      <c r="C40" s="279">
        <v>19.614847401736306</v>
      </c>
      <c r="D40" s="279">
        <v>30.280837549519312</v>
      </c>
      <c r="E40" s="279">
        <v>33.075501124185067</v>
      </c>
      <c r="F40" s="279">
        <v>17.028813924559312</v>
      </c>
      <c r="G40" s="290">
        <v>100</v>
      </c>
      <c r="I40" s="16"/>
      <c r="J40" s="16"/>
      <c r="K40" s="16"/>
      <c r="L40" s="16"/>
      <c r="M40" s="16"/>
    </row>
    <row r="41" spans="2:13" ht="18" customHeight="1">
      <c r="B41" s="289">
        <v>2012</v>
      </c>
      <c r="C41" s="279">
        <v>15.98340501717308</v>
      </c>
      <c r="D41" s="279">
        <v>27.098535748635051</v>
      </c>
      <c r="E41" s="279">
        <v>37.160856254939816</v>
      </c>
      <c r="F41" s="279">
        <v>19.757202979252057</v>
      </c>
      <c r="G41" s="290">
        <v>100</v>
      </c>
      <c r="I41" s="16"/>
      <c r="J41" s="16"/>
      <c r="K41" s="16"/>
      <c r="L41" s="16"/>
      <c r="M41" s="16"/>
    </row>
    <row r="42" spans="2:13" ht="18" customHeight="1">
      <c r="B42" s="291">
        <v>2013</v>
      </c>
      <c r="C42" s="282">
        <v>12.751745925284864</v>
      </c>
      <c r="D42" s="282">
        <v>26.993027310203821</v>
      </c>
      <c r="E42" s="282">
        <v>43.21043975126971</v>
      </c>
      <c r="F42" s="282">
        <v>17.044787013241599</v>
      </c>
      <c r="G42" s="292">
        <v>100</v>
      </c>
    </row>
    <row r="43" spans="2:13" ht="18" customHeight="1">
      <c r="B43" s="533" t="s">
        <v>155</v>
      </c>
      <c r="C43" s="533"/>
      <c r="D43" s="533"/>
      <c r="E43" s="533"/>
      <c r="F43" s="533"/>
      <c r="G43" s="533"/>
    </row>
    <row r="44" spans="2:13" ht="18" customHeight="1">
      <c r="B44" s="329"/>
      <c r="C44" s="330"/>
      <c r="D44" s="330"/>
      <c r="E44" s="330"/>
      <c r="F44" s="330"/>
      <c r="G44" s="331" t="s">
        <v>106</v>
      </c>
    </row>
    <row r="45" spans="2:13" ht="18" customHeight="1">
      <c r="B45" s="286">
        <v>2009</v>
      </c>
      <c r="C45" s="276">
        <v>92.601481000000007</v>
      </c>
      <c r="D45" s="276">
        <v>190.33194800000001</v>
      </c>
      <c r="E45" s="276">
        <v>1436.2615800000001</v>
      </c>
      <c r="F45" s="276">
        <v>431.56464599999998</v>
      </c>
      <c r="G45" s="287">
        <v>2150.7596549999998</v>
      </c>
      <c r="I45" s="16"/>
      <c r="J45" s="16"/>
      <c r="K45" s="16"/>
      <c r="L45" s="16"/>
      <c r="M45" s="16"/>
    </row>
    <row r="46" spans="2:13" ht="18" customHeight="1">
      <c r="B46" s="289">
        <v>2010</v>
      </c>
      <c r="C46" s="279">
        <v>81.145827999999995</v>
      </c>
      <c r="D46" s="279">
        <v>247.99141299999999</v>
      </c>
      <c r="E46" s="279">
        <v>1580.8412350000001</v>
      </c>
      <c r="F46" s="279">
        <v>586.78959299999997</v>
      </c>
      <c r="G46" s="290">
        <v>2496.7680690000002</v>
      </c>
      <c r="I46" s="16"/>
      <c r="J46" s="16"/>
      <c r="K46" s="16"/>
      <c r="L46" s="16"/>
      <c r="M46" s="16"/>
    </row>
    <row r="47" spans="2:13" ht="18" customHeight="1">
      <c r="B47" s="289">
        <v>2011</v>
      </c>
      <c r="C47" s="279">
        <v>88.294238000000007</v>
      </c>
      <c r="D47" s="279">
        <v>200.34816799999999</v>
      </c>
      <c r="E47" s="279">
        <v>2007.0685659999999</v>
      </c>
      <c r="F47" s="279">
        <v>515.43930799999998</v>
      </c>
      <c r="G47" s="290">
        <v>2811.1502799999998</v>
      </c>
      <c r="I47" s="16"/>
      <c r="J47" s="16"/>
      <c r="K47" s="16"/>
      <c r="L47" s="16"/>
      <c r="M47" s="16"/>
    </row>
    <row r="48" spans="2:13" ht="18" customHeight="1">
      <c r="B48" s="289">
        <v>2012</v>
      </c>
      <c r="C48" s="279">
        <v>89.648651999999998</v>
      </c>
      <c r="D48" s="279">
        <v>183.46446</v>
      </c>
      <c r="E48" s="279">
        <v>1787.801784</v>
      </c>
      <c r="F48" s="279">
        <v>404.95229599999999</v>
      </c>
      <c r="G48" s="290">
        <v>2465.8671920000002</v>
      </c>
      <c r="I48" s="16"/>
      <c r="J48" s="16"/>
      <c r="K48" s="16"/>
      <c r="L48" s="16"/>
      <c r="M48" s="16"/>
    </row>
    <row r="49" spans="2:13" ht="18" customHeight="1">
      <c r="B49" s="291">
        <v>2013</v>
      </c>
      <c r="C49" s="282">
        <v>115.05755499999999</v>
      </c>
      <c r="D49" s="282">
        <v>171.89847499999999</v>
      </c>
      <c r="E49" s="282">
        <v>2008.769358</v>
      </c>
      <c r="F49" s="282">
        <v>507.883512</v>
      </c>
      <c r="G49" s="292">
        <v>2803.6089000000002</v>
      </c>
    </row>
    <row r="50" spans="2:13" ht="18" customHeight="1">
      <c r="B50" s="329"/>
      <c r="C50" s="330"/>
      <c r="D50" s="330"/>
      <c r="E50" s="330"/>
      <c r="F50" s="330"/>
      <c r="G50" s="331" t="s">
        <v>164</v>
      </c>
    </row>
    <row r="51" spans="2:13" ht="18" customHeight="1">
      <c r="B51" s="286">
        <v>2009</v>
      </c>
      <c r="C51" s="276">
        <v>-16.442533513542671</v>
      </c>
      <c r="D51" s="276">
        <v>0.3807038860457298</v>
      </c>
      <c r="E51" s="276">
        <v>5.2961687371410493</v>
      </c>
      <c r="F51" s="276">
        <v>4.664173749524628</v>
      </c>
      <c r="G51" s="287">
        <v>3.5618661572767962</v>
      </c>
      <c r="I51" s="16"/>
      <c r="J51" s="16"/>
      <c r="K51" s="16"/>
      <c r="L51" s="16"/>
      <c r="M51" s="16"/>
    </row>
    <row r="52" spans="2:13" ht="18" customHeight="1">
      <c r="B52" s="289">
        <v>2010</v>
      </c>
      <c r="C52" s="279">
        <v>-12.370917696229935</v>
      </c>
      <c r="D52" s="279">
        <v>30.294160074482086</v>
      </c>
      <c r="E52" s="279">
        <v>10.066387419483853</v>
      </c>
      <c r="F52" s="279">
        <v>35.96794789348894</v>
      </c>
      <c r="G52" s="290">
        <v>16.087730360554861</v>
      </c>
      <c r="I52" s="16"/>
      <c r="J52" s="16"/>
      <c r="K52" s="16"/>
      <c r="L52" s="16"/>
      <c r="M52" s="16"/>
    </row>
    <row r="53" spans="2:13" ht="18" customHeight="1">
      <c r="B53" s="289">
        <v>2011</v>
      </c>
      <c r="C53" s="279">
        <v>8.8093376778409365</v>
      </c>
      <c r="D53" s="279">
        <v>-19.211651090515783</v>
      </c>
      <c r="E53" s="279">
        <v>26.962058020962491</v>
      </c>
      <c r="F53" s="279">
        <v>-12.159432588982538</v>
      </c>
      <c r="G53" s="290">
        <v>12.59156646960467</v>
      </c>
      <c r="I53" s="16"/>
      <c r="J53" s="16"/>
      <c r="K53" s="16"/>
      <c r="L53" s="16"/>
      <c r="M53" s="16"/>
    </row>
    <row r="54" spans="2:13" ht="18" customHeight="1">
      <c r="B54" s="289">
        <v>2012</v>
      </c>
      <c r="C54" s="279">
        <v>1.53397778912821</v>
      </c>
      <c r="D54" s="279">
        <v>-8.4271836216640619</v>
      </c>
      <c r="E54" s="279">
        <v>-10.924728019481124</v>
      </c>
      <c r="F54" s="279">
        <v>-21.435503712107266</v>
      </c>
      <c r="G54" s="290">
        <v>-12.2826264556728</v>
      </c>
      <c r="I54" s="16"/>
      <c r="J54" s="16"/>
      <c r="K54" s="16"/>
      <c r="L54" s="16"/>
      <c r="M54" s="16"/>
    </row>
    <row r="55" spans="2:13" ht="18" customHeight="1">
      <c r="B55" s="291">
        <v>2013</v>
      </c>
      <c r="C55" s="282">
        <v>28.342760803586874</v>
      </c>
      <c r="D55" s="282">
        <v>-6.3042100906082847</v>
      </c>
      <c r="E55" s="282">
        <v>12.359735624919816</v>
      </c>
      <c r="F55" s="282">
        <v>25.418109001164918</v>
      </c>
      <c r="G55" s="292">
        <v>13.696670651839387</v>
      </c>
    </row>
    <row r="56" spans="2:13" ht="18" customHeight="1">
      <c r="B56" s="329"/>
      <c r="C56" s="330"/>
      <c r="D56" s="330"/>
      <c r="E56" s="330"/>
      <c r="F56" s="330"/>
      <c r="G56" s="331" t="s">
        <v>165</v>
      </c>
    </row>
    <row r="57" spans="2:13" ht="18" customHeight="1">
      <c r="B57" s="286">
        <v>2009</v>
      </c>
      <c r="C57" s="276">
        <v>4.3055243659943025</v>
      </c>
      <c r="D57" s="276">
        <v>8.8495219611137816</v>
      </c>
      <c r="E57" s="276">
        <v>66.7792692066283</v>
      </c>
      <c r="F57" s="276">
        <v>20.065684466263619</v>
      </c>
      <c r="G57" s="287">
        <v>100</v>
      </c>
      <c r="I57" s="16"/>
      <c r="J57" s="16"/>
      <c r="K57" s="16"/>
      <c r="L57" s="16"/>
      <c r="M57" s="16"/>
    </row>
    <row r="58" spans="2:13" ht="18" customHeight="1">
      <c r="B58" s="289">
        <v>2010</v>
      </c>
      <c r="C58" s="279">
        <v>3.250034675127047</v>
      </c>
      <c r="D58" s="279">
        <v>9.9324969779561858</v>
      </c>
      <c r="E58" s="279">
        <v>63.315501933391637</v>
      </c>
      <c r="F58" s="279">
        <v>23.501966413525132</v>
      </c>
      <c r="G58" s="290">
        <v>100</v>
      </c>
      <c r="I58" s="16"/>
      <c r="J58" s="16"/>
      <c r="K58" s="16"/>
      <c r="L58" s="16"/>
      <c r="M58" s="16"/>
    </row>
    <row r="59" spans="2:13" ht="18" customHeight="1">
      <c r="B59" s="289">
        <v>2011</v>
      </c>
      <c r="C59" s="279">
        <v>3.140857983586705</v>
      </c>
      <c r="D59" s="279">
        <v>7.1269106253544017</v>
      </c>
      <c r="E59" s="279">
        <v>71.396701210865189</v>
      </c>
      <c r="F59" s="279">
        <v>18.335530180193711</v>
      </c>
      <c r="G59" s="290">
        <v>100</v>
      </c>
      <c r="I59" s="16"/>
      <c r="J59" s="16"/>
      <c r="K59" s="16"/>
      <c r="L59" s="16"/>
      <c r="M59" s="16"/>
    </row>
    <row r="60" spans="2:13" ht="18" customHeight="1">
      <c r="B60" s="289">
        <v>2012</v>
      </c>
      <c r="C60" s="279">
        <v>3.6355831445767497</v>
      </c>
      <c r="D60" s="279">
        <v>7.4401598186314644</v>
      </c>
      <c r="E60" s="279">
        <v>72.501949407500774</v>
      </c>
      <c r="F60" s="279">
        <v>16.422307629291012</v>
      </c>
      <c r="G60" s="290">
        <v>100</v>
      </c>
      <c r="I60" s="16"/>
      <c r="J60" s="16"/>
      <c r="K60" s="16"/>
      <c r="L60" s="16"/>
      <c r="M60" s="16"/>
    </row>
    <row r="61" spans="2:13" ht="18" customHeight="1">
      <c r="B61" s="291">
        <v>2013</v>
      </c>
      <c r="C61" s="282">
        <v>4.1039088939973043</v>
      </c>
      <c r="D61" s="282">
        <v>6.1313286243313039</v>
      </c>
      <c r="E61" s="282">
        <v>71.649414367317775</v>
      </c>
      <c r="F61" s="282">
        <v>18.115348114353612</v>
      </c>
      <c r="G61" s="292">
        <v>100</v>
      </c>
    </row>
    <row r="62" spans="2:13" ht="18" customHeight="1">
      <c r="B62" s="533" t="s">
        <v>197</v>
      </c>
      <c r="C62" s="533"/>
      <c r="D62" s="533"/>
      <c r="E62" s="533"/>
      <c r="F62" s="533"/>
      <c r="G62" s="533"/>
    </row>
    <row r="63" spans="2:13" ht="18" customHeight="1">
      <c r="B63" s="329"/>
      <c r="C63" s="330"/>
      <c r="D63" s="330"/>
      <c r="E63" s="330"/>
      <c r="F63" s="330"/>
      <c r="G63" s="331" t="s">
        <v>106</v>
      </c>
    </row>
    <row r="64" spans="2:13" ht="18" customHeight="1">
      <c r="B64" s="286">
        <v>2009</v>
      </c>
      <c r="C64" s="276">
        <v>62.086418999999999</v>
      </c>
      <c r="D64" s="276">
        <v>12.130801</v>
      </c>
      <c r="E64" s="276">
        <v>236.089099</v>
      </c>
      <c r="F64" s="276">
        <v>87.071589000000003</v>
      </c>
      <c r="G64" s="287">
        <v>397.37790799999999</v>
      </c>
      <c r="I64" s="16"/>
      <c r="J64" s="16"/>
      <c r="K64" s="16"/>
      <c r="L64" s="16"/>
      <c r="M64" s="16"/>
    </row>
    <row r="65" spans="2:13" ht="18" customHeight="1">
      <c r="B65" s="289">
        <v>2010</v>
      </c>
      <c r="C65" s="279">
        <v>74.026870000000002</v>
      </c>
      <c r="D65" s="279">
        <v>8.8399959999999993</v>
      </c>
      <c r="E65" s="279">
        <v>309.02944600000001</v>
      </c>
      <c r="F65" s="279">
        <v>110.597649</v>
      </c>
      <c r="G65" s="290">
        <v>502.49396100000001</v>
      </c>
      <c r="I65" s="16"/>
      <c r="J65" s="16"/>
      <c r="K65" s="16"/>
      <c r="L65" s="16"/>
      <c r="M65" s="16"/>
    </row>
    <row r="66" spans="2:13" ht="18" customHeight="1">
      <c r="B66" s="289">
        <v>2011</v>
      </c>
      <c r="C66" s="279">
        <v>77.330786000000003</v>
      </c>
      <c r="D66" s="279">
        <v>9.3634170000000001</v>
      </c>
      <c r="E66" s="279">
        <v>288.99653499999999</v>
      </c>
      <c r="F66" s="279">
        <v>112.623914</v>
      </c>
      <c r="G66" s="290">
        <v>488.31465200000002</v>
      </c>
      <c r="I66" s="16"/>
      <c r="J66" s="16"/>
      <c r="K66" s="16"/>
      <c r="L66" s="16"/>
      <c r="M66" s="16"/>
    </row>
    <row r="67" spans="2:13" ht="18" customHeight="1">
      <c r="B67" s="289">
        <v>2012</v>
      </c>
      <c r="C67" s="279">
        <v>76.810895000000002</v>
      </c>
      <c r="D67" s="279">
        <v>5.125019</v>
      </c>
      <c r="E67" s="279">
        <v>397.07968099999999</v>
      </c>
      <c r="F67" s="279">
        <v>167.38641100000001</v>
      </c>
      <c r="G67" s="290">
        <v>646.40200600000003</v>
      </c>
      <c r="I67" s="16"/>
      <c r="J67" s="16"/>
      <c r="K67" s="16"/>
      <c r="L67" s="16"/>
      <c r="M67" s="16"/>
    </row>
    <row r="68" spans="2:13" ht="18" customHeight="1">
      <c r="B68" s="291">
        <v>2013</v>
      </c>
      <c r="C68" s="282">
        <v>84.834851999999998</v>
      </c>
      <c r="D68" s="282">
        <v>6.496124</v>
      </c>
      <c r="E68" s="282">
        <v>413.94425000000001</v>
      </c>
      <c r="F68" s="282">
        <v>146.71202600000001</v>
      </c>
      <c r="G68" s="292">
        <v>651.98725200000001</v>
      </c>
    </row>
    <row r="69" spans="2:13" ht="18" customHeight="1">
      <c r="B69" s="329"/>
      <c r="C69" s="330"/>
      <c r="D69" s="330"/>
      <c r="E69" s="330"/>
      <c r="F69" s="330"/>
      <c r="G69" s="331" t="s">
        <v>164</v>
      </c>
    </row>
    <row r="70" spans="2:13" ht="18" customHeight="1">
      <c r="B70" s="286">
        <v>2009</v>
      </c>
      <c r="C70" s="276">
        <v>-6.1312355804695372E-2</v>
      </c>
      <c r="D70" s="276">
        <v>29.053188743730484</v>
      </c>
      <c r="E70" s="276">
        <v>-17.19698559822497</v>
      </c>
      <c r="F70" s="276">
        <v>-11.446046149813103</v>
      </c>
      <c r="G70" s="287">
        <v>-12.658776856987803</v>
      </c>
      <c r="I70" s="16"/>
      <c r="J70" s="16"/>
      <c r="K70" s="16"/>
      <c r="L70" s="16"/>
      <c r="M70" s="16"/>
    </row>
    <row r="71" spans="2:13" ht="18" customHeight="1">
      <c r="B71" s="289">
        <v>2010</v>
      </c>
      <c r="C71" s="279">
        <v>19.231985339660191</v>
      </c>
      <c r="D71" s="279">
        <v>-27.127681016282434</v>
      </c>
      <c r="E71" s="279">
        <v>30.895262555091541</v>
      </c>
      <c r="F71" s="279">
        <v>27.019215188550195</v>
      </c>
      <c r="G71" s="290">
        <v>26.452414913815492</v>
      </c>
      <c r="I71" s="16"/>
      <c r="J71" s="16"/>
      <c r="K71" s="16"/>
      <c r="L71" s="16"/>
      <c r="M71" s="16"/>
    </row>
    <row r="72" spans="2:13" ht="18" customHeight="1">
      <c r="B72" s="289">
        <v>2011</v>
      </c>
      <c r="C72" s="279">
        <v>4.4631307523876123</v>
      </c>
      <c r="D72" s="279">
        <v>5.9210547154093733</v>
      </c>
      <c r="E72" s="279">
        <v>-6.4825249694813873</v>
      </c>
      <c r="F72" s="279">
        <v>1.8321049482706453</v>
      </c>
      <c r="G72" s="290">
        <v>-2.8217869468086998</v>
      </c>
      <c r="I72" s="16"/>
      <c r="J72" s="16"/>
      <c r="K72" s="16"/>
      <c r="L72" s="16"/>
      <c r="M72" s="16"/>
    </row>
    <row r="73" spans="2:13" ht="18" customHeight="1">
      <c r="B73" s="289">
        <v>2012</v>
      </c>
      <c r="C73" s="279">
        <v>-0.67229498999273074</v>
      </c>
      <c r="D73" s="279">
        <v>-45.265505103532185</v>
      </c>
      <c r="E73" s="279">
        <v>37.399460862048052</v>
      </c>
      <c r="F73" s="279">
        <v>48.624217588459942</v>
      </c>
      <c r="G73" s="290">
        <v>32.374075476236172</v>
      </c>
      <c r="I73" s="16"/>
      <c r="J73" s="16"/>
      <c r="K73" s="16"/>
      <c r="L73" s="16"/>
      <c r="M73" s="16"/>
    </row>
    <row r="74" spans="2:13" ht="18" customHeight="1">
      <c r="B74" s="291">
        <v>2013</v>
      </c>
      <c r="C74" s="282">
        <v>10.446378733121128</v>
      </c>
      <c r="D74" s="282">
        <v>26.753169110202325</v>
      </c>
      <c r="E74" s="282">
        <v>4.2471498308673219</v>
      </c>
      <c r="F74" s="282">
        <v>-12.351292363870565</v>
      </c>
      <c r="G74" s="292">
        <v>0.86405146459276305</v>
      </c>
    </row>
    <row r="75" spans="2:13" ht="18" customHeight="1">
      <c r="B75" s="329"/>
      <c r="C75" s="330"/>
      <c r="D75" s="330"/>
      <c r="E75" s="330"/>
      <c r="F75" s="330"/>
      <c r="G75" s="331" t="s">
        <v>165</v>
      </c>
    </row>
    <row r="76" spans="2:13" ht="18" customHeight="1">
      <c r="B76" s="286">
        <v>2009</v>
      </c>
      <c r="C76" s="276">
        <v>15.624023819663371</v>
      </c>
      <c r="D76" s="276">
        <v>3.052711475847822</v>
      </c>
      <c r="E76" s="276">
        <v>59.411732320056402</v>
      </c>
      <c r="F76" s="276">
        <v>21.911532384432402</v>
      </c>
      <c r="G76" s="287">
        <v>100</v>
      </c>
      <c r="I76" s="16"/>
      <c r="J76" s="16"/>
      <c r="K76" s="16"/>
      <c r="L76" s="16"/>
      <c r="M76" s="16"/>
    </row>
    <row r="77" spans="2:13" ht="18" customHeight="1">
      <c r="B77" s="289">
        <v>2010</v>
      </c>
      <c r="C77" s="279">
        <v>14.731892469449996</v>
      </c>
      <c r="D77" s="279">
        <v>1.7592243262800127</v>
      </c>
      <c r="E77" s="279">
        <v>61.499136305043081</v>
      </c>
      <c r="F77" s="279">
        <v>22.009746899226915</v>
      </c>
      <c r="G77" s="290">
        <v>100</v>
      </c>
      <c r="I77" s="16"/>
      <c r="J77" s="16"/>
      <c r="K77" s="16"/>
      <c r="L77" s="16"/>
      <c r="M77" s="16"/>
    </row>
    <row r="78" spans="2:13" ht="18" customHeight="1">
      <c r="B78" s="289">
        <v>2011</v>
      </c>
      <c r="C78" s="279">
        <v>15.836261656961298</v>
      </c>
      <c r="D78" s="279">
        <v>1.9174966308403949</v>
      </c>
      <c r="E78" s="279">
        <v>59.182441857181878</v>
      </c>
      <c r="F78" s="279">
        <v>23.063799855016434</v>
      </c>
      <c r="G78" s="290">
        <v>100</v>
      </c>
      <c r="I78" s="16"/>
      <c r="J78" s="16"/>
      <c r="K78" s="16"/>
      <c r="L78" s="16"/>
      <c r="M78" s="16"/>
    </row>
    <row r="79" spans="2:13" ht="18" customHeight="1">
      <c r="B79" s="289">
        <v>2012</v>
      </c>
      <c r="C79" s="279">
        <v>11.882836731171901</v>
      </c>
      <c r="D79" s="279">
        <v>0.7928532016344022</v>
      </c>
      <c r="E79" s="279">
        <v>61.429215459458206</v>
      </c>
      <c r="F79" s="279">
        <v>25.895094607735487</v>
      </c>
      <c r="G79" s="290">
        <v>100</v>
      </c>
      <c r="I79" s="16"/>
      <c r="J79" s="16"/>
      <c r="K79" s="16"/>
      <c r="L79" s="16"/>
      <c r="M79" s="16"/>
    </row>
    <row r="80" spans="2:13" ht="18" customHeight="1">
      <c r="B80" s="291">
        <v>2013</v>
      </c>
      <c r="C80" s="282">
        <v>13.011734775452327</v>
      </c>
      <c r="D80" s="282">
        <v>0.99635751773870573</v>
      </c>
      <c r="E80" s="282">
        <v>63.489623260302643</v>
      </c>
      <c r="F80" s="282">
        <v>22.502284446506327</v>
      </c>
      <c r="G80" s="292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L15" sqref="L15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469" t="s">
        <v>202</v>
      </c>
      <c r="C2" s="469"/>
      <c r="D2" s="469"/>
      <c r="E2" s="469"/>
      <c r="F2" s="469"/>
      <c r="G2" s="469"/>
    </row>
    <row r="4" spans="2:13" ht="25.5">
      <c r="B4" s="295" t="s">
        <v>51</v>
      </c>
      <c r="C4" s="271" t="s">
        <v>157</v>
      </c>
      <c r="D4" s="271" t="s">
        <v>158</v>
      </c>
      <c r="E4" s="271" t="s">
        <v>199</v>
      </c>
      <c r="F4" s="271" t="s">
        <v>200</v>
      </c>
      <c r="G4" s="271" t="s">
        <v>87</v>
      </c>
    </row>
    <row r="5" spans="2:13" ht="18.399999999999999" customHeight="1">
      <c r="B5" s="534" t="s">
        <v>82</v>
      </c>
      <c r="C5" s="535"/>
      <c r="D5" s="535"/>
      <c r="E5" s="535"/>
      <c r="F5" s="535"/>
      <c r="G5" s="536"/>
    </row>
    <row r="6" spans="2:13" ht="18.399999999999999" customHeight="1">
      <c r="B6" s="546" t="s">
        <v>153</v>
      </c>
      <c r="C6" s="547"/>
      <c r="D6" s="547"/>
      <c r="E6" s="547"/>
      <c r="F6" s="547"/>
      <c r="G6" s="548"/>
    </row>
    <row r="7" spans="2:13" ht="18.399999999999999" customHeight="1">
      <c r="B7" s="286">
        <v>2009</v>
      </c>
      <c r="C7" s="276">
        <v>78.350404660496125</v>
      </c>
      <c r="D7" s="276">
        <v>56.13303924822992</v>
      </c>
      <c r="E7" s="276">
        <v>70.240570718730083</v>
      </c>
      <c r="F7" s="276">
        <v>66.447502334989466</v>
      </c>
      <c r="G7" s="276">
        <v>67.941595730901881</v>
      </c>
      <c r="I7" s="16"/>
      <c r="J7" s="16"/>
      <c r="K7" s="16"/>
      <c r="L7" s="16"/>
      <c r="M7" s="16"/>
    </row>
    <row r="8" spans="2:13" ht="18.399999999999999" customHeight="1">
      <c r="B8" s="289">
        <v>2010</v>
      </c>
      <c r="C8" s="279">
        <v>79.757100351682553</v>
      </c>
      <c r="D8" s="279">
        <v>58.98302889457041</v>
      </c>
      <c r="E8" s="279">
        <v>69.1601199156121</v>
      </c>
      <c r="F8" s="279">
        <v>70.347574891053029</v>
      </c>
      <c r="G8" s="279">
        <v>68.620628676930153</v>
      </c>
      <c r="I8" s="16"/>
      <c r="J8" s="16"/>
      <c r="K8" s="16"/>
      <c r="L8" s="16"/>
      <c r="M8" s="16"/>
    </row>
    <row r="9" spans="2:13" ht="18.399999999999999" customHeight="1">
      <c r="B9" s="289">
        <v>2011</v>
      </c>
      <c r="C9" s="279">
        <v>78.860249727361634</v>
      </c>
      <c r="D9" s="279">
        <v>56.562359770345573</v>
      </c>
      <c r="E9" s="279">
        <v>62.967220927003943</v>
      </c>
      <c r="F9" s="279">
        <v>68.145498305452207</v>
      </c>
      <c r="G9" s="279">
        <v>64.091369237834556</v>
      </c>
      <c r="I9" s="16"/>
      <c r="J9" s="16"/>
      <c r="K9" s="16"/>
      <c r="L9" s="16"/>
      <c r="M9" s="16"/>
    </row>
    <row r="10" spans="2:13" ht="18.399999999999999" customHeight="1">
      <c r="B10" s="289">
        <v>2012</v>
      </c>
      <c r="C10" s="279">
        <v>78.911591960235512</v>
      </c>
      <c r="D10" s="279">
        <v>54.181247618514604</v>
      </c>
      <c r="E10" s="279">
        <v>58.371447091531351</v>
      </c>
      <c r="F10" s="279">
        <v>65.761770748653362</v>
      </c>
      <c r="G10" s="279">
        <v>60.364564394580036</v>
      </c>
      <c r="I10" s="16"/>
      <c r="J10" s="16"/>
      <c r="K10" s="16"/>
      <c r="L10" s="16"/>
      <c r="M10" s="16"/>
    </row>
    <row r="11" spans="2:13" ht="18.399999999999999" customHeight="1">
      <c r="B11" s="291">
        <v>2013</v>
      </c>
      <c r="C11" s="282">
        <v>77.485645129455065</v>
      </c>
      <c r="D11" s="282">
        <v>57.292988646177257</v>
      </c>
      <c r="E11" s="282">
        <v>62.276005569499659</v>
      </c>
      <c r="F11" s="282">
        <v>66.280566063673348</v>
      </c>
      <c r="G11" s="282">
        <v>63.329594004234046</v>
      </c>
    </row>
    <row r="12" spans="2:13" ht="18.399999999999999" customHeight="1">
      <c r="B12" s="546" t="s">
        <v>154</v>
      </c>
      <c r="C12" s="547"/>
      <c r="D12" s="547"/>
      <c r="E12" s="547"/>
      <c r="F12" s="547"/>
      <c r="G12" s="548"/>
    </row>
    <row r="13" spans="2:13" ht="18.399999999999999" customHeight="1">
      <c r="B13" s="286">
        <v>2009</v>
      </c>
      <c r="C13" s="276">
        <v>76.165332231383232</v>
      </c>
      <c r="D13" s="276">
        <v>47.389156107751305</v>
      </c>
      <c r="E13" s="276">
        <v>44.010916629586383</v>
      </c>
      <c r="F13" s="276">
        <v>50.793908925160544</v>
      </c>
      <c r="G13" s="276">
        <v>50.475006969746637</v>
      </c>
      <c r="I13" s="16"/>
      <c r="J13" s="16"/>
      <c r="K13" s="16"/>
      <c r="L13" s="16"/>
      <c r="M13" s="16"/>
    </row>
    <row r="14" spans="2:13" ht="18.399999999999999" customHeight="1">
      <c r="B14" s="289">
        <v>2010</v>
      </c>
      <c r="C14" s="279">
        <v>80.346530993979997</v>
      </c>
      <c r="D14" s="279">
        <v>47.251395454888815</v>
      </c>
      <c r="E14" s="279">
        <v>46.471317966578141</v>
      </c>
      <c r="F14" s="279">
        <v>45.064888034372203</v>
      </c>
      <c r="G14" s="279">
        <v>50.040025573745183</v>
      </c>
      <c r="I14" s="16"/>
      <c r="J14" s="16"/>
      <c r="K14" s="16"/>
      <c r="L14" s="16"/>
      <c r="M14" s="16"/>
    </row>
    <row r="15" spans="2:13" ht="18.399999999999999" customHeight="1">
      <c r="B15" s="289">
        <v>2011</v>
      </c>
      <c r="C15" s="279">
        <v>80.909650955571919</v>
      </c>
      <c r="D15" s="279">
        <v>49.749491203336724</v>
      </c>
      <c r="E15" s="279">
        <v>41.92064052795191</v>
      </c>
      <c r="F15" s="279">
        <v>42.561877493194558</v>
      </c>
      <c r="G15" s="279">
        <v>49.014958229271194</v>
      </c>
      <c r="I15" s="16"/>
      <c r="J15" s="16"/>
      <c r="K15" s="16"/>
      <c r="L15" s="16"/>
      <c r="M15" s="16"/>
    </row>
    <row r="16" spans="2:13" ht="18.399999999999999" customHeight="1">
      <c r="B16" s="289">
        <v>2012</v>
      </c>
      <c r="C16" s="279">
        <v>77.151907292721319</v>
      </c>
      <c r="D16" s="279">
        <v>51.184644697242057</v>
      </c>
      <c r="E16" s="279">
        <v>46.210846934773166</v>
      </c>
      <c r="F16" s="279">
        <v>51.533407572606869</v>
      </c>
      <c r="G16" s="279">
        <v>51.971267988398452</v>
      </c>
      <c r="I16" s="16"/>
      <c r="J16" s="16"/>
      <c r="K16" s="16"/>
      <c r="L16" s="16"/>
      <c r="M16" s="16"/>
    </row>
    <row r="17" spans="2:13" ht="18.399999999999999" customHeight="1">
      <c r="B17" s="291">
        <v>2013</v>
      </c>
      <c r="C17" s="282">
        <v>75.66668481378052</v>
      </c>
      <c r="D17" s="282">
        <v>56.285379813282809</v>
      </c>
      <c r="E17" s="282">
        <v>48.61594636114804</v>
      </c>
      <c r="F17" s="282">
        <v>50.884565011250729</v>
      </c>
      <c r="G17" s="282">
        <v>53.422188120501637</v>
      </c>
    </row>
    <row r="18" spans="2:13" ht="18.399999999999999" customHeight="1">
      <c r="B18" s="546" t="s">
        <v>155</v>
      </c>
      <c r="C18" s="547"/>
      <c r="D18" s="547"/>
      <c r="E18" s="547"/>
      <c r="F18" s="547"/>
      <c r="G18" s="548"/>
    </row>
    <row r="19" spans="2:13" ht="18.399999999999999" customHeight="1">
      <c r="B19" s="286">
        <v>2009</v>
      </c>
      <c r="C19" s="276">
        <v>82.587224984479917</v>
      </c>
      <c r="D19" s="276">
        <v>75.9970345129056</v>
      </c>
      <c r="E19" s="276">
        <v>81.653136348401077</v>
      </c>
      <c r="F19" s="276">
        <v>77.289298488071694</v>
      </c>
      <c r="G19" s="276">
        <v>80.254412865586417</v>
      </c>
      <c r="I19" s="16"/>
      <c r="J19" s="16"/>
      <c r="K19" s="16"/>
      <c r="L19" s="16"/>
      <c r="M19" s="16"/>
    </row>
    <row r="20" spans="2:13" ht="18.399999999999999" customHeight="1">
      <c r="B20" s="289">
        <v>2010</v>
      </c>
      <c r="C20" s="279">
        <v>85.488303850766059</v>
      </c>
      <c r="D20" s="279">
        <v>83.586185693842225</v>
      </c>
      <c r="E20" s="279">
        <v>79.826196836396733</v>
      </c>
      <c r="F20" s="279">
        <v>82.95448037291024</v>
      </c>
      <c r="G20" s="279">
        <v>81.081611227608079</v>
      </c>
      <c r="I20" s="16"/>
      <c r="J20" s="16"/>
      <c r="K20" s="16"/>
      <c r="L20" s="16"/>
      <c r="M20" s="16"/>
    </row>
    <row r="21" spans="2:13" ht="18.399999999999999" customHeight="1">
      <c r="B21" s="289">
        <v>2011</v>
      </c>
      <c r="C21" s="279">
        <v>79.548096602449363</v>
      </c>
      <c r="D21" s="279">
        <v>73.854081336422297</v>
      </c>
      <c r="E21" s="279">
        <v>74.421733085584833</v>
      </c>
      <c r="F21" s="279">
        <v>83.024819755852604</v>
      </c>
      <c r="G21" s="279">
        <v>75.977423660607059</v>
      </c>
      <c r="I21" s="16"/>
      <c r="J21" s="16"/>
      <c r="K21" s="16"/>
      <c r="L21" s="16"/>
      <c r="M21" s="16"/>
    </row>
    <row r="22" spans="2:13" ht="18.399999999999999" customHeight="1">
      <c r="B22" s="289">
        <v>2012</v>
      </c>
      <c r="C22" s="279">
        <v>73.976745734900035</v>
      </c>
      <c r="D22" s="279">
        <v>64.087032895536083</v>
      </c>
      <c r="E22" s="279">
        <v>64.031719438353676</v>
      </c>
      <c r="F22" s="279">
        <v>73.704142282540076</v>
      </c>
      <c r="G22" s="279">
        <v>65.77496630105108</v>
      </c>
      <c r="I22" s="16"/>
      <c r="J22" s="16"/>
      <c r="K22" s="16"/>
      <c r="L22" s="16"/>
      <c r="M22" s="16"/>
    </row>
    <row r="23" spans="2:13" ht="18.399999999999999" customHeight="1">
      <c r="B23" s="291">
        <v>2013</v>
      </c>
      <c r="C23" s="282">
        <v>70.38568461537929</v>
      </c>
      <c r="D23" s="282">
        <v>63.628601746258973</v>
      </c>
      <c r="E23" s="282">
        <v>72.282210523288413</v>
      </c>
      <c r="F23" s="282">
        <v>75.64577651927425</v>
      </c>
      <c r="G23" s="282">
        <v>72.181908212076621</v>
      </c>
    </row>
    <row r="24" spans="2:13" ht="18.399999999999999" customHeight="1">
      <c r="B24" s="546" t="s">
        <v>197</v>
      </c>
      <c r="C24" s="547"/>
      <c r="D24" s="547"/>
      <c r="E24" s="547"/>
      <c r="F24" s="547"/>
      <c r="G24" s="548"/>
    </row>
    <row r="25" spans="2:13" ht="18.399999999999999" customHeight="1">
      <c r="B25" s="286">
        <v>2009</v>
      </c>
      <c r="C25" s="276">
        <v>75.586349669253821</v>
      </c>
      <c r="D25" s="276">
        <v>21.251198082003679</v>
      </c>
      <c r="E25" s="276">
        <v>46.316849892402132</v>
      </c>
      <c r="F25" s="276">
        <v>53.14971312405816</v>
      </c>
      <c r="G25" s="276">
        <v>48.891680498486835</v>
      </c>
      <c r="I25" s="16"/>
      <c r="J25" s="16"/>
      <c r="K25" s="16"/>
      <c r="L25" s="16"/>
      <c r="M25" s="16"/>
    </row>
    <row r="26" spans="2:13" ht="18.399999999999999" customHeight="1">
      <c r="B26" s="289">
        <v>2010</v>
      </c>
      <c r="C26" s="279">
        <v>73.508019524825585</v>
      </c>
      <c r="D26" s="279">
        <v>16.417834523419486</v>
      </c>
      <c r="E26" s="279">
        <v>51.1925972446194</v>
      </c>
      <c r="F26" s="279">
        <v>65.109018420651239</v>
      </c>
      <c r="G26" s="279">
        <v>54.143654053126824</v>
      </c>
      <c r="I26" s="16"/>
      <c r="J26" s="16"/>
      <c r="K26" s="16"/>
      <c r="L26" s="16"/>
      <c r="M26" s="16"/>
    </row>
    <row r="27" spans="2:13" ht="18.399999999999999" customHeight="1">
      <c r="B27" s="289">
        <v>2011</v>
      </c>
      <c r="C27" s="279">
        <v>74.305722034949085</v>
      </c>
      <c r="D27" s="279">
        <v>22.944487374784071</v>
      </c>
      <c r="E27" s="279">
        <v>39.133579289067747</v>
      </c>
      <c r="F27" s="279">
        <v>62.359147737213725</v>
      </c>
      <c r="G27" s="279">
        <v>45.895409762784084</v>
      </c>
      <c r="I27" s="16"/>
      <c r="J27" s="16"/>
      <c r="K27" s="16"/>
      <c r="L27" s="16"/>
      <c r="M27" s="16"/>
    </row>
    <row r="28" spans="2:13" ht="18.399999999999999" customHeight="1">
      <c r="B28" s="289">
        <v>2012</v>
      </c>
      <c r="C28" s="279">
        <v>90.150892126636066</v>
      </c>
      <c r="D28" s="279">
        <v>15.570428508756473</v>
      </c>
      <c r="E28" s="279">
        <v>50.534621999470211</v>
      </c>
      <c r="F28" s="279">
        <v>70.015501243162575</v>
      </c>
      <c r="G28" s="279">
        <v>56.555784844921455</v>
      </c>
      <c r="I28" s="16"/>
      <c r="J28" s="16"/>
      <c r="K28" s="16"/>
      <c r="L28" s="16"/>
      <c r="M28" s="16"/>
    </row>
    <row r="29" spans="2:13" ht="18.399999999999999" customHeight="1">
      <c r="B29" s="291">
        <v>2013</v>
      </c>
      <c r="C29" s="282">
        <v>94.548361077895322</v>
      </c>
      <c r="D29" s="282">
        <v>20.939690651631636</v>
      </c>
      <c r="E29" s="282">
        <v>47.271759061563372</v>
      </c>
      <c r="F29" s="282">
        <v>66.024909448881473</v>
      </c>
      <c r="G29" s="282">
        <v>53.501844483842177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L15" sqref="L15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469" t="s">
        <v>203</v>
      </c>
      <c r="C2" s="469"/>
      <c r="D2" s="469"/>
      <c r="E2" s="469"/>
      <c r="F2" s="469"/>
      <c r="G2" s="469"/>
    </row>
    <row r="4" spans="2:13" ht="25.5">
      <c r="B4" s="295" t="s">
        <v>51</v>
      </c>
      <c r="C4" s="271" t="s">
        <v>157</v>
      </c>
      <c r="D4" s="271" t="s">
        <v>158</v>
      </c>
      <c r="E4" s="271" t="s">
        <v>199</v>
      </c>
      <c r="F4" s="271" t="s">
        <v>200</v>
      </c>
      <c r="G4" s="271" t="s">
        <v>87</v>
      </c>
    </row>
    <row r="5" spans="2:13" ht="18.399999999999999" customHeight="1">
      <c r="B5" s="534" t="s">
        <v>82</v>
      </c>
      <c r="C5" s="535"/>
      <c r="D5" s="535"/>
      <c r="E5" s="535"/>
      <c r="F5" s="535"/>
      <c r="G5" s="536"/>
    </row>
    <row r="6" spans="2:13" ht="18.399999999999999" customHeight="1">
      <c r="B6" s="546" t="s">
        <v>153</v>
      </c>
      <c r="C6" s="547"/>
      <c r="D6" s="547"/>
      <c r="E6" s="547"/>
      <c r="F6" s="547"/>
      <c r="G6" s="548"/>
    </row>
    <row r="7" spans="2:13" ht="18.399999999999999" customHeight="1">
      <c r="B7" s="286">
        <v>2009</v>
      </c>
      <c r="C7" s="276">
        <v>49.46718902987552</v>
      </c>
      <c r="D7" s="276">
        <v>84.219953955268451</v>
      </c>
      <c r="E7" s="276">
        <v>60.389315453338035</v>
      </c>
      <c r="F7" s="276">
        <v>63.083307866048841</v>
      </c>
      <c r="G7" s="276">
        <v>62.80984249557293</v>
      </c>
      <c r="I7" s="16"/>
      <c r="J7" s="16"/>
      <c r="K7" s="16"/>
      <c r="L7" s="16"/>
      <c r="M7" s="16"/>
    </row>
    <row r="8" spans="2:13" ht="18.399999999999999" customHeight="1">
      <c r="B8" s="289">
        <v>2010</v>
      </c>
      <c r="C8" s="279">
        <v>47.648011953211316</v>
      </c>
      <c r="D8" s="279">
        <v>64.304963431101797</v>
      </c>
      <c r="E8" s="279">
        <v>70.996113244937732</v>
      </c>
      <c r="F8" s="279">
        <v>53.3026938830482</v>
      </c>
      <c r="G8" s="279">
        <v>64.426260433152137</v>
      </c>
      <c r="I8" s="16"/>
      <c r="J8" s="16"/>
      <c r="K8" s="16"/>
      <c r="L8" s="16"/>
      <c r="M8" s="16"/>
    </row>
    <row r="9" spans="2:13" ht="18.399999999999999" customHeight="1">
      <c r="B9" s="289">
        <v>2011</v>
      </c>
      <c r="C9" s="279">
        <v>77.158463658458501</v>
      </c>
      <c r="D9" s="279">
        <v>75.190312899175964</v>
      </c>
      <c r="E9" s="279">
        <v>360.62045424683407</v>
      </c>
      <c r="F9" s="279">
        <v>47.675644856156545</v>
      </c>
      <c r="G9" s="279">
        <v>241.72130142406991</v>
      </c>
      <c r="I9" s="16"/>
      <c r="J9" s="16"/>
      <c r="K9" s="16"/>
      <c r="L9" s="16"/>
      <c r="M9" s="16"/>
    </row>
    <row r="10" spans="2:13" ht="18.399999999999999" customHeight="1">
      <c r="B10" s="289">
        <v>2012</v>
      </c>
      <c r="C10" s="279">
        <v>59.501067296313856</v>
      </c>
      <c r="D10" s="279">
        <v>62.623597346719166</v>
      </c>
      <c r="E10" s="279">
        <v>34.132971016773865</v>
      </c>
      <c r="F10" s="279">
        <v>70.981987311544202</v>
      </c>
      <c r="G10" s="279">
        <v>45.763216430738417</v>
      </c>
      <c r="I10" s="16"/>
      <c r="J10" s="16"/>
      <c r="K10" s="16"/>
      <c r="L10" s="16"/>
      <c r="M10" s="16"/>
    </row>
    <row r="11" spans="2:13" ht="18.399999999999999" customHeight="1">
      <c r="B11" s="291">
        <v>2013</v>
      </c>
      <c r="C11" s="282">
        <v>56.718179007375859</v>
      </c>
      <c r="D11" s="282">
        <v>56.732179108117478</v>
      </c>
      <c r="E11" s="282">
        <v>41.531837237518317</v>
      </c>
      <c r="F11" s="282">
        <v>38.559038608125348</v>
      </c>
      <c r="G11" s="282">
        <v>43.880401201302831</v>
      </c>
    </row>
    <row r="12" spans="2:13" ht="18.399999999999999" customHeight="1">
      <c r="B12" s="546" t="s">
        <v>154</v>
      </c>
      <c r="C12" s="547"/>
      <c r="D12" s="547"/>
      <c r="E12" s="547"/>
      <c r="F12" s="547"/>
      <c r="G12" s="548"/>
    </row>
    <row r="13" spans="2:13" ht="18.399999999999999" customHeight="1">
      <c r="B13" s="286">
        <v>2009</v>
      </c>
      <c r="C13" s="276">
        <v>55.817495705360379</v>
      </c>
      <c r="D13" s="276">
        <v>86.67704591970697</v>
      </c>
      <c r="E13" s="276">
        <v>51.023462735931027</v>
      </c>
      <c r="F13" s="276">
        <v>29.253620155584631</v>
      </c>
      <c r="G13" s="276">
        <v>58.708648282008824</v>
      </c>
      <c r="I13" s="16"/>
      <c r="J13" s="16"/>
      <c r="K13" s="16"/>
      <c r="L13" s="16"/>
      <c r="M13" s="16"/>
    </row>
    <row r="14" spans="2:13" ht="18.399999999999999" customHeight="1">
      <c r="B14" s="289">
        <v>2010</v>
      </c>
      <c r="C14" s="279">
        <v>50.886212428218769</v>
      </c>
      <c r="D14" s="279">
        <v>58.978162293644878</v>
      </c>
      <c r="E14" s="279">
        <v>75.678959083103351</v>
      </c>
      <c r="F14" s="279">
        <v>51.013589062684062</v>
      </c>
      <c r="G14" s="279">
        <v>60.756627605610781</v>
      </c>
      <c r="I14" s="16"/>
      <c r="J14" s="16"/>
      <c r="K14" s="16"/>
      <c r="L14" s="16"/>
      <c r="M14" s="16"/>
    </row>
    <row r="15" spans="2:13" ht="18.399999999999999" customHeight="1">
      <c r="B15" s="289">
        <v>2011</v>
      </c>
      <c r="C15" s="279">
        <v>83.726162552534433</v>
      </c>
      <c r="D15" s="279">
        <v>62.27838556715912</v>
      </c>
      <c r="E15" s="279">
        <v>1176.7503289987824</v>
      </c>
      <c r="F15" s="279">
        <v>28.716619034862166</v>
      </c>
      <c r="G15" s="279">
        <v>398.91493568709001</v>
      </c>
      <c r="I15" s="16"/>
      <c r="J15" s="16"/>
      <c r="K15" s="16"/>
      <c r="L15" s="16"/>
      <c r="M15" s="16"/>
    </row>
    <row r="16" spans="2:13" ht="18.399999999999999" customHeight="1">
      <c r="B16" s="289">
        <v>2012</v>
      </c>
      <c r="C16" s="279">
        <v>44.962212804535028</v>
      </c>
      <c r="D16" s="279">
        <v>47.920131357653446</v>
      </c>
      <c r="E16" s="279">
        <v>-14.084779082171316</v>
      </c>
      <c r="F16" s="279">
        <v>59.643103316902746</v>
      </c>
      <c r="G16" s="279">
        <v>26.769865668706423</v>
      </c>
      <c r="I16" s="16"/>
      <c r="J16" s="16"/>
      <c r="K16" s="16"/>
      <c r="L16" s="16"/>
      <c r="M16" s="16"/>
    </row>
    <row r="17" spans="2:13" ht="18.399999999999999" customHeight="1">
      <c r="B17" s="291">
        <v>2013</v>
      </c>
      <c r="C17" s="282">
        <v>62.313533221909466</v>
      </c>
      <c r="D17" s="282">
        <v>55.302587495886833</v>
      </c>
      <c r="E17" s="282">
        <v>-13.652515375978973</v>
      </c>
      <c r="F17" s="282">
        <v>44.256181174965114</v>
      </c>
      <c r="G17" s="282">
        <v>26.283136361336833</v>
      </c>
    </row>
    <row r="18" spans="2:13" ht="18.399999999999999" customHeight="1">
      <c r="B18" s="546" t="s">
        <v>155</v>
      </c>
      <c r="C18" s="547"/>
      <c r="D18" s="547"/>
      <c r="E18" s="547"/>
      <c r="F18" s="547"/>
      <c r="G18" s="548"/>
    </row>
    <row r="19" spans="2:13" ht="18.399999999999999" customHeight="1">
      <c r="B19" s="286">
        <v>2009</v>
      </c>
      <c r="C19" s="276">
        <v>48.860737078256399</v>
      </c>
      <c r="D19" s="276">
        <v>81.391161842391639</v>
      </c>
      <c r="E19" s="276">
        <v>59.872711424002468</v>
      </c>
      <c r="F19" s="276">
        <v>64.711997684211084</v>
      </c>
      <c r="G19" s="276">
        <v>62.224125211238771</v>
      </c>
      <c r="I19" s="16"/>
      <c r="J19" s="16"/>
      <c r="K19" s="16"/>
      <c r="L19" s="16"/>
      <c r="M19" s="16"/>
    </row>
    <row r="20" spans="2:13" ht="18.399999999999999" customHeight="1">
      <c r="B20" s="289">
        <v>2010</v>
      </c>
      <c r="C20" s="279">
        <v>47.542500309938696</v>
      </c>
      <c r="D20" s="279">
        <v>68.841344892435245</v>
      </c>
      <c r="E20" s="279">
        <v>72.66338648334515</v>
      </c>
      <c r="F20" s="279">
        <v>52.685356044931311</v>
      </c>
      <c r="G20" s="279">
        <v>66.865718479658113</v>
      </c>
      <c r="I20" s="16"/>
      <c r="J20" s="16"/>
      <c r="K20" s="16"/>
      <c r="L20" s="16"/>
      <c r="M20" s="16"/>
    </row>
    <row r="21" spans="2:13" ht="18.399999999999999" customHeight="1">
      <c r="B21" s="289">
        <v>2011</v>
      </c>
      <c r="C21" s="279">
        <v>94.438500747117217</v>
      </c>
      <c r="D21" s="279">
        <v>88.880985445907584</v>
      </c>
      <c r="E21" s="279">
        <v>294.37138375524881</v>
      </c>
      <c r="F21" s="279">
        <v>50.865365886691315</v>
      </c>
      <c r="G21" s="279">
        <v>224.19188193902411</v>
      </c>
      <c r="I21" s="16"/>
      <c r="J21" s="16"/>
      <c r="K21" s="16"/>
      <c r="L21" s="16"/>
      <c r="M21" s="16"/>
    </row>
    <row r="22" spans="2:13" ht="18.399999999999999" customHeight="1">
      <c r="B22" s="289">
        <v>2012</v>
      </c>
      <c r="C22" s="279">
        <v>85.198701295444906</v>
      </c>
      <c r="D22" s="279">
        <v>81.207740602620731</v>
      </c>
      <c r="E22" s="279">
        <v>47.907339881196201</v>
      </c>
      <c r="F22" s="279">
        <v>65.838885801727926</v>
      </c>
      <c r="G22" s="279">
        <v>54.829203708917795</v>
      </c>
      <c r="I22" s="16"/>
      <c r="J22" s="16"/>
      <c r="K22" s="16"/>
      <c r="L22" s="16"/>
      <c r="M22" s="16"/>
    </row>
    <row r="23" spans="2:13" ht="18.399999999999999" customHeight="1">
      <c r="B23" s="291">
        <v>2013</v>
      </c>
      <c r="C23" s="282">
        <v>57.127858402477031</v>
      </c>
      <c r="D23" s="282">
        <v>57.881353953180671</v>
      </c>
      <c r="E23" s="282">
        <v>49.648513896490243</v>
      </c>
      <c r="F23" s="282">
        <v>30.231221177744207</v>
      </c>
      <c r="G23" s="282">
        <v>47.156369448631992</v>
      </c>
    </row>
    <row r="24" spans="2:13" ht="18.399999999999999" customHeight="1">
      <c r="B24" s="546" t="s">
        <v>197</v>
      </c>
      <c r="C24" s="547"/>
      <c r="D24" s="547"/>
      <c r="E24" s="547"/>
      <c r="F24" s="547"/>
      <c r="G24" s="548"/>
    </row>
    <row r="25" spans="2:13" ht="18.399999999999999" customHeight="1">
      <c r="B25" s="286">
        <v>2009</v>
      </c>
      <c r="C25" s="276">
        <v>43.088848646682465</v>
      </c>
      <c r="D25" s="276">
        <v>98.33173025345728</v>
      </c>
      <c r="E25" s="276">
        <v>68.106876345962334</v>
      </c>
      <c r="F25" s="276">
        <v>93.990815221055755</v>
      </c>
      <c r="G25" s="276">
        <v>70.425165278752814</v>
      </c>
      <c r="I25" s="16"/>
      <c r="J25" s="16"/>
      <c r="K25" s="16"/>
      <c r="L25" s="16"/>
      <c r="M25" s="16"/>
    </row>
    <row r="26" spans="2:13" ht="18.399999999999999" customHeight="1">
      <c r="B26" s="289">
        <v>2010</v>
      </c>
      <c r="C26" s="279">
        <v>43.234240203024598</v>
      </c>
      <c r="D26" s="279">
        <v>61.388808650154623</v>
      </c>
      <c r="E26" s="279">
        <v>59.644475080988038</v>
      </c>
      <c r="F26" s="279">
        <v>59.304103599711013</v>
      </c>
      <c r="G26" s="279">
        <v>57.028772144019953</v>
      </c>
      <c r="I26" s="16"/>
      <c r="J26" s="16"/>
      <c r="K26" s="16"/>
      <c r="L26" s="16"/>
      <c r="M26" s="16"/>
    </row>
    <row r="27" spans="2:13" ht="18.399999999999999" customHeight="1">
      <c r="B27" s="289">
        <v>2011</v>
      </c>
      <c r="C27" s="279">
        <v>45.294665692198187</v>
      </c>
      <c r="D27" s="279">
        <v>83.155362236333403</v>
      </c>
      <c r="E27" s="279">
        <v>122.3797310222855</v>
      </c>
      <c r="F27" s="279">
        <v>55.800771224646631</v>
      </c>
      <c r="G27" s="279">
        <v>90.892830309529785</v>
      </c>
      <c r="I27" s="16"/>
      <c r="J27" s="16"/>
      <c r="K27" s="16"/>
      <c r="L27" s="16"/>
      <c r="M27" s="16"/>
    </row>
    <row r="28" spans="2:13" ht="18.399999999999999" customHeight="1">
      <c r="B28" s="289">
        <v>2012</v>
      </c>
      <c r="C28" s="279">
        <v>58.531415147536315</v>
      </c>
      <c r="D28" s="279">
        <v>47.057609805109884</v>
      </c>
      <c r="E28" s="279">
        <v>11.924710459812911</v>
      </c>
      <c r="F28" s="279">
        <v>106.07877730818242</v>
      </c>
      <c r="G28" s="279">
        <v>36.021933081327681</v>
      </c>
      <c r="I28" s="16"/>
      <c r="J28" s="16"/>
      <c r="K28" s="16"/>
      <c r="L28" s="16"/>
      <c r="M28" s="16"/>
    </row>
    <row r="29" spans="2:13" ht="18.399999999999999" customHeight="1">
      <c r="B29" s="291">
        <v>2013</v>
      </c>
      <c r="C29" s="282">
        <v>45.594967685912977</v>
      </c>
      <c r="D29" s="282">
        <v>101.82729871100018</v>
      </c>
      <c r="E29" s="282">
        <v>64.246846219706228</v>
      </c>
      <c r="F29" s="282">
        <v>58.559364980358893</v>
      </c>
      <c r="G29" s="282">
        <v>60.745850053517906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L15" sqref="L15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469" t="s">
        <v>204</v>
      </c>
      <c r="C2" s="469"/>
      <c r="D2" s="469"/>
      <c r="E2" s="469"/>
      <c r="F2" s="469"/>
      <c r="G2" s="469"/>
      <c r="H2" s="469"/>
      <c r="I2" s="469"/>
    </row>
    <row r="4" spans="2:17" s="300" customFormat="1" ht="27">
      <c r="B4" s="271" t="s">
        <v>51</v>
      </c>
      <c r="C4" s="271" t="s">
        <v>179</v>
      </c>
      <c r="D4" s="271" t="s">
        <v>180</v>
      </c>
      <c r="E4" s="271" t="s">
        <v>181</v>
      </c>
      <c r="F4" s="271" t="s">
        <v>182</v>
      </c>
      <c r="G4" s="271" t="s">
        <v>183</v>
      </c>
      <c r="H4" s="271" t="s">
        <v>184</v>
      </c>
      <c r="I4" s="271" t="s">
        <v>185</v>
      </c>
    </row>
    <row r="5" spans="2:17" ht="18" customHeight="1">
      <c r="B5" s="549" t="s">
        <v>205</v>
      </c>
      <c r="C5" s="549"/>
      <c r="D5" s="549"/>
      <c r="E5" s="549"/>
      <c r="F5" s="549"/>
      <c r="G5" s="549"/>
      <c r="H5" s="549"/>
      <c r="I5" s="549"/>
    </row>
    <row r="6" spans="2:17" ht="18" customHeight="1">
      <c r="B6" s="304"/>
      <c r="C6" s="305"/>
      <c r="D6" s="305"/>
      <c r="E6" s="305"/>
      <c r="F6" s="305"/>
      <c r="G6" s="305"/>
      <c r="H6" s="305"/>
      <c r="I6" s="306" t="s">
        <v>106</v>
      </c>
    </row>
    <row r="7" spans="2:17" ht="18" customHeight="1">
      <c r="B7" s="274">
        <v>2009</v>
      </c>
      <c r="C7" s="276">
        <v>2599.7296590000001</v>
      </c>
      <c r="D7" s="276">
        <v>1602.455569</v>
      </c>
      <c r="E7" s="276">
        <v>565.86654099999998</v>
      </c>
      <c r="F7" s="276">
        <v>265.780574</v>
      </c>
      <c r="G7" s="276">
        <v>165.62697499999999</v>
      </c>
      <c r="H7" s="276">
        <v>241.70458500000001</v>
      </c>
      <c r="I7" s="276">
        <v>407.33156000000002</v>
      </c>
      <c r="K7" s="16"/>
      <c r="L7" s="16"/>
      <c r="M7" s="16"/>
      <c r="N7" s="16"/>
      <c r="O7" s="16"/>
      <c r="P7" s="16"/>
      <c r="Q7" s="16"/>
    </row>
    <row r="8" spans="2:17" ht="18" customHeight="1">
      <c r="B8" s="277">
        <v>2010</v>
      </c>
      <c r="C8" s="279">
        <v>3004.089743</v>
      </c>
      <c r="D8" s="279">
        <v>1971.8327710000001</v>
      </c>
      <c r="E8" s="279">
        <v>694.07703200000003</v>
      </c>
      <c r="F8" s="279">
        <v>319.191373</v>
      </c>
      <c r="G8" s="279">
        <v>18.988567</v>
      </c>
      <c r="H8" s="279">
        <v>86.992941000000002</v>
      </c>
      <c r="I8" s="279">
        <v>105.98150800000001</v>
      </c>
      <c r="K8" s="16"/>
      <c r="L8" s="16"/>
      <c r="M8" s="16"/>
      <c r="N8" s="16"/>
      <c r="O8" s="16"/>
      <c r="P8" s="16"/>
      <c r="Q8" s="16"/>
    </row>
    <row r="9" spans="2:17" ht="18" customHeight="1">
      <c r="B9" s="277">
        <v>2011</v>
      </c>
      <c r="C9" s="279">
        <v>3297.3761850000001</v>
      </c>
      <c r="D9" s="279">
        <v>8634.0224030000008</v>
      </c>
      <c r="E9" s="279">
        <v>750.28097100000002</v>
      </c>
      <c r="F9" s="279">
        <v>410.60732400000001</v>
      </c>
      <c r="G9" s="279">
        <v>-6497.5345129999996</v>
      </c>
      <c r="H9" s="279">
        <v>474.24325900000002</v>
      </c>
      <c r="I9" s="279">
        <v>-6023.2912539999998</v>
      </c>
      <c r="K9" s="16"/>
      <c r="L9" s="16"/>
      <c r="M9" s="16"/>
      <c r="N9" s="16"/>
      <c r="O9" s="16"/>
      <c r="P9" s="16"/>
      <c r="Q9" s="16"/>
    </row>
    <row r="10" spans="2:17" ht="18" customHeight="1">
      <c r="B10" s="277">
        <v>2012</v>
      </c>
      <c r="C10" s="279">
        <v>3418.663857</v>
      </c>
      <c r="D10" s="279">
        <v>1623.9435840000001</v>
      </c>
      <c r="E10" s="279">
        <v>686.24877400000003</v>
      </c>
      <c r="F10" s="279">
        <v>443.30667699999998</v>
      </c>
      <c r="G10" s="279">
        <v>665.16482199999996</v>
      </c>
      <c r="H10" s="279">
        <v>50.122998000000003</v>
      </c>
      <c r="I10" s="279">
        <v>715.28782000000001</v>
      </c>
      <c r="K10" s="16"/>
      <c r="L10" s="16"/>
      <c r="M10" s="16"/>
      <c r="N10" s="16"/>
      <c r="O10" s="16"/>
      <c r="P10" s="16"/>
      <c r="Q10" s="16"/>
    </row>
    <row r="11" spans="2:17" ht="18" customHeight="1">
      <c r="B11" s="280">
        <v>2013</v>
      </c>
      <c r="C11" s="282">
        <v>3783.7454590000002</v>
      </c>
      <c r="D11" s="282">
        <v>1556.7122360000001</v>
      </c>
      <c r="E11" s="282">
        <v>775.03785100000005</v>
      </c>
      <c r="F11" s="282">
        <v>487.66789499999999</v>
      </c>
      <c r="G11" s="282">
        <v>964.32747700000004</v>
      </c>
      <c r="H11" s="282">
        <v>-42.705927000000003</v>
      </c>
      <c r="I11" s="282">
        <v>921.62154999999996</v>
      </c>
    </row>
    <row r="12" spans="2:17" ht="18" customHeight="1">
      <c r="B12" s="304"/>
      <c r="C12" s="307" t="s">
        <v>164</v>
      </c>
      <c r="D12" s="538" t="s">
        <v>206</v>
      </c>
      <c r="E12" s="539"/>
      <c r="F12" s="539"/>
      <c r="G12" s="540"/>
      <c r="H12" s="304"/>
      <c r="I12" s="306" t="s">
        <v>164</v>
      </c>
    </row>
    <row r="13" spans="2:17" ht="18" customHeight="1">
      <c r="B13" s="274">
        <v>2009</v>
      </c>
      <c r="C13" s="276">
        <v>13.315733982498227</v>
      </c>
      <c r="D13" s="276">
        <v>61.639315590083058</v>
      </c>
      <c r="E13" s="276">
        <v>21.766360938377861</v>
      </c>
      <c r="F13" s="276">
        <v>10.223392770086484</v>
      </c>
      <c r="G13" s="276">
        <v>6.3709307014526013</v>
      </c>
      <c r="H13" s="276">
        <v>-699.18727502084971</v>
      </c>
      <c r="I13" s="276">
        <v>648.66274895013373</v>
      </c>
      <c r="K13" s="16"/>
      <c r="L13" s="16"/>
      <c r="M13" s="16"/>
      <c r="N13" s="16"/>
      <c r="O13" s="16"/>
      <c r="P13" s="16"/>
      <c r="Q13" s="16"/>
    </row>
    <row r="14" spans="2:17" ht="18" customHeight="1">
      <c r="B14" s="277">
        <v>2010</v>
      </c>
      <c r="C14" s="279">
        <v>15.553928178652979</v>
      </c>
      <c r="D14" s="279">
        <v>65.638277804272633</v>
      </c>
      <c r="E14" s="279">
        <v>23.104404041767005</v>
      </c>
      <c r="F14" s="279">
        <v>10.625227616577233</v>
      </c>
      <c r="G14" s="279">
        <v>0.63209053738312371</v>
      </c>
      <c r="H14" s="279">
        <v>-64.008568145283633</v>
      </c>
      <c r="I14" s="279">
        <v>-73.981513241939808</v>
      </c>
      <c r="K14" s="16"/>
      <c r="L14" s="16"/>
      <c r="M14" s="16"/>
      <c r="N14" s="16"/>
      <c r="O14" s="16"/>
      <c r="P14" s="16"/>
      <c r="Q14" s="16"/>
    </row>
    <row r="15" spans="2:17" ht="18" customHeight="1">
      <c r="B15" s="277">
        <v>2011</v>
      </c>
      <c r="C15" s="279">
        <v>9.7629054752243469</v>
      </c>
      <c r="D15" s="279">
        <v>261.84523447087372</v>
      </c>
      <c r="E15" s="279">
        <v>22.753878505372903</v>
      </c>
      <c r="F15" s="279">
        <v>12.452547145451042</v>
      </c>
      <c r="G15" s="279">
        <v>-197.05166012169764</v>
      </c>
      <c r="H15" s="279">
        <v>445.15142671173749</v>
      </c>
      <c r="I15" s="279">
        <v>-5783.3417146696956</v>
      </c>
      <c r="K15" s="16"/>
      <c r="L15" s="16"/>
      <c r="M15" s="16"/>
      <c r="N15" s="16"/>
      <c r="O15" s="16"/>
      <c r="P15" s="16"/>
      <c r="Q15" s="16"/>
    </row>
    <row r="16" spans="2:17" ht="18" customHeight="1">
      <c r="B16" s="277">
        <v>2012</v>
      </c>
      <c r="C16" s="279">
        <v>3.6783086064534065</v>
      </c>
      <c r="D16" s="279">
        <v>47.502288962245871</v>
      </c>
      <c r="E16" s="279">
        <v>20.0735960803765</v>
      </c>
      <c r="F16" s="279">
        <v>12.967249649078324</v>
      </c>
      <c r="G16" s="279">
        <v>19.456865308299307</v>
      </c>
      <c r="H16" s="279">
        <v>-89.430951932624097</v>
      </c>
      <c r="I16" s="279">
        <v>-111.87536497633226</v>
      </c>
      <c r="K16" s="16"/>
      <c r="L16" s="16"/>
      <c r="M16" s="16"/>
      <c r="N16" s="16"/>
      <c r="O16" s="16"/>
      <c r="P16" s="16"/>
      <c r="Q16" s="16"/>
    </row>
    <row r="17" spans="2:17" ht="18" customHeight="1">
      <c r="B17" s="280">
        <v>2013</v>
      </c>
      <c r="C17" s="282">
        <v>10.679072797767612</v>
      </c>
      <c r="D17" s="282">
        <v>41.142097238523576</v>
      </c>
      <c r="E17" s="282">
        <v>20.483350674567667</v>
      </c>
      <c r="F17" s="282">
        <v>12.888496340049391</v>
      </c>
      <c r="G17" s="282">
        <v>25.486055746859371</v>
      </c>
      <c r="H17" s="282">
        <v>-185.20225984886218</v>
      </c>
      <c r="I17" s="282">
        <v>28.846252407876875</v>
      </c>
    </row>
    <row r="18" spans="2:17" ht="18" customHeight="1">
      <c r="B18" s="301" t="s">
        <v>154</v>
      </c>
      <c r="C18" s="302"/>
      <c r="D18" s="302"/>
      <c r="E18" s="302"/>
      <c r="F18" s="302"/>
      <c r="G18" s="302"/>
      <c r="H18" s="302"/>
      <c r="I18" s="303"/>
    </row>
    <row r="19" spans="2:17" ht="18" customHeight="1">
      <c r="B19" s="304"/>
      <c r="C19" s="305"/>
      <c r="D19" s="305"/>
      <c r="E19" s="305"/>
      <c r="F19" s="305"/>
      <c r="G19" s="305"/>
      <c r="H19" s="305"/>
      <c r="I19" s="306" t="s">
        <v>106</v>
      </c>
    </row>
    <row r="20" spans="2:17" ht="18" customHeight="1">
      <c r="B20" s="274">
        <v>2009</v>
      </c>
      <c r="C20" s="276">
        <v>432.47244899999998</v>
      </c>
      <c r="D20" s="276">
        <v>253.898729</v>
      </c>
      <c r="E20" s="276">
        <v>81.686313999999996</v>
      </c>
      <c r="F20" s="276">
        <v>117.361171</v>
      </c>
      <c r="G20" s="276">
        <v>-20.473765</v>
      </c>
      <c r="H20" s="276">
        <v>32.898907000000001</v>
      </c>
      <c r="I20" s="276">
        <v>12.425141999999999</v>
      </c>
      <c r="K20" s="16"/>
      <c r="L20" s="16"/>
      <c r="M20" s="16"/>
      <c r="N20" s="16"/>
      <c r="O20" s="16"/>
      <c r="P20" s="16"/>
      <c r="Q20" s="16"/>
    </row>
    <row r="21" spans="2:17" ht="18" customHeight="1">
      <c r="B21" s="277">
        <v>2010</v>
      </c>
      <c r="C21" s="279">
        <v>603.582762</v>
      </c>
      <c r="D21" s="279">
        <v>366.71653099999997</v>
      </c>
      <c r="E21" s="279">
        <v>106.210582</v>
      </c>
      <c r="F21" s="279">
        <v>151.98209399999999</v>
      </c>
      <c r="G21" s="279">
        <v>-21.326445</v>
      </c>
      <c r="H21" s="279">
        <v>-12.442780000000001</v>
      </c>
      <c r="I21" s="279">
        <v>-33.769224999999999</v>
      </c>
      <c r="K21" s="16"/>
      <c r="L21" s="16"/>
      <c r="M21" s="16"/>
      <c r="N21" s="16"/>
      <c r="O21" s="16"/>
      <c r="P21" s="16"/>
      <c r="Q21" s="16"/>
    </row>
    <row r="22" spans="2:17" ht="18" customHeight="1">
      <c r="B22" s="277">
        <v>2011</v>
      </c>
      <c r="C22" s="279">
        <v>710.59465399999999</v>
      </c>
      <c r="D22" s="279">
        <v>2834.6682070000002</v>
      </c>
      <c r="E22" s="279">
        <v>148.63283000000001</v>
      </c>
      <c r="F22" s="279">
        <v>218.07708</v>
      </c>
      <c r="G22" s="279">
        <v>-2490.7834630000002</v>
      </c>
      <c r="H22" s="279">
        <v>32.297550999999999</v>
      </c>
      <c r="I22" s="279">
        <v>-2458.4859120000001</v>
      </c>
      <c r="K22" s="16"/>
      <c r="L22" s="16"/>
      <c r="M22" s="16"/>
      <c r="N22" s="16"/>
      <c r="O22" s="16"/>
      <c r="P22" s="16"/>
      <c r="Q22" s="16"/>
    </row>
    <row r="23" spans="2:17" ht="18" customHeight="1">
      <c r="B23" s="277">
        <v>2012</v>
      </c>
      <c r="C23" s="279">
        <v>892.68886499999996</v>
      </c>
      <c r="D23" s="279">
        <v>238.97161</v>
      </c>
      <c r="E23" s="279">
        <v>159.507913</v>
      </c>
      <c r="F23" s="279">
        <v>237.87035900000001</v>
      </c>
      <c r="G23" s="279">
        <v>256.33898299999998</v>
      </c>
      <c r="H23" s="279">
        <v>-75.641039000000006</v>
      </c>
      <c r="I23" s="279">
        <v>180.69794400000001</v>
      </c>
      <c r="K23" s="16"/>
      <c r="L23" s="16"/>
      <c r="M23" s="16"/>
      <c r="N23" s="16"/>
      <c r="O23" s="16"/>
      <c r="P23" s="16"/>
      <c r="Q23" s="16"/>
    </row>
    <row r="24" spans="2:17" ht="18" customHeight="1">
      <c r="B24" s="280">
        <v>2013</v>
      </c>
      <c r="C24" s="282">
        <v>1090.2228259999999</v>
      </c>
      <c r="D24" s="282">
        <v>286.54475200000002</v>
      </c>
      <c r="E24" s="282">
        <v>175.372275</v>
      </c>
      <c r="F24" s="282">
        <v>266.96150899999998</v>
      </c>
      <c r="G24" s="282">
        <v>361.34429</v>
      </c>
      <c r="H24" s="282">
        <v>133.27165600000001</v>
      </c>
      <c r="I24" s="282">
        <v>494.61594600000001</v>
      </c>
    </row>
    <row r="25" spans="2:17" ht="18" customHeight="1">
      <c r="B25" s="304"/>
      <c r="C25" s="307" t="s">
        <v>164</v>
      </c>
      <c r="D25" s="538" t="s">
        <v>206</v>
      </c>
      <c r="E25" s="539"/>
      <c r="F25" s="539"/>
      <c r="G25" s="540"/>
      <c r="H25" s="304"/>
      <c r="I25" s="306" t="s">
        <v>164</v>
      </c>
    </row>
    <row r="26" spans="2:17" ht="18" customHeight="1">
      <c r="B26" s="274">
        <v>2009</v>
      </c>
      <c r="C26" s="276">
        <v>31.842789836777435</v>
      </c>
      <c r="D26" s="276">
        <v>58.708648282008824</v>
      </c>
      <c r="E26" s="276">
        <v>18.888212229214165</v>
      </c>
      <c r="F26" s="276">
        <v>27.137259557544667</v>
      </c>
      <c r="G26" s="276">
        <v>-4.7341200687676634</v>
      </c>
      <c r="H26" s="276">
        <v>-136.97513914718493</v>
      </c>
      <c r="I26" s="276">
        <v>-108.82066294308559</v>
      </c>
      <c r="K26" s="16"/>
      <c r="L26" s="16"/>
      <c r="M26" s="16"/>
      <c r="N26" s="16"/>
      <c r="O26" s="16"/>
      <c r="P26" s="16"/>
      <c r="Q26" s="16"/>
    </row>
    <row r="27" spans="2:17" ht="18" customHeight="1">
      <c r="B27" s="277">
        <v>2010</v>
      </c>
      <c r="C27" s="279">
        <v>39.565598547527358</v>
      </c>
      <c r="D27" s="279">
        <v>60.756627605610781</v>
      </c>
      <c r="E27" s="279">
        <v>17.596689085033876</v>
      </c>
      <c r="F27" s="279">
        <v>25.179992466385247</v>
      </c>
      <c r="G27" s="279">
        <v>-3.533309157029902</v>
      </c>
      <c r="H27" s="279">
        <v>-137.82125649341481</v>
      </c>
      <c r="I27" s="279">
        <v>-371.78140096909959</v>
      </c>
      <c r="K27" s="16"/>
      <c r="L27" s="16"/>
      <c r="M27" s="16"/>
      <c r="N27" s="16"/>
      <c r="O27" s="16"/>
      <c r="P27" s="16"/>
      <c r="Q27" s="16"/>
    </row>
    <row r="28" spans="2:17" ht="18" customHeight="1">
      <c r="B28" s="277">
        <v>2011</v>
      </c>
      <c r="C28" s="279">
        <v>17.729448012300921</v>
      </c>
      <c r="D28" s="279">
        <v>398.91493568709001</v>
      </c>
      <c r="E28" s="279">
        <v>20.916682832235324</v>
      </c>
      <c r="F28" s="279">
        <v>30.68937808248695</v>
      </c>
      <c r="G28" s="279">
        <v>-350.52099660181233</v>
      </c>
      <c r="H28" s="279">
        <v>-359.56860926577502</v>
      </c>
      <c r="I28" s="279">
        <v>7180.2556528910573</v>
      </c>
      <c r="K28" s="16"/>
      <c r="L28" s="16"/>
      <c r="M28" s="16"/>
      <c r="N28" s="16"/>
      <c r="O28" s="16"/>
      <c r="P28" s="16"/>
      <c r="Q28" s="16"/>
    </row>
    <row r="29" spans="2:17" ht="18" customHeight="1">
      <c r="B29" s="277">
        <v>2012</v>
      </c>
      <c r="C29" s="279">
        <v>25.625609477213995</v>
      </c>
      <c r="D29" s="279">
        <v>26.769865668706423</v>
      </c>
      <c r="E29" s="279">
        <v>17.868253907255806</v>
      </c>
      <c r="F29" s="279">
        <v>26.646502306265461</v>
      </c>
      <c r="G29" s="279">
        <v>28.71537811777231</v>
      </c>
      <c r="H29" s="279">
        <v>-334.2005404682231</v>
      </c>
      <c r="I29" s="279">
        <v>-107.34996865827067</v>
      </c>
      <c r="K29" s="16"/>
      <c r="L29" s="16"/>
      <c r="M29" s="16"/>
      <c r="N29" s="16"/>
      <c r="O29" s="16"/>
      <c r="P29" s="16"/>
      <c r="Q29" s="16"/>
    </row>
    <row r="30" spans="2:17" ht="18" customHeight="1">
      <c r="B30" s="280">
        <v>2013</v>
      </c>
      <c r="C30" s="282">
        <v>22.127974117835556</v>
      </c>
      <c r="D30" s="282">
        <v>26.283136361336833</v>
      </c>
      <c r="E30" s="282">
        <v>16.085911138316234</v>
      </c>
      <c r="F30" s="282">
        <v>24.486875768275283</v>
      </c>
      <c r="G30" s="282">
        <v>33.144076732071653</v>
      </c>
      <c r="H30" s="282">
        <v>-276.18961579837628</v>
      </c>
      <c r="I30" s="282">
        <v>173.72527603302447</v>
      </c>
    </row>
    <row r="31" spans="2:17" ht="18" customHeight="1">
      <c r="B31" s="301" t="s">
        <v>155</v>
      </c>
      <c r="C31" s="302"/>
      <c r="D31" s="302"/>
      <c r="E31" s="302"/>
      <c r="F31" s="302"/>
      <c r="G31" s="302"/>
      <c r="H31" s="302"/>
      <c r="I31" s="303"/>
    </row>
    <row r="32" spans="2:17" ht="18" customHeight="1">
      <c r="B32" s="304"/>
      <c r="C32" s="305"/>
      <c r="D32" s="305"/>
      <c r="E32" s="305"/>
      <c r="F32" s="305"/>
      <c r="G32" s="305"/>
      <c r="H32" s="305"/>
      <c r="I32" s="306" t="s">
        <v>106</v>
      </c>
    </row>
    <row r="33" spans="2:17" ht="18" customHeight="1">
      <c r="B33" s="274">
        <v>2009</v>
      </c>
      <c r="C33" s="276">
        <v>2167.2572100000002</v>
      </c>
      <c r="D33" s="276">
        <v>1348.55684</v>
      </c>
      <c r="E33" s="276">
        <v>484.180227</v>
      </c>
      <c r="F33" s="276">
        <v>148.41940299999999</v>
      </c>
      <c r="G33" s="276">
        <v>186.10074</v>
      </c>
      <c r="H33" s="276">
        <v>208.805678</v>
      </c>
      <c r="I33" s="276">
        <v>394.90641799999997</v>
      </c>
      <c r="K33" s="16"/>
      <c r="L33" s="16"/>
      <c r="M33" s="16"/>
      <c r="N33" s="16"/>
      <c r="O33" s="16"/>
      <c r="P33" s="16"/>
      <c r="Q33" s="16"/>
    </row>
    <row r="34" spans="2:17" ht="18" customHeight="1">
      <c r="B34" s="277">
        <v>2010</v>
      </c>
      <c r="C34" s="279">
        <v>2400.506981</v>
      </c>
      <c r="D34" s="279">
        <v>1605.1162400000001</v>
      </c>
      <c r="E34" s="279">
        <v>587.86644999999999</v>
      </c>
      <c r="F34" s="279">
        <v>167.20927900000001</v>
      </c>
      <c r="G34" s="279">
        <v>40.315012000000003</v>
      </c>
      <c r="H34" s="279">
        <v>99.435721000000001</v>
      </c>
      <c r="I34" s="279">
        <v>139.750733</v>
      </c>
      <c r="K34" s="16"/>
      <c r="L34" s="16"/>
      <c r="M34" s="16"/>
      <c r="N34" s="16"/>
      <c r="O34" s="16"/>
      <c r="P34" s="16"/>
      <c r="Q34" s="16"/>
    </row>
    <row r="35" spans="2:17" ht="18" customHeight="1">
      <c r="B35" s="277">
        <v>2011</v>
      </c>
      <c r="C35" s="279">
        <v>2586.7815310000001</v>
      </c>
      <c r="D35" s="279">
        <v>5799.3541960000002</v>
      </c>
      <c r="E35" s="279">
        <v>601.64814100000001</v>
      </c>
      <c r="F35" s="279">
        <v>192.53024400000001</v>
      </c>
      <c r="G35" s="279">
        <v>-4006.7510499999999</v>
      </c>
      <c r="H35" s="279">
        <v>441.94570800000002</v>
      </c>
      <c r="I35" s="279">
        <v>-3564.8053420000001</v>
      </c>
      <c r="K35" s="16"/>
      <c r="L35" s="16"/>
      <c r="M35" s="16"/>
      <c r="N35" s="16"/>
      <c r="O35" s="16"/>
      <c r="P35" s="16"/>
      <c r="Q35" s="16"/>
    </row>
    <row r="36" spans="2:17" ht="18" customHeight="1">
      <c r="B36" s="277">
        <v>2012</v>
      </c>
      <c r="C36" s="279">
        <v>2525.9749919999999</v>
      </c>
      <c r="D36" s="279">
        <v>1384.971974</v>
      </c>
      <c r="E36" s="279">
        <v>526.740861</v>
      </c>
      <c r="F36" s="279">
        <v>205.436318</v>
      </c>
      <c r="G36" s="279">
        <v>408.82583899999997</v>
      </c>
      <c r="H36" s="279">
        <v>125.764037</v>
      </c>
      <c r="I36" s="279">
        <v>534.589876</v>
      </c>
      <c r="K36" s="16"/>
      <c r="L36" s="16"/>
      <c r="M36" s="16"/>
      <c r="N36" s="16"/>
      <c r="O36" s="16"/>
      <c r="P36" s="16"/>
      <c r="Q36" s="16"/>
    </row>
    <row r="37" spans="2:17" ht="18" customHeight="1">
      <c r="B37" s="280">
        <v>2013</v>
      </c>
      <c r="C37" s="282">
        <v>2693.522633</v>
      </c>
      <c r="D37" s="282">
        <v>1270.1674840000001</v>
      </c>
      <c r="E37" s="282">
        <v>599.66557599999999</v>
      </c>
      <c r="F37" s="282">
        <v>220.70638600000001</v>
      </c>
      <c r="G37" s="282">
        <v>602.98318700000004</v>
      </c>
      <c r="H37" s="282">
        <v>-175.97758300000001</v>
      </c>
      <c r="I37" s="282">
        <v>427.00560400000001</v>
      </c>
    </row>
    <row r="38" spans="2:17" ht="18" customHeight="1">
      <c r="B38" s="304"/>
      <c r="C38" s="307" t="s">
        <v>164</v>
      </c>
      <c r="D38" s="538" t="s">
        <v>206</v>
      </c>
      <c r="E38" s="539"/>
      <c r="F38" s="539"/>
      <c r="G38" s="540"/>
      <c r="H38" s="304"/>
      <c r="I38" s="306" t="s">
        <v>164</v>
      </c>
    </row>
    <row r="39" spans="2:17" ht="18" customHeight="1">
      <c r="B39" s="274">
        <v>2009</v>
      </c>
      <c r="C39" s="276">
        <v>10.224885803342184</v>
      </c>
      <c r="D39" s="276">
        <v>62.224125211238771</v>
      </c>
      <c r="E39" s="276">
        <v>22.340690563442628</v>
      </c>
      <c r="F39" s="276">
        <v>6.8482597411684232</v>
      </c>
      <c r="G39" s="276">
        <v>8.5869244841501775</v>
      </c>
      <c r="H39" s="276">
        <v>329.31437131282593</v>
      </c>
      <c r="I39" s="276">
        <v>102.23410204361076</v>
      </c>
      <c r="K39" s="16"/>
      <c r="L39" s="16"/>
      <c r="M39" s="16"/>
      <c r="N39" s="16"/>
      <c r="O39" s="16"/>
      <c r="P39" s="16"/>
      <c r="Q39" s="16"/>
    </row>
    <row r="40" spans="2:17" ht="18" customHeight="1">
      <c r="B40" s="277">
        <v>2010</v>
      </c>
      <c r="C40" s="279">
        <v>10.762440651887369</v>
      </c>
      <c r="D40" s="279">
        <v>66.865718479658113</v>
      </c>
      <c r="E40" s="279">
        <v>24.489262253888857</v>
      </c>
      <c r="F40" s="279">
        <v>6.9655818676413173</v>
      </c>
      <c r="G40" s="279">
        <v>1.6794373988117137</v>
      </c>
      <c r="H40" s="279">
        <v>-52.378823242536534</v>
      </c>
      <c r="I40" s="279">
        <v>-64.611683520423313</v>
      </c>
      <c r="K40" s="16"/>
      <c r="L40" s="16"/>
      <c r="M40" s="16"/>
      <c r="N40" s="16"/>
      <c r="O40" s="16"/>
      <c r="P40" s="16"/>
      <c r="Q40" s="16"/>
    </row>
    <row r="41" spans="2:17" ht="18" customHeight="1">
      <c r="B41" s="277">
        <v>2011</v>
      </c>
      <c r="C41" s="279">
        <v>7.7598003869333461</v>
      </c>
      <c r="D41" s="279">
        <v>224.19188193902411</v>
      </c>
      <c r="E41" s="279">
        <v>23.258560252957057</v>
      </c>
      <c r="F41" s="279">
        <v>7.4428490265883216</v>
      </c>
      <c r="G41" s="279">
        <v>-154.89329121856946</v>
      </c>
      <c r="H41" s="279">
        <v>344.45366670595166</v>
      </c>
      <c r="I41" s="279">
        <v>-2650.8312303449602</v>
      </c>
      <c r="K41" s="16"/>
      <c r="L41" s="16"/>
      <c r="M41" s="16"/>
      <c r="N41" s="16"/>
      <c r="O41" s="16"/>
      <c r="P41" s="16"/>
      <c r="Q41" s="16"/>
    </row>
    <row r="42" spans="2:17" ht="18" customHeight="1">
      <c r="B42" s="277">
        <v>2012</v>
      </c>
      <c r="C42" s="279">
        <v>-2.3506638759900751</v>
      </c>
      <c r="D42" s="279">
        <v>54.829203708917795</v>
      </c>
      <c r="E42" s="279">
        <v>20.852972126336873</v>
      </c>
      <c r="F42" s="279">
        <v>8.1329513811750349</v>
      </c>
      <c r="G42" s="279">
        <v>16.184872783570299</v>
      </c>
      <c r="H42" s="279">
        <v>-71.543102529689008</v>
      </c>
      <c r="I42" s="279">
        <v>-114.99632728052616</v>
      </c>
      <c r="K42" s="16"/>
      <c r="L42" s="16"/>
      <c r="M42" s="16"/>
      <c r="N42" s="16"/>
      <c r="O42" s="16"/>
      <c r="P42" s="16"/>
      <c r="Q42" s="16"/>
    </row>
    <row r="43" spans="2:17" ht="18" customHeight="1">
      <c r="B43" s="280">
        <v>2013</v>
      </c>
      <c r="C43" s="282">
        <v>6.6329889064871628</v>
      </c>
      <c r="D43" s="282">
        <v>47.156369448631992</v>
      </c>
      <c r="E43" s="282">
        <v>22.263246228308191</v>
      </c>
      <c r="F43" s="282">
        <v>8.1939681254573671</v>
      </c>
      <c r="G43" s="282">
        <v>22.38641619760245</v>
      </c>
      <c r="H43" s="282">
        <v>-239.92679242635955</v>
      </c>
      <c r="I43" s="282">
        <v>-20.124637003039691</v>
      </c>
    </row>
    <row r="45" spans="2:17" ht="14.25">
      <c r="B45" s="22" t="s">
        <v>207</v>
      </c>
    </row>
    <row r="46" spans="2:17" ht="14.25">
      <c r="B46" s="22" t="s">
        <v>208</v>
      </c>
    </row>
    <row r="47" spans="2:17" ht="14.25">
      <c r="B47" s="22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L15" sqref="L15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299" customFormat="1" ht="24.75" customHeight="1">
      <c r="C1" s="111"/>
      <c r="D1" s="111"/>
      <c r="E1" s="111"/>
      <c r="F1" s="111"/>
      <c r="G1" s="111"/>
    </row>
    <row r="2" spans="2:13" ht="29.85" customHeight="1">
      <c r="B2" s="469" t="s">
        <v>209</v>
      </c>
      <c r="C2" s="469"/>
      <c r="D2" s="469"/>
      <c r="E2" s="469"/>
      <c r="F2" s="469"/>
      <c r="G2" s="469"/>
    </row>
    <row r="4" spans="2:13" ht="51">
      <c r="B4" s="308" t="s">
        <v>51</v>
      </c>
      <c r="C4" s="308" t="s">
        <v>124</v>
      </c>
      <c r="D4" s="308" t="s">
        <v>125</v>
      </c>
      <c r="E4" s="308" t="s">
        <v>126</v>
      </c>
      <c r="F4" s="308" t="s">
        <v>190</v>
      </c>
      <c r="G4" s="271" t="s">
        <v>184</v>
      </c>
    </row>
    <row r="5" spans="2:13" ht="18.399999999999999" customHeight="1">
      <c r="B5" s="541" t="s">
        <v>106</v>
      </c>
      <c r="C5" s="542"/>
      <c r="D5" s="542"/>
      <c r="E5" s="542"/>
      <c r="F5" s="542"/>
      <c r="G5" s="542"/>
    </row>
    <row r="6" spans="2:13" ht="18.399999999999999" customHeight="1">
      <c r="B6" s="543" t="s">
        <v>205</v>
      </c>
      <c r="C6" s="544"/>
      <c r="D6" s="544"/>
      <c r="E6" s="544"/>
      <c r="F6" s="544"/>
      <c r="G6" s="544"/>
    </row>
    <row r="7" spans="2:13" ht="18.399999999999999" customHeight="1">
      <c r="B7" s="309">
        <v>2009</v>
      </c>
      <c r="C7" s="105">
        <v>157.30274399999999</v>
      </c>
      <c r="D7" s="105">
        <v>16.281928000000001</v>
      </c>
      <c r="E7" s="105">
        <v>72.583229000000003</v>
      </c>
      <c r="F7" s="105">
        <v>5.7661230000000003</v>
      </c>
      <c r="G7" s="105">
        <v>240.40177800000001</v>
      </c>
      <c r="I7" s="16"/>
      <c r="J7" s="16"/>
      <c r="K7" s="16"/>
      <c r="L7" s="16"/>
      <c r="M7" s="16"/>
    </row>
    <row r="8" spans="2:13" ht="18.399999999999999" customHeight="1">
      <c r="B8" s="231">
        <v>2010</v>
      </c>
      <c r="C8" s="110">
        <v>167.99920299999999</v>
      </c>
      <c r="D8" s="110">
        <v>51.793098999999998</v>
      </c>
      <c r="E8" s="110">
        <v>-127.075731</v>
      </c>
      <c r="F8" s="110">
        <v>6.0296839999999996</v>
      </c>
      <c r="G8" s="110">
        <v>86.686886999999999</v>
      </c>
      <c r="I8" s="16"/>
      <c r="J8" s="16"/>
      <c r="K8" s="16"/>
      <c r="L8" s="16"/>
      <c r="M8" s="16"/>
    </row>
    <row r="9" spans="2:13" ht="18.399999999999999" customHeight="1">
      <c r="B9" s="231">
        <v>2011</v>
      </c>
      <c r="C9" s="110">
        <v>189.65792300000001</v>
      </c>
      <c r="D9" s="110">
        <v>44.344836000000001</v>
      </c>
      <c r="E9" s="110">
        <v>246.74208899999999</v>
      </c>
      <c r="F9" s="110">
        <v>7.1158789999999996</v>
      </c>
      <c r="G9" s="110">
        <v>473.62896899999998</v>
      </c>
      <c r="I9" s="16"/>
      <c r="J9" s="16"/>
      <c r="K9" s="16"/>
      <c r="L9" s="16"/>
      <c r="M9" s="16"/>
    </row>
    <row r="10" spans="2:13" ht="18.399999999999999" customHeight="1">
      <c r="B10" s="231">
        <v>2012</v>
      </c>
      <c r="C10" s="110">
        <v>258.06203099999999</v>
      </c>
      <c r="D10" s="110">
        <v>37.907626</v>
      </c>
      <c r="E10" s="110">
        <v>-237.99899400000001</v>
      </c>
      <c r="F10" s="110">
        <v>8.2995970000000003</v>
      </c>
      <c r="G10" s="110">
        <v>49.671066000000003</v>
      </c>
      <c r="I10" s="16"/>
      <c r="J10" s="16"/>
      <c r="K10" s="16"/>
      <c r="L10" s="16"/>
      <c r="M10" s="16"/>
    </row>
    <row r="11" spans="2:13" ht="18.399999999999999" customHeight="1">
      <c r="B11" s="234">
        <v>2013</v>
      </c>
      <c r="C11" s="129">
        <v>236.839427</v>
      </c>
      <c r="D11" s="129">
        <v>-114.12925799999999</v>
      </c>
      <c r="E11" s="129">
        <v>-157.52452700000001</v>
      </c>
      <c r="F11" s="129">
        <v>7.843566</v>
      </c>
      <c r="G11" s="129">
        <v>-42.657924000000001</v>
      </c>
    </row>
    <row r="12" spans="2:13" ht="18.399999999999999" customHeight="1">
      <c r="B12" s="543" t="s">
        <v>154</v>
      </c>
      <c r="C12" s="544"/>
      <c r="D12" s="544"/>
      <c r="E12" s="544"/>
      <c r="F12" s="544"/>
      <c r="G12" s="544"/>
    </row>
    <row r="13" spans="2:13" ht="18.399999999999999" customHeight="1">
      <c r="B13" s="309">
        <v>2009</v>
      </c>
      <c r="C13" s="105">
        <v>24.683121</v>
      </c>
      <c r="D13" s="105">
        <v>5.4353059999999997</v>
      </c>
      <c r="E13" s="105">
        <v>2.5066739999999998</v>
      </c>
      <c r="F13" s="105">
        <v>1.0290010000000001</v>
      </c>
      <c r="G13" s="105">
        <v>31.5961</v>
      </c>
      <c r="I13" s="16"/>
      <c r="J13" s="16"/>
      <c r="K13" s="16"/>
      <c r="L13" s="16"/>
      <c r="M13" s="16"/>
    </row>
    <row r="14" spans="2:13" ht="18.399999999999999" customHeight="1">
      <c r="B14" s="231">
        <v>2010</v>
      </c>
      <c r="C14" s="110">
        <v>24.949404000000001</v>
      </c>
      <c r="D14" s="110">
        <v>1.0296940000000001</v>
      </c>
      <c r="E14" s="110">
        <v>-37.587935000000002</v>
      </c>
      <c r="F14" s="110">
        <v>1.1399969999999999</v>
      </c>
      <c r="G14" s="110">
        <v>-12.748834</v>
      </c>
      <c r="I14" s="16"/>
      <c r="J14" s="16"/>
      <c r="K14" s="16"/>
      <c r="L14" s="16"/>
      <c r="M14" s="16"/>
    </row>
    <row r="15" spans="2:13" ht="18.399999999999999" customHeight="1">
      <c r="B15" s="231">
        <v>2011</v>
      </c>
      <c r="C15" s="110">
        <v>30.036456000000001</v>
      </c>
      <c r="D15" s="110">
        <v>3.1830759999999998</v>
      </c>
      <c r="E15" s="110">
        <v>-5.1884E-2</v>
      </c>
      <c r="F15" s="110">
        <v>1.4843869999999999</v>
      </c>
      <c r="G15" s="110">
        <v>31.683261000000002</v>
      </c>
      <c r="I15" s="16"/>
      <c r="J15" s="16"/>
      <c r="K15" s="16"/>
      <c r="L15" s="16"/>
      <c r="M15" s="16"/>
    </row>
    <row r="16" spans="2:13" ht="18.399999999999999" customHeight="1">
      <c r="B16" s="231">
        <v>2012</v>
      </c>
      <c r="C16" s="110">
        <v>69.536090000000002</v>
      </c>
      <c r="D16" s="110">
        <v>-0.70874999999999999</v>
      </c>
      <c r="E16" s="110">
        <v>-143.02824799999999</v>
      </c>
      <c r="F16" s="110">
        <v>1.8920630000000001</v>
      </c>
      <c r="G16" s="110">
        <v>-76.092971000000006</v>
      </c>
      <c r="I16" s="16"/>
      <c r="J16" s="16"/>
      <c r="K16" s="16"/>
      <c r="L16" s="16"/>
      <c r="M16" s="16"/>
    </row>
    <row r="17" spans="2:13" ht="18.399999999999999" customHeight="1">
      <c r="B17" s="234">
        <v>2013</v>
      </c>
      <c r="C17" s="129">
        <v>40.448528000000003</v>
      </c>
      <c r="D17" s="129">
        <v>-6.8404449999999999</v>
      </c>
      <c r="E17" s="129">
        <v>101.68046099999999</v>
      </c>
      <c r="F17" s="129">
        <v>1.968885</v>
      </c>
      <c r="G17" s="129">
        <v>133.319659</v>
      </c>
    </row>
    <row r="18" spans="2:13" ht="18.399999999999999" customHeight="1">
      <c r="B18" s="543" t="s">
        <v>155</v>
      </c>
      <c r="C18" s="544"/>
      <c r="D18" s="544"/>
      <c r="E18" s="544"/>
      <c r="F18" s="544"/>
      <c r="G18" s="544"/>
    </row>
    <row r="19" spans="2:13" ht="18.399999999999999" customHeight="1">
      <c r="B19" s="309">
        <v>2009</v>
      </c>
      <c r="C19" s="105">
        <v>132.61962299999999</v>
      </c>
      <c r="D19" s="105">
        <v>10.846622</v>
      </c>
      <c r="E19" s="105">
        <v>70.076554999999999</v>
      </c>
      <c r="F19" s="105">
        <v>4.7371220000000003</v>
      </c>
      <c r="G19" s="105">
        <v>208.805678</v>
      </c>
      <c r="I19" s="16"/>
      <c r="J19" s="16"/>
      <c r="K19" s="16"/>
      <c r="L19" s="16"/>
      <c r="M19" s="16"/>
    </row>
    <row r="20" spans="2:13" ht="18.399999999999999" customHeight="1">
      <c r="B20" s="231">
        <v>2010</v>
      </c>
      <c r="C20" s="110">
        <v>143.04979900000001</v>
      </c>
      <c r="D20" s="110">
        <v>50.763404999999999</v>
      </c>
      <c r="E20" s="110">
        <v>-89.487796000000003</v>
      </c>
      <c r="F20" s="110">
        <v>4.8896870000000003</v>
      </c>
      <c r="G20" s="110">
        <v>99.435721000000001</v>
      </c>
      <c r="I20" s="16"/>
      <c r="J20" s="16"/>
      <c r="K20" s="16"/>
      <c r="L20" s="16"/>
      <c r="M20" s="16"/>
    </row>
    <row r="21" spans="2:13" ht="18.399999999999999" customHeight="1">
      <c r="B21" s="231">
        <v>2011</v>
      </c>
      <c r="C21" s="110">
        <v>159.621467</v>
      </c>
      <c r="D21" s="110">
        <v>41.161760000000001</v>
      </c>
      <c r="E21" s="110">
        <v>246.79397299999999</v>
      </c>
      <c r="F21" s="110">
        <v>5.6314919999999997</v>
      </c>
      <c r="G21" s="110">
        <v>441.94570800000002</v>
      </c>
      <c r="I21" s="16"/>
      <c r="J21" s="16"/>
      <c r="K21" s="16"/>
      <c r="L21" s="16"/>
      <c r="M21" s="16"/>
    </row>
    <row r="22" spans="2:13" ht="18.399999999999999" customHeight="1">
      <c r="B22" s="231">
        <v>2012</v>
      </c>
      <c r="C22" s="110">
        <v>188.52594099999999</v>
      </c>
      <c r="D22" s="110">
        <v>38.616376000000002</v>
      </c>
      <c r="E22" s="110">
        <v>-94.970746000000005</v>
      </c>
      <c r="F22" s="110">
        <v>6.4075340000000001</v>
      </c>
      <c r="G22" s="110">
        <v>125.764037</v>
      </c>
      <c r="I22" s="16"/>
      <c r="J22" s="16"/>
      <c r="K22" s="16"/>
      <c r="L22" s="16"/>
      <c r="M22" s="16"/>
    </row>
    <row r="23" spans="2:13" ht="18.399999999999999" customHeight="1">
      <c r="B23" s="234">
        <v>2013</v>
      </c>
      <c r="C23" s="129">
        <v>196.39089899999999</v>
      </c>
      <c r="D23" s="129">
        <v>-107.288813</v>
      </c>
      <c r="E23" s="129">
        <v>-259.20498800000001</v>
      </c>
      <c r="F23" s="129">
        <v>5.8746809999999998</v>
      </c>
      <c r="G23" s="129">
        <v>-175.97758300000001</v>
      </c>
    </row>
    <row r="25" spans="2:13" ht="14.25">
      <c r="B25" s="22" t="s">
        <v>191</v>
      </c>
    </row>
    <row r="26" spans="2:13" ht="14.25">
      <c r="B26" s="22" t="s">
        <v>208</v>
      </c>
    </row>
    <row r="27" spans="2:13" ht="14.25">
      <c r="B27" s="22"/>
    </row>
  </sheetData>
  <mergeCells count="5">
    <mergeCell ref="B2:G2"/>
    <mergeCell ref="B5:G5"/>
    <mergeCell ref="B6:G6"/>
    <mergeCell ref="B12:G12"/>
    <mergeCell ref="B18:G18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L15" sqref="L15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469" t="s">
        <v>210</v>
      </c>
      <c r="C2" s="469"/>
      <c r="D2" s="469"/>
      <c r="E2" s="469"/>
      <c r="F2" s="469"/>
      <c r="G2" s="469"/>
    </row>
    <row r="4" spans="2:12" ht="18.399999999999999" customHeight="1">
      <c r="B4" s="332" t="s">
        <v>133</v>
      </c>
      <c r="C4" s="333">
        <v>2009</v>
      </c>
      <c r="D4" s="333">
        <v>2010</v>
      </c>
      <c r="E4" s="333">
        <v>2011</v>
      </c>
      <c r="F4" s="333">
        <v>2012</v>
      </c>
      <c r="G4" s="333">
        <v>2013</v>
      </c>
    </row>
    <row r="5" spans="2:12" ht="18.399999999999999" customHeight="1">
      <c r="B5" s="545" t="s">
        <v>153</v>
      </c>
      <c r="C5" s="545"/>
      <c r="D5" s="545"/>
      <c r="E5" s="545"/>
      <c r="F5" s="545"/>
      <c r="G5" s="545"/>
    </row>
    <row r="6" spans="2:12" ht="18.399999999999999" customHeight="1">
      <c r="B6" s="313" t="s">
        <v>134</v>
      </c>
      <c r="C6" s="314"/>
      <c r="D6" s="314"/>
      <c r="E6" s="314"/>
      <c r="F6" s="314"/>
      <c r="G6" s="315" t="s">
        <v>135</v>
      </c>
    </row>
    <row r="7" spans="2:12" ht="18.399999999999999" customHeight="1">
      <c r="B7" s="316" t="s">
        <v>136</v>
      </c>
      <c r="C7" s="276">
        <v>794.97551599999997</v>
      </c>
      <c r="D7" s="276">
        <v>1278.318223</v>
      </c>
      <c r="E7" s="276">
        <v>2125.7576509999999</v>
      </c>
      <c r="F7" s="276">
        <v>2249.2851009999999</v>
      </c>
      <c r="G7" s="317">
        <v>1990.9553989999999</v>
      </c>
      <c r="I7" s="16"/>
      <c r="J7" s="16"/>
      <c r="K7" s="16"/>
      <c r="L7" s="16"/>
    </row>
    <row r="8" spans="2:12" ht="18.399999999999999" customHeight="1">
      <c r="B8" s="318" t="s">
        <v>137</v>
      </c>
      <c r="C8" s="279">
        <v>4158.6654159999998</v>
      </c>
      <c r="D8" s="279">
        <v>4050.4446429999998</v>
      </c>
      <c r="E8" s="279">
        <v>8324.7086510000008</v>
      </c>
      <c r="F8" s="279">
        <v>5961.7453809999997</v>
      </c>
      <c r="G8" s="319">
        <v>5473.1473850000002</v>
      </c>
      <c r="I8" s="16"/>
      <c r="J8" s="16"/>
      <c r="K8" s="16"/>
      <c r="L8" s="16"/>
    </row>
    <row r="9" spans="2:12" ht="18.399999999999999" customHeight="1">
      <c r="B9" s="318" t="s">
        <v>138</v>
      </c>
      <c r="C9" s="279">
        <v>5.1610860000000001</v>
      </c>
      <c r="D9" s="279">
        <v>5.4450289999999999</v>
      </c>
      <c r="E9" s="279">
        <v>6.3520089999999998</v>
      </c>
      <c r="F9" s="279">
        <v>6.9363460000000003</v>
      </c>
      <c r="G9" s="319">
        <v>7.9873500000000002</v>
      </c>
      <c r="I9" s="16"/>
      <c r="J9" s="16"/>
      <c r="K9" s="16"/>
      <c r="L9" s="16"/>
    </row>
    <row r="10" spans="2:12" ht="18.399999999999999" customHeight="1">
      <c r="B10" s="318" t="s">
        <v>139</v>
      </c>
      <c r="C10" s="279">
        <v>925.10293000000001</v>
      </c>
      <c r="D10" s="279">
        <v>1081.797008</v>
      </c>
      <c r="E10" s="279">
        <v>1635.194755</v>
      </c>
      <c r="F10" s="279">
        <v>1844.793641</v>
      </c>
      <c r="G10" s="319">
        <v>1685.3098399999999</v>
      </c>
      <c r="I10" s="16"/>
      <c r="J10" s="16"/>
      <c r="K10" s="16"/>
      <c r="L10" s="16"/>
    </row>
    <row r="11" spans="2:12" ht="18.399999999999999" customHeight="1">
      <c r="B11" s="318" t="s">
        <v>140</v>
      </c>
      <c r="C11" s="279">
        <v>2389.7568700000002</v>
      </c>
      <c r="D11" s="279">
        <v>2829.3637509999999</v>
      </c>
      <c r="E11" s="279">
        <v>4858.8679789999997</v>
      </c>
      <c r="F11" s="279">
        <v>4230.9818569999998</v>
      </c>
      <c r="G11" s="319">
        <v>4114.1687419999998</v>
      </c>
      <c r="I11" s="16"/>
      <c r="J11" s="16"/>
      <c r="K11" s="16"/>
      <c r="L11" s="16"/>
    </row>
    <row r="12" spans="2:12" ht="18.399999999999999" customHeight="1">
      <c r="B12" s="318" t="s">
        <v>86</v>
      </c>
      <c r="C12" s="279">
        <v>1835.2749650000001</v>
      </c>
      <c r="D12" s="279">
        <v>1951.6362300000001</v>
      </c>
      <c r="E12" s="279">
        <v>2657.6621519999999</v>
      </c>
      <c r="F12" s="279">
        <v>3274.9631439999998</v>
      </c>
      <c r="G12" s="319">
        <v>3909.1116149999998</v>
      </c>
      <c r="I12" s="16"/>
      <c r="J12" s="16"/>
      <c r="K12" s="16"/>
      <c r="L12" s="16"/>
    </row>
    <row r="13" spans="2:12" ht="18.399999999999999" customHeight="1">
      <c r="B13" s="320" t="s">
        <v>8</v>
      </c>
      <c r="C13" s="321">
        <v>10108.936782999999</v>
      </c>
      <c r="D13" s="321">
        <v>11197.004884</v>
      </c>
      <c r="E13" s="321">
        <v>19608.543196999999</v>
      </c>
      <c r="F13" s="321">
        <v>17568.705470000001</v>
      </c>
      <c r="G13" s="282">
        <v>17180.680331</v>
      </c>
      <c r="I13" s="16"/>
      <c r="J13" s="16"/>
      <c r="K13" s="16"/>
      <c r="L13" s="16"/>
    </row>
    <row r="14" spans="2:12" ht="18.399999999999999" customHeight="1">
      <c r="B14" s="304" t="s">
        <v>141</v>
      </c>
      <c r="C14" s="322"/>
      <c r="D14" s="322"/>
      <c r="E14" s="322"/>
      <c r="F14" s="322"/>
      <c r="G14" s="323"/>
    </row>
    <row r="15" spans="2:12" ht="18.399999999999999" customHeight="1">
      <c r="B15" s="316" t="s">
        <v>193</v>
      </c>
      <c r="C15" s="276">
        <v>1099.2385959999999</v>
      </c>
      <c r="D15" s="276">
        <v>1234.50818</v>
      </c>
      <c r="E15" s="276">
        <v>1601.6658910000001</v>
      </c>
      <c r="F15" s="276">
        <v>1617.6613239999999</v>
      </c>
      <c r="G15" s="317">
        <v>1837.449967</v>
      </c>
      <c r="I15" s="16"/>
      <c r="J15" s="16"/>
      <c r="K15" s="16"/>
      <c r="L15" s="16"/>
    </row>
    <row r="16" spans="2:12" ht="18.399999999999999" customHeight="1">
      <c r="B16" s="318" t="s">
        <v>194</v>
      </c>
      <c r="C16" s="279">
        <v>3706.7772960000002</v>
      </c>
      <c r="D16" s="279">
        <v>4417.8377190000001</v>
      </c>
      <c r="E16" s="279">
        <v>10785.981099000001</v>
      </c>
      <c r="F16" s="279">
        <v>7946.343621</v>
      </c>
      <c r="G16" s="319">
        <v>6374.476917</v>
      </c>
      <c r="I16" s="16"/>
      <c r="J16" s="16"/>
      <c r="K16" s="16"/>
      <c r="L16" s="16"/>
    </row>
    <row r="17" spans="2:12" ht="18.399999999999999" customHeight="1">
      <c r="B17" s="318" t="s">
        <v>195</v>
      </c>
      <c r="C17" s="279">
        <v>114.019639</v>
      </c>
      <c r="D17" s="279">
        <v>131.27070900000001</v>
      </c>
      <c r="E17" s="279">
        <v>148.51472699999999</v>
      </c>
      <c r="F17" s="279">
        <v>160.023651</v>
      </c>
      <c r="G17" s="319">
        <v>162.257724</v>
      </c>
      <c r="I17" s="16"/>
      <c r="J17" s="16"/>
      <c r="K17" s="16"/>
      <c r="L17" s="16"/>
    </row>
    <row r="18" spans="2:12" ht="18.399999999999999" customHeight="1">
      <c r="B18" s="318" t="s">
        <v>86</v>
      </c>
      <c r="C18" s="279">
        <v>1176.404321</v>
      </c>
      <c r="D18" s="279">
        <v>1199.2308230000001</v>
      </c>
      <c r="E18" s="279">
        <v>1692.7364769999999</v>
      </c>
      <c r="F18" s="279">
        <v>1633.9960699999999</v>
      </c>
      <c r="G18" s="319">
        <v>1796.3639290000001</v>
      </c>
      <c r="I18" s="16"/>
      <c r="J18" s="16"/>
      <c r="K18" s="16"/>
      <c r="L18" s="16"/>
    </row>
    <row r="19" spans="2:12" ht="18.399999999999999" customHeight="1">
      <c r="B19" s="318" t="s">
        <v>144</v>
      </c>
      <c r="C19" s="279">
        <v>6108.8030159999998</v>
      </c>
      <c r="D19" s="279">
        <v>6985.2847840000004</v>
      </c>
      <c r="E19" s="279">
        <v>14228.898201</v>
      </c>
      <c r="F19" s="279">
        <v>11358.024669</v>
      </c>
      <c r="G19" s="319">
        <v>10170.548541</v>
      </c>
      <c r="I19" s="16"/>
      <c r="J19" s="16"/>
      <c r="K19" s="16"/>
      <c r="L19" s="16"/>
    </row>
    <row r="20" spans="2:12" ht="18.399999999999999" customHeight="1">
      <c r="B20" s="324" t="s">
        <v>145</v>
      </c>
      <c r="C20" s="252">
        <v>4000.1337669999998</v>
      </c>
      <c r="D20" s="252">
        <v>4211.7200999999995</v>
      </c>
      <c r="E20" s="252">
        <v>5379.644996</v>
      </c>
      <c r="F20" s="252">
        <v>6210.6808010000004</v>
      </c>
      <c r="G20" s="325">
        <v>7010.1317900000004</v>
      </c>
      <c r="I20" s="16"/>
      <c r="J20" s="16"/>
      <c r="K20" s="16"/>
      <c r="L20" s="16"/>
    </row>
    <row r="21" spans="2:12" ht="18.399999999999999" customHeight="1">
      <c r="B21" s="324" t="s">
        <v>55</v>
      </c>
      <c r="C21" s="252">
        <v>1.032736339972526</v>
      </c>
      <c r="D21" s="252">
        <v>5.2894814354842046</v>
      </c>
      <c r="E21" s="252">
        <v>27.730354066026376</v>
      </c>
      <c r="F21" s="252">
        <v>15.447781510079405</v>
      </c>
      <c r="G21" s="325">
        <v>12.872195732089114</v>
      </c>
      <c r="I21" s="16"/>
      <c r="J21" s="16"/>
      <c r="K21" s="16"/>
      <c r="L21" s="16"/>
    </row>
    <row r="22" spans="2:12" ht="18.399999999999999" customHeight="1">
      <c r="B22" s="545" t="s">
        <v>154</v>
      </c>
      <c r="C22" s="545"/>
      <c r="D22" s="545"/>
      <c r="E22" s="545"/>
      <c r="F22" s="545"/>
      <c r="G22" s="545"/>
    </row>
    <row r="23" spans="2:12" ht="18.399999999999999" customHeight="1">
      <c r="B23" s="313" t="s">
        <v>134</v>
      </c>
      <c r="C23" s="314"/>
      <c r="D23" s="314"/>
      <c r="E23" s="314"/>
      <c r="F23" s="314"/>
      <c r="G23" s="315" t="s">
        <v>135</v>
      </c>
    </row>
    <row r="24" spans="2:12" ht="18.399999999999999" customHeight="1">
      <c r="B24" s="316" t="s">
        <v>136</v>
      </c>
      <c r="C24" s="276">
        <v>60.968389999999999</v>
      </c>
      <c r="D24" s="276">
        <v>111.084748</v>
      </c>
      <c r="E24" s="276">
        <v>114.312135</v>
      </c>
      <c r="F24" s="276">
        <v>122.57244799999999</v>
      </c>
      <c r="G24" s="317">
        <v>134.11400399999999</v>
      </c>
      <c r="I24" s="16"/>
      <c r="J24" s="16"/>
      <c r="K24" s="16"/>
      <c r="L24" s="16"/>
    </row>
    <row r="25" spans="2:12" ht="18.399999999999999" customHeight="1">
      <c r="B25" s="318" t="s">
        <v>137</v>
      </c>
      <c r="C25" s="279">
        <v>517.38024900000005</v>
      </c>
      <c r="D25" s="279">
        <v>661.70081000000005</v>
      </c>
      <c r="E25" s="279">
        <v>3580.423174</v>
      </c>
      <c r="F25" s="279">
        <v>1811.850686</v>
      </c>
      <c r="G25" s="319">
        <v>1347.8417649999999</v>
      </c>
      <c r="I25" s="16"/>
      <c r="J25" s="16"/>
      <c r="K25" s="16"/>
      <c r="L25" s="16"/>
    </row>
    <row r="26" spans="2:12" ht="18.399999999999999" customHeight="1">
      <c r="B26" s="318" t="s">
        <v>138</v>
      </c>
      <c r="C26" s="279">
        <v>0</v>
      </c>
      <c r="D26" s="279">
        <v>0</v>
      </c>
      <c r="E26" s="279">
        <v>0</v>
      </c>
      <c r="F26" s="279">
        <v>0</v>
      </c>
      <c r="G26" s="319">
        <v>0</v>
      </c>
      <c r="I26" s="16"/>
      <c r="J26" s="16"/>
      <c r="K26" s="16"/>
      <c r="L26" s="16"/>
    </row>
    <row r="27" spans="2:12" ht="18.399999999999999" customHeight="1">
      <c r="B27" s="318" t="s">
        <v>139</v>
      </c>
      <c r="C27" s="279">
        <v>1.8</v>
      </c>
      <c r="D27" s="279">
        <v>1.8</v>
      </c>
      <c r="E27" s="279">
        <v>2.7894160000000001</v>
      </c>
      <c r="F27" s="279">
        <v>7</v>
      </c>
      <c r="G27" s="319">
        <v>7</v>
      </c>
      <c r="I27" s="16"/>
      <c r="J27" s="16"/>
      <c r="K27" s="16"/>
      <c r="L27" s="16"/>
    </row>
    <row r="28" spans="2:12" ht="18.399999999999999" customHeight="1">
      <c r="B28" s="318" t="s">
        <v>140</v>
      </c>
      <c r="C28" s="279">
        <v>851.23110499999996</v>
      </c>
      <c r="D28" s="279">
        <v>931.26231399999995</v>
      </c>
      <c r="E28" s="279">
        <v>1585.8676579999999</v>
      </c>
      <c r="F28" s="279">
        <v>1697.3894290000001</v>
      </c>
      <c r="G28" s="319">
        <v>1691.6136939999999</v>
      </c>
      <c r="I28" s="16"/>
      <c r="J28" s="16"/>
      <c r="K28" s="16"/>
      <c r="L28" s="16"/>
    </row>
    <row r="29" spans="2:12" ht="18.399999999999999" customHeight="1">
      <c r="B29" s="318" t="s">
        <v>86</v>
      </c>
      <c r="C29" s="279">
        <v>401.99589200000003</v>
      </c>
      <c r="D29" s="279">
        <v>487.55666400000001</v>
      </c>
      <c r="E29" s="279">
        <v>728.55752500000006</v>
      </c>
      <c r="F29" s="279">
        <v>929.43024600000001</v>
      </c>
      <c r="G29" s="319">
        <v>1008.118833</v>
      </c>
      <c r="I29" s="16"/>
      <c r="J29" s="16"/>
      <c r="K29" s="16"/>
      <c r="L29" s="16"/>
    </row>
    <row r="30" spans="2:12" ht="18.399999999999999" customHeight="1">
      <c r="B30" s="320" t="s">
        <v>8</v>
      </c>
      <c r="C30" s="321">
        <v>1833.375636</v>
      </c>
      <c r="D30" s="321">
        <v>2193.404536</v>
      </c>
      <c r="E30" s="321">
        <v>6011.9499079999996</v>
      </c>
      <c r="F30" s="321">
        <v>4568.2428090000003</v>
      </c>
      <c r="G30" s="282">
        <v>4188.6882960000003</v>
      </c>
      <c r="I30" s="16"/>
      <c r="J30" s="16"/>
      <c r="K30" s="16"/>
      <c r="L30" s="16"/>
    </row>
    <row r="31" spans="2:12" ht="18.399999999999999" customHeight="1">
      <c r="B31" s="304" t="s">
        <v>141</v>
      </c>
      <c r="C31" s="322"/>
      <c r="D31" s="322"/>
      <c r="E31" s="322"/>
      <c r="F31" s="322"/>
      <c r="G31" s="323"/>
    </row>
    <row r="32" spans="2:12" ht="18.399999999999999" customHeight="1">
      <c r="B32" s="316" t="s">
        <v>193</v>
      </c>
      <c r="C32" s="276">
        <v>244.54152300000001</v>
      </c>
      <c r="D32" s="276">
        <v>303.69010900000001</v>
      </c>
      <c r="E32" s="276">
        <v>394.60684800000001</v>
      </c>
      <c r="F32" s="276">
        <v>481.896343</v>
      </c>
      <c r="G32" s="317">
        <v>599.58268899999996</v>
      </c>
      <c r="I32" s="16"/>
      <c r="J32" s="16"/>
      <c r="K32" s="16"/>
      <c r="L32" s="16"/>
    </row>
    <row r="33" spans="2:12" ht="18.399999999999999" customHeight="1">
      <c r="B33" s="318" t="s">
        <v>194</v>
      </c>
      <c r="C33" s="279">
        <v>601.32864800000004</v>
      </c>
      <c r="D33" s="279">
        <v>771.89163699999995</v>
      </c>
      <c r="E33" s="279">
        <v>3314.93687</v>
      </c>
      <c r="F33" s="279">
        <v>2116.8156389999999</v>
      </c>
      <c r="G33" s="319">
        <v>1437.0656690000001</v>
      </c>
      <c r="I33" s="16"/>
      <c r="J33" s="16"/>
      <c r="K33" s="16"/>
      <c r="L33" s="16"/>
    </row>
    <row r="34" spans="2:12" ht="18.399999999999999" customHeight="1">
      <c r="B34" s="318" t="s">
        <v>195</v>
      </c>
      <c r="C34" s="279">
        <v>56.284865000000003</v>
      </c>
      <c r="D34" s="279">
        <v>62.686889000000001</v>
      </c>
      <c r="E34" s="279">
        <v>74.873579000000007</v>
      </c>
      <c r="F34" s="279">
        <v>111.746955</v>
      </c>
      <c r="G34" s="319">
        <v>106.727321</v>
      </c>
      <c r="I34" s="16"/>
      <c r="J34" s="16"/>
      <c r="K34" s="16"/>
      <c r="L34" s="16"/>
    </row>
    <row r="35" spans="2:12" ht="18.399999999999999" customHeight="1">
      <c r="B35" s="318" t="s">
        <v>86</v>
      </c>
      <c r="C35" s="279">
        <v>481.613001</v>
      </c>
      <c r="D35" s="279">
        <v>578.87584000000004</v>
      </c>
      <c r="E35" s="279">
        <v>810.34160099999997</v>
      </c>
      <c r="F35" s="279">
        <v>955.61845500000004</v>
      </c>
      <c r="G35" s="319">
        <v>1131.3037300000001</v>
      </c>
      <c r="I35" s="16"/>
      <c r="J35" s="16"/>
      <c r="K35" s="16"/>
      <c r="L35" s="16"/>
    </row>
    <row r="36" spans="2:12" ht="18.399999999999999" customHeight="1">
      <c r="B36" s="318" t="s">
        <v>144</v>
      </c>
      <c r="C36" s="279">
        <v>1383.7680359999999</v>
      </c>
      <c r="D36" s="279">
        <v>1717.1444750000001</v>
      </c>
      <c r="E36" s="279">
        <v>4594.758898</v>
      </c>
      <c r="F36" s="279">
        <v>3666.0773909999998</v>
      </c>
      <c r="G36" s="319">
        <v>3274.6794089999999</v>
      </c>
      <c r="I36" s="16"/>
      <c r="J36" s="16"/>
      <c r="K36" s="16"/>
      <c r="L36" s="16"/>
    </row>
    <row r="37" spans="2:12" ht="18.399999999999999" customHeight="1">
      <c r="B37" s="324" t="s">
        <v>145</v>
      </c>
      <c r="C37" s="252">
        <v>449.60759999999999</v>
      </c>
      <c r="D37" s="252">
        <v>476.26006100000001</v>
      </c>
      <c r="E37" s="252">
        <v>1417.19101</v>
      </c>
      <c r="F37" s="252">
        <v>902.16541800000005</v>
      </c>
      <c r="G37" s="325">
        <v>914.00888699999996</v>
      </c>
      <c r="I37" s="16"/>
      <c r="J37" s="16"/>
      <c r="K37" s="16"/>
      <c r="L37" s="16"/>
    </row>
    <row r="38" spans="2:12" ht="18.399999999999999" customHeight="1">
      <c r="B38" s="324" t="s">
        <v>55</v>
      </c>
      <c r="C38" s="252">
        <v>-29.821975174290916</v>
      </c>
      <c r="D38" s="252">
        <v>5.9279382732854158</v>
      </c>
      <c r="E38" s="252">
        <v>197.56662925384373</v>
      </c>
      <c r="F38" s="252">
        <v>-36.341296858776992</v>
      </c>
      <c r="G38" s="325">
        <v>1.3127824192436515</v>
      </c>
      <c r="I38" s="16"/>
      <c r="J38" s="16"/>
      <c r="K38" s="16"/>
      <c r="L38" s="16"/>
    </row>
    <row r="39" spans="2:12" ht="18.399999999999999" customHeight="1">
      <c r="B39" s="545" t="s">
        <v>155</v>
      </c>
      <c r="C39" s="545"/>
      <c r="D39" s="545"/>
      <c r="E39" s="545"/>
      <c r="F39" s="545"/>
      <c r="G39" s="545"/>
    </row>
    <row r="40" spans="2:12" ht="18.399999999999999" customHeight="1">
      <c r="B40" s="313" t="s">
        <v>134</v>
      </c>
      <c r="C40" s="314"/>
      <c r="D40" s="314"/>
      <c r="E40" s="314"/>
      <c r="F40" s="314"/>
      <c r="G40" s="315" t="s">
        <v>135</v>
      </c>
    </row>
    <row r="41" spans="2:12" ht="18.399999999999999" customHeight="1">
      <c r="B41" s="316" t="s">
        <v>136</v>
      </c>
      <c r="C41" s="276">
        <v>609.95556599999998</v>
      </c>
      <c r="D41" s="276">
        <v>1060.4500579999999</v>
      </c>
      <c r="E41" s="276">
        <v>1908.28619</v>
      </c>
      <c r="F41" s="276">
        <v>2018.1264120000001</v>
      </c>
      <c r="G41" s="317">
        <v>1747.3499710000001</v>
      </c>
      <c r="I41" s="16"/>
      <c r="J41" s="16"/>
      <c r="K41" s="16"/>
      <c r="L41" s="16"/>
    </row>
    <row r="42" spans="2:12" ht="18.399999999999999" customHeight="1">
      <c r="B42" s="318" t="s">
        <v>137</v>
      </c>
      <c r="C42" s="279">
        <v>3623.675099</v>
      </c>
      <c r="D42" s="279">
        <v>3375.5543109999999</v>
      </c>
      <c r="E42" s="279">
        <v>4730.947467</v>
      </c>
      <c r="F42" s="279">
        <v>4137.3547710000003</v>
      </c>
      <c r="G42" s="319">
        <v>4112.3113560000002</v>
      </c>
      <c r="I42" s="16"/>
      <c r="J42" s="16"/>
      <c r="K42" s="16"/>
      <c r="L42" s="16"/>
    </row>
    <row r="43" spans="2:12" ht="18.399999999999999" customHeight="1">
      <c r="B43" s="318" t="s">
        <v>138</v>
      </c>
      <c r="C43" s="279">
        <v>5.1610860000000001</v>
      </c>
      <c r="D43" s="279">
        <v>5.4450289999999999</v>
      </c>
      <c r="E43" s="279">
        <v>6.3520089999999998</v>
      </c>
      <c r="F43" s="279">
        <v>6.9363460000000003</v>
      </c>
      <c r="G43" s="319">
        <v>7.9873500000000002</v>
      </c>
      <c r="I43" s="16"/>
      <c r="J43" s="16"/>
      <c r="K43" s="16"/>
      <c r="L43" s="16"/>
    </row>
    <row r="44" spans="2:12" ht="18.399999999999999" customHeight="1">
      <c r="B44" s="318" t="s">
        <v>139</v>
      </c>
      <c r="C44" s="279">
        <v>70.099999999999994</v>
      </c>
      <c r="D44" s="279">
        <v>38.475000000000001</v>
      </c>
      <c r="E44" s="279">
        <v>281.28007500000001</v>
      </c>
      <c r="F44" s="279">
        <v>269.11519500000003</v>
      </c>
      <c r="G44" s="319">
        <v>290.72958</v>
      </c>
      <c r="I44" s="16"/>
      <c r="J44" s="16"/>
      <c r="K44" s="16"/>
      <c r="L44" s="16"/>
    </row>
    <row r="45" spans="2:12" ht="18.399999999999999" customHeight="1">
      <c r="B45" s="318" t="s">
        <v>140</v>
      </c>
      <c r="C45" s="279">
        <v>910.29132200000004</v>
      </c>
      <c r="D45" s="279">
        <v>1207.1632099999999</v>
      </c>
      <c r="E45" s="279">
        <v>2461.8736439999998</v>
      </c>
      <c r="F45" s="279">
        <v>1769.501765</v>
      </c>
      <c r="G45" s="319">
        <v>1563.719736</v>
      </c>
      <c r="I45" s="16"/>
      <c r="J45" s="16"/>
      <c r="K45" s="16"/>
      <c r="L45" s="16"/>
    </row>
    <row r="46" spans="2:12" ht="18.399999999999999" customHeight="1">
      <c r="B46" s="318" t="s">
        <v>86</v>
      </c>
      <c r="C46" s="279">
        <v>1040.154927</v>
      </c>
      <c r="D46" s="279">
        <v>1089.9785240000001</v>
      </c>
      <c r="E46" s="279">
        <v>1643.428934</v>
      </c>
      <c r="F46" s="279">
        <v>2036.835188</v>
      </c>
      <c r="G46" s="319">
        <v>2359.5607150000001</v>
      </c>
      <c r="I46" s="16"/>
      <c r="J46" s="16"/>
      <c r="K46" s="16"/>
      <c r="L46" s="16"/>
    </row>
    <row r="47" spans="2:12" ht="18.399999999999999" customHeight="1">
      <c r="B47" s="320" t="s">
        <v>8</v>
      </c>
      <c r="C47" s="321">
        <v>6259.3379999999997</v>
      </c>
      <c r="D47" s="321">
        <v>6777.0661319999999</v>
      </c>
      <c r="E47" s="321">
        <v>11032.168319</v>
      </c>
      <c r="F47" s="321">
        <v>10237.869677000001</v>
      </c>
      <c r="G47" s="282">
        <v>10081.658708000001</v>
      </c>
      <c r="I47" s="16"/>
      <c r="J47" s="16"/>
      <c r="K47" s="16"/>
      <c r="L47" s="16"/>
    </row>
    <row r="48" spans="2:12" ht="18.399999999999999" customHeight="1">
      <c r="B48" s="304" t="s">
        <v>141</v>
      </c>
      <c r="C48" s="322"/>
      <c r="D48" s="322"/>
      <c r="E48" s="322"/>
      <c r="F48" s="322"/>
      <c r="G48" s="323"/>
    </row>
    <row r="49" spans="2:12" ht="18.399999999999999" customHeight="1">
      <c r="B49" s="316" t="s">
        <v>193</v>
      </c>
      <c r="C49" s="276">
        <v>685.04876100000001</v>
      </c>
      <c r="D49" s="276">
        <v>756.02006600000004</v>
      </c>
      <c r="E49" s="276">
        <v>983.81182100000001</v>
      </c>
      <c r="F49" s="276">
        <v>887.91135599999996</v>
      </c>
      <c r="G49" s="317">
        <v>995.534449</v>
      </c>
      <c r="I49" s="16"/>
      <c r="J49" s="16"/>
      <c r="K49" s="16"/>
      <c r="L49" s="16"/>
    </row>
    <row r="50" spans="2:12" ht="18.399999999999999" customHeight="1">
      <c r="B50" s="318" t="s">
        <v>194</v>
      </c>
      <c r="C50" s="279">
        <v>2666.1127719999999</v>
      </c>
      <c r="D50" s="279">
        <v>3065.2492950000001</v>
      </c>
      <c r="E50" s="279">
        <v>6661.3776459999999</v>
      </c>
      <c r="F50" s="279">
        <v>5109.5897000000004</v>
      </c>
      <c r="G50" s="319">
        <v>4266.7510179999999</v>
      </c>
      <c r="I50" s="16"/>
      <c r="J50" s="16"/>
      <c r="K50" s="16"/>
      <c r="L50" s="16"/>
    </row>
    <row r="51" spans="2:12" ht="18.399999999999999" customHeight="1">
      <c r="B51" s="318" t="s">
        <v>195</v>
      </c>
      <c r="C51" s="279">
        <v>57.734774000000002</v>
      </c>
      <c r="D51" s="279">
        <v>68.583820000000003</v>
      </c>
      <c r="E51" s="279">
        <v>73.641148000000001</v>
      </c>
      <c r="F51" s="279">
        <v>48.276696000000001</v>
      </c>
      <c r="G51" s="319">
        <v>55.530403</v>
      </c>
      <c r="I51" s="16"/>
      <c r="J51" s="16"/>
      <c r="K51" s="16"/>
      <c r="L51" s="16"/>
    </row>
    <row r="52" spans="2:12" ht="18.399999999999999" customHeight="1">
      <c r="B52" s="318" t="s">
        <v>86</v>
      </c>
      <c r="C52" s="279">
        <v>424.56538799999998</v>
      </c>
      <c r="D52" s="279">
        <v>367.791538</v>
      </c>
      <c r="E52" s="279">
        <v>644.243695</v>
      </c>
      <c r="F52" s="279">
        <v>549.64073800000006</v>
      </c>
      <c r="G52" s="319">
        <v>561.72317599999997</v>
      </c>
      <c r="I52" s="16"/>
      <c r="J52" s="16"/>
      <c r="K52" s="16"/>
      <c r="L52" s="16"/>
    </row>
    <row r="53" spans="2:12" ht="18.399999999999999" customHeight="1">
      <c r="B53" s="320" t="s">
        <v>144</v>
      </c>
      <c r="C53" s="321">
        <v>3833.461695</v>
      </c>
      <c r="D53" s="321">
        <v>4257.6447189999999</v>
      </c>
      <c r="E53" s="321">
        <v>8363.0743129999992</v>
      </c>
      <c r="F53" s="321">
        <v>6595.41849</v>
      </c>
      <c r="G53" s="282">
        <v>5879.5390470000002</v>
      </c>
      <c r="I53" s="16"/>
      <c r="J53" s="16"/>
      <c r="K53" s="16"/>
      <c r="L53" s="16"/>
    </row>
    <row r="54" spans="2:12" ht="18.399999999999999" customHeight="1">
      <c r="B54" s="326" t="s">
        <v>145</v>
      </c>
      <c r="C54" s="327">
        <v>2425.8763049999998</v>
      </c>
      <c r="D54" s="327">
        <v>2519.421413</v>
      </c>
      <c r="E54" s="327">
        <v>2669.0940059999998</v>
      </c>
      <c r="F54" s="327">
        <v>3642.4511870000001</v>
      </c>
      <c r="G54" s="328">
        <v>4202.1196609999997</v>
      </c>
      <c r="I54" s="16"/>
      <c r="J54" s="16"/>
      <c r="K54" s="16"/>
      <c r="L54" s="16"/>
    </row>
    <row r="55" spans="2:12" ht="18.399999999999999" customHeight="1">
      <c r="B55" s="326" t="s">
        <v>55</v>
      </c>
      <c r="C55" s="327">
        <v>8.7078286346050344</v>
      </c>
      <c r="D55" s="327">
        <v>3.8561367620926572</v>
      </c>
      <c r="E55" s="327">
        <v>5.9407525961199728</v>
      </c>
      <c r="F55" s="327">
        <v>36.467699481994195</v>
      </c>
      <c r="G55" s="328">
        <v>15.365160581903496</v>
      </c>
      <c r="I55" s="16"/>
      <c r="J55" s="16"/>
      <c r="K55" s="16"/>
      <c r="L55" s="16"/>
    </row>
    <row r="56" spans="2:12" ht="18.399999999999999" customHeight="1">
      <c r="B56" s="545" t="s">
        <v>197</v>
      </c>
      <c r="C56" s="545"/>
      <c r="D56" s="545"/>
      <c r="E56" s="545"/>
      <c r="F56" s="545"/>
      <c r="G56" s="545"/>
    </row>
    <row r="57" spans="2:12" ht="18.399999999999999" customHeight="1">
      <c r="B57" s="313" t="s">
        <v>134</v>
      </c>
      <c r="C57" s="314"/>
      <c r="D57" s="314"/>
      <c r="E57" s="314"/>
      <c r="F57" s="314"/>
      <c r="G57" s="315" t="s">
        <v>135</v>
      </c>
    </row>
    <row r="58" spans="2:12" ht="18.399999999999999" customHeight="1">
      <c r="B58" s="316" t="s">
        <v>136</v>
      </c>
      <c r="C58" s="276">
        <v>124.05155999999999</v>
      </c>
      <c r="D58" s="276">
        <v>106.783417</v>
      </c>
      <c r="E58" s="276">
        <v>103.15932599999999</v>
      </c>
      <c r="F58" s="276">
        <v>108.586241</v>
      </c>
      <c r="G58" s="317">
        <v>109.49142399999999</v>
      </c>
      <c r="I58" s="16"/>
      <c r="J58" s="16"/>
      <c r="K58" s="16"/>
      <c r="L58" s="16"/>
    </row>
    <row r="59" spans="2:12" ht="18.399999999999999" customHeight="1">
      <c r="B59" s="318" t="s">
        <v>137</v>
      </c>
      <c r="C59" s="279">
        <v>17.610067999999998</v>
      </c>
      <c r="D59" s="279">
        <v>13.189522</v>
      </c>
      <c r="E59" s="279">
        <v>13.338010000000001</v>
      </c>
      <c r="F59" s="279">
        <v>12.539923999999999</v>
      </c>
      <c r="G59" s="319">
        <v>12.994263999999999</v>
      </c>
      <c r="I59" s="16"/>
      <c r="J59" s="16"/>
      <c r="K59" s="16"/>
      <c r="L59" s="16"/>
    </row>
    <row r="60" spans="2:12" ht="18.399999999999999" customHeight="1">
      <c r="B60" s="318" t="s">
        <v>138</v>
      </c>
      <c r="C60" s="279">
        <v>0</v>
      </c>
      <c r="D60" s="279">
        <v>0</v>
      </c>
      <c r="E60" s="279">
        <v>0</v>
      </c>
      <c r="F60" s="279">
        <v>0</v>
      </c>
      <c r="G60" s="319">
        <v>0</v>
      </c>
      <c r="I60" s="16"/>
      <c r="J60" s="16"/>
      <c r="K60" s="16"/>
      <c r="L60" s="16"/>
    </row>
    <row r="61" spans="2:12" ht="18.399999999999999" customHeight="1">
      <c r="B61" s="318" t="s">
        <v>139</v>
      </c>
      <c r="C61" s="279">
        <v>853.20293000000004</v>
      </c>
      <c r="D61" s="279">
        <v>1041.5220079999999</v>
      </c>
      <c r="E61" s="279">
        <v>1351.125264</v>
      </c>
      <c r="F61" s="279">
        <v>1568.6784459999999</v>
      </c>
      <c r="G61" s="319">
        <v>1387.58026</v>
      </c>
      <c r="I61" s="16"/>
      <c r="J61" s="16"/>
      <c r="K61" s="16"/>
      <c r="L61" s="16"/>
    </row>
    <row r="62" spans="2:12" ht="18.399999999999999" customHeight="1">
      <c r="B62" s="318" t="s">
        <v>140</v>
      </c>
      <c r="C62" s="279">
        <v>628.23444300000006</v>
      </c>
      <c r="D62" s="279">
        <v>690.93822699999998</v>
      </c>
      <c r="E62" s="279">
        <v>811.12667699999997</v>
      </c>
      <c r="F62" s="279">
        <v>764.09066299999995</v>
      </c>
      <c r="G62" s="319">
        <v>858.83531200000004</v>
      </c>
      <c r="I62" s="16"/>
      <c r="J62" s="16"/>
      <c r="K62" s="16"/>
      <c r="L62" s="16"/>
    </row>
    <row r="63" spans="2:12" ht="18.399999999999999" customHeight="1">
      <c r="B63" s="318" t="s">
        <v>86</v>
      </c>
      <c r="C63" s="279">
        <v>393.124146</v>
      </c>
      <c r="D63" s="279">
        <v>374.10104200000001</v>
      </c>
      <c r="E63" s="279">
        <v>285.67569300000002</v>
      </c>
      <c r="F63" s="279">
        <v>308.69770999999997</v>
      </c>
      <c r="G63" s="319">
        <v>541.43206699999996</v>
      </c>
      <c r="I63" s="16"/>
      <c r="J63" s="16"/>
      <c r="K63" s="16"/>
      <c r="L63" s="16"/>
    </row>
    <row r="64" spans="2:12" ht="18.399999999999999" customHeight="1">
      <c r="B64" s="320" t="s">
        <v>8</v>
      </c>
      <c r="C64" s="321">
        <v>2016.2231469999999</v>
      </c>
      <c r="D64" s="321">
        <v>2226.534216</v>
      </c>
      <c r="E64" s="321">
        <v>2564.42497</v>
      </c>
      <c r="F64" s="321">
        <v>2762.5929839999999</v>
      </c>
      <c r="G64" s="282">
        <v>2910.3333269999998</v>
      </c>
      <c r="I64" s="16"/>
      <c r="J64" s="16"/>
      <c r="K64" s="16"/>
      <c r="L64" s="16"/>
    </row>
    <row r="65" spans="2:12" ht="18.399999999999999" customHeight="1">
      <c r="B65" s="304" t="s">
        <v>141</v>
      </c>
      <c r="C65" s="322"/>
      <c r="D65" s="322"/>
      <c r="E65" s="322"/>
      <c r="F65" s="322"/>
      <c r="G65" s="323"/>
    </row>
    <row r="66" spans="2:12" ht="18.399999999999999" customHeight="1">
      <c r="B66" s="316" t="s">
        <v>193</v>
      </c>
      <c r="C66" s="276">
        <v>169.648312</v>
      </c>
      <c r="D66" s="276">
        <v>174.79800499999999</v>
      </c>
      <c r="E66" s="276">
        <v>223.24722199999999</v>
      </c>
      <c r="F66" s="276">
        <v>247.85362499999999</v>
      </c>
      <c r="G66" s="317">
        <v>242.332829</v>
      </c>
      <c r="I66" s="16"/>
      <c r="J66" s="16"/>
      <c r="K66" s="16"/>
      <c r="L66" s="16"/>
    </row>
    <row r="67" spans="2:12" ht="18.399999999999999" customHeight="1">
      <c r="B67" s="318" t="s">
        <v>194</v>
      </c>
      <c r="C67" s="279">
        <v>439.33587599999998</v>
      </c>
      <c r="D67" s="279">
        <v>580.69678699999997</v>
      </c>
      <c r="E67" s="279">
        <v>809.66658299999995</v>
      </c>
      <c r="F67" s="279">
        <v>719.93828199999996</v>
      </c>
      <c r="G67" s="319">
        <v>670.66022999999996</v>
      </c>
      <c r="I67" s="16"/>
      <c r="J67" s="16"/>
      <c r="K67" s="16"/>
      <c r="L67" s="16"/>
    </row>
    <row r="68" spans="2:12" ht="18.399999999999999" customHeight="1">
      <c r="B68" s="318" t="s">
        <v>195</v>
      </c>
      <c r="C68" s="279">
        <v>0</v>
      </c>
      <c r="D68" s="279">
        <v>0</v>
      </c>
      <c r="E68" s="279">
        <v>0</v>
      </c>
      <c r="F68" s="279">
        <v>0</v>
      </c>
      <c r="G68" s="319">
        <v>0</v>
      </c>
      <c r="I68" s="16"/>
      <c r="J68" s="16"/>
      <c r="K68" s="16"/>
      <c r="L68" s="16"/>
    </row>
    <row r="69" spans="2:12" ht="18.399999999999999" customHeight="1">
      <c r="B69" s="318" t="s">
        <v>86</v>
      </c>
      <c r="C69" s="279">
        <v>270.225932</v>
      </c>
      <c r="D69" s="279">
        <v>252.563445</v>
      </c>
      <c r="E69" s="279">
        <v>238.15118100000001</v>
      </c>
      <c r="F69" s="279">
        <v>128.73687699999999</v>
      </c>
      <c r="G69" s="319">
        <v>103.337023</v>
      </c>
      <c r="I69" s="16"/>
      <c r="J69" s="16"/>
      <c r="K69" s="16"/>
      <c r="L69" s="16"/>
    </row>
    <row r="70" spans="2:12" ht="18.399999999999999" customHeight="1">
      <c r="B70" s="320" t="s">
        <v>144</v>
      </c>
      <c r="C70" s="321">
        <v>891.57328500000006</v>
      </c>
      <c r="D70" s="321">
        <v>1010.49559</v>
      </c>
      <c r="E70" s="321">
        <v>1271.0649900000001</v>
      </c>
      <c r="F70" s="321">
        <v>1096.5287880000001</v>
      </c>
      <c r="G70" s="282">
        <v>1016.3300850000001</v>
      </c>
      <c r="I70" s="16"/>
      <c r="J70" s="16"/>
      <c r="K70" s="16"/>
      <c r="L70" s="16"/>
    </row>
    <row r="71" spans="2:12" ht="18.399999999999999" customHeight="1">
      <c r="B71" s="326" t="s">
        <v>145</v>
      </c>
      <c r="C71" s="327">
        <v>1124.649862</v>
      </c>
      <c r="D71" s="327">
        <v>1216.038626</v>
      </c>
      <c r="E71" s="327">
        <v>1293.35998</v>
      </c>
      <c r="F71" s="327">
        <v>1666.064196</v>
      </c>
      <c r="G71" s="328">
        <v>1894.003242</v>
      </c>
      <c r="I71" s="16"/>
      <c r="J71" s="16"/>
      <c r="K71" s="16"/>
      <c r="L71" s="16"/>
    </row>
    <row r="72" spans="2:12" ht="18.399999999999999" customHeight="1">
      <c r="B72" s="326" t="s">
        <v>55</v>
      </c>
      <c r="C72" s="327">
        <v>3.4615766710909575</v>
      </c>
      <c r="D72" s="327">
        <v>8.1259747667136608</v>
      </c>
      <c r="E72" s="327">
        <v>6.3584620049725302</v>
      </c>
      <c r="F72" s="327">
        <v>28.816742574638809</v>
      </c>
      <c r="G72" s="328">
        <v>13.681288304931558</v>
      </c>
      <c r="I72" s="16"/>
      <c r="J72" s="16"/>
      <c r="K72" s="16"/>
      <c r="L72" s="16"/>
    </row>
    <row r="74" spans="2:12">
      <c r="B74" s="334"/>
    </row>
  </sheetData>
  <mergeCells count="5">
    <mergeCell ref="B2:G2"/>
    <mergeCell ref="B5:G5"/>
    <mergeCell ref="B22:G22"/>
    <mergeCell ref="B39:G39"/>
    <mergeCell ref="B56:G56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L15" sqref="L15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469" t="s">
        <v>211</v>
      </c>
      <c r="C2" s="469"/>
      <c r="D2" s="469"/>
      <c r="E2" s="469"/>
      <c r="F2" s="469"/>
      <c r="G2" s="469"/>
    </row>
    <row r="4" spans="2:12" ht="29.85" customHeight="1">
      <c r="B4" s="335" t="s">
        <v>212</v>
      </c>
      <c r="C4" s="336">
        <v>2009</v>
      </c>
      <c r="D4" s="336">
        <v>2010</v>
      </c>
      <c r="E4" s="336">
        <v>2011</v>
      </c>
      <c r="F4" s="336">
        <v>2012</v>
      </c>
      <c r="G4" s="336">
        <v>2013</v>
      </c>
    </row>
    <row r="5" spans="2:12" ht="18" customHeight="1">
      <c r="B5" s="550" t="s">
        <v>106</v>
      </c>
      <c r="C5" s="551"/>
      <c r="D5" s="551"/>
      <c r="E5" s="551"/>
      <c r="F5" s="551"/>
      <c r="G5" s="552"/>
    </row>
    <row r="6" spans="2:12" ht="18.399999999999999" customHeight="1">
      <c r="B6" s="316" t="s">
        <v>213</v>
      </c>
      <c r="C6" s="276">
        <v>294.93349499999999</v>
      </c>
      <c r="D6" s="276">
        <v>395.78750300000002</v>
      </c>
      <c r="E6" s="276">
        <v>656.34448099999997</v>
      </c>
      <c r="F6" s="276">
        <v>783.910977</v>
      </c>
      <c r="G6" s="317">
        <v>598.76185099999998</v>
      </c>
      <c r="I6" s="16"/>
      <c r="J6" s="16"/>
      <c r="K6" s="16"/>
      <c r="L6" s="16"/>
    </row>
    <row r="7" spans="2:12" ht="18.399999999999999" customHeight="1">
      <c r="B7" s="318" t="s">
        <v>214</v>
      </c>
      <c r="C7" s="279">
        <v>466.417306</v>
      </c>
      <c r="D7" s="279">
        <v>637.79219499999999</v>
      </c>
      <c r="E7" s="279">
        <v>710.52595499999995</v>
      </c>
      <c r="F7" s="279">
        <v>595.227441</v>
      </c>
      <c r="G7" s="319">
        <v>610.07311900000002</v>
      </c>
      <c r="I7" s="16"/>
      <c r="J7" s="16"/>
      <c r="K7" s="16"/>
      <c r="L7" s="16"/>
    </row>
    <row r="8" spans="2:12" ht="18.399999999999999" customHeight="1">
      <c r="B8" s="318" t="s">
        <v>215</v>
      </c>
      <c r="C8" s="279">
        <v>52.189782000000001</v>
      </c>
      <c r="D8" s="279">
        <v>45.929625000000001</v>
      </c>
      <c r="E8" s="279">
        <v>35.656393999999999</v>
      </c>
      <c r="F8" s="279">
        <v>30.923969</v>
      </c>
      <c r="G8" s="319">
        <v>57.581333000000001</v>
      </c>
      <c r="I8" s="16"/>
      <c r="J8" s="16"/>
      <c r="K8" s="16"/>
      <c r="L8" s="16"/>
    </row>
    <row r="9" spans="2:12" ht="18.399999999999999" customHeight="1">
      <c r="B9" s="318" t="s">
        <v>216</v>
      </c>
      <c r="C9" s="279">
        <v>243.06503000000001</v>
      </c>
      <c r="D9" s="279">
        <v>253.79193000000001</v>
      </c>
      <c r="E9" s="279">
        <v>346.51971300000002</v>
      </c>
      <c r="F9" s="279">
        <v>358.32130699999999</v>
      </c>
      <c r="G9" s="319">
        <v>436.40473100000003</v>
      </c>
      <c r="I9" s="16"/>
      <c r="J9" s="16"/>
      <c r="K9" s="16"/>
      <c r="L9" s="16"/>
    </row>
    <row r="10" spans="2:12" ht="18.399999999999999" customHeight="1">
      <c r="B10" s="318" t="s">
        <v>217</v>
      </c>
      <c r="C10" s="279">
        <v>209.646062</v>
      </c>
      <c r="D10" s="279">
        <v>244.71244899999999</v>
      </c>
      <c r="E10" s="279">
        <v>311.59695299999998</v>
      </c>
      <c r="F10" s="279">
        <v>272.78877199999999</v>
      </c>
      <c r="G10" s="319">
        <v>309.46321799999998</v>
      </c>
      <c r="I10" s="16"/>
      <c r="J10" s="16"/>
      <c r="K10" s="16"/>
      <c r="L10" s="16"/>
    </row>
    <row r="11" spans="2:12" ht="18.399999999999999" customHeight="1">
      <c r="B11" s="318" t="s">
        <v>218</v>
      </c>
      <c r="C11" s="279">
        <v>422.469764</v>
      </c>
      <c r="D11" s="279">
        <v>444.968006</v>
      </c>
      <c r="E11" s="279">
        <v>482.731424</v>
      </c>
      <c r="F11" s="279">
        <v>525.79988200000003</v>
      </c>
      <c r="G11" s="319">
        <v>449.985185</v>
      </c>
      <c r="I11" s="16"/>
      <c r="J11" s="16"/>
      <c r="K11" s="16"/>
      <c r="L11" s="16"/>
    </row>
    <row r="12" spans="2:12" ht="18.399999999999999" customHeight="1">
      <c r="B12" s="318" t="s">
        <v>219</v>
      </c>
      <c r="C12" s="279">
        <v>91.179074999999997</v>
      </c>
      <c r="D12" s="279">
        <v>99.006714000000002</v>
      </c>
      <c r="E12" s="279">
        <v>120.93085000000001</v>
      </c>
      <c r="F12" s="279">
        <v>148.801355</v>
      </c>
      <c r="G12" s="319">
        <v>162.656689</v>
      </c>
      <c r="I12" s="16"/>
      <c r="J12" s="16"/>
      <c r="K12" s="16"/>
      <c r="L12" s="16"/>
    </row>
    <row r="13" spans="2:12" ht="18.399999999999999" customHeight="1">
      <c r="B13" s="318" t="s">
        <v>220</v>
      </c>
      <c r="C13" s="279">
        <v>268.52179899999999</v>
      </c>
      <c r="D13" s="279">
        <v>318.480211</v>
      </c>
      <c r="E13" s="279">
        <v>388.37470100000002</v>
      </c>
      <c r="F13" s="279">
        <v>300.36069099999997</v>
      </c>
      <c r="G13" s="319">
        <v>326.95705299999997</v>
      </c>
      <c r="I13" s="16"/>
      <c r="J13" s="16"/>
      <c r="K13" s="16"/>
      <c r="L13" s="16"/>
    </row>
    <row r="14" spans="2:12" ht="18.399999999999999" customHeight="1">
      <c r="B14" s="318" t="s">
        <v>221</v>
      </c>
      <c r="C14" s="279">
        <v>130.40427099999999</v>
      </c>
      <c r="D14" s="279">
        <v>140.139554</v>
      </c>
      <c r="E14" s="279">
        <v>188.28699700000001</v>
      </c>
      <c r="F14" s="279">
        <v>315.19980099999998</v>
      </c>
      <c r="G14" s="319">
        <v>376.08871799999997</v>
      </c>
      <c r="I14" s="16"/>
      <c r="J14" s="16"/>
      <c r="K14" s="16"/>
      <c r="L14" s="16"/>
    </row>
    <row r="15" spans="2:12" ht="18.399999999999999" customHeight="1">
      <c r="B15" s="318" t="s">
        <v>222</v>
      </c>
      <c r="C15" s="279">
        <v>104.074467</v>
      </c>
      <c r="D15" s="279">
        <v>94.793056000000007</v>
      </c>
      <c r="E15" s="279">
        <v>58.139822000000002</v>
      </c>
      <c r="F15" s="279">
        <v>56.119835000000002</v>
      </c>
      <c r="G15" s="319">
        <v>62.953114999999997</v>
      </c>
      <c r="I15" s="16"/>
      <c r="J15" s="16"/>
      <c r="K15" s="16"/>
      <c r="L15" s="16"/>
    </row>
    <row r="16" spans="2:12" ht="18.399999999999999" customHeight="1" thickBot="1">
      <c r="B16" s="337" t="s">
        <v>86</v>
      </c>
      <c r="C16" s="338">
        <f>C17-SUM(C6:C15)</f>
        <v>397.02591900000016</v>
      </c>
      <c r="D16" s="338">
        <f t="shared" ref="D16:G16" si="0">D17-SUM(D6:D15)</f>
        <v>403.92590799999971</v>
      </c>
      <c r="E16" s="338">
        <f t="shared" si="0"/>
        <v>400.8737629999996</v>
      </c>
      <c r="F16" s="338">
        <f t="shared" si="0"/>
        <v>361.49078999999983</v>
      </c>
      <c r="G16" s="339">
        <f t="shared" si="0"/>
        <v>493.1630780000005</v>
      </c>
      <c r="I16" s="16"/>
      <c r="J16" s="16"/>
      <c r="K16" s="16"/>
      <c r="L16" s="16"/>
    </row>
    <row r="17" spans="2:12" ht="18.399999999999999" customHeight="1" thickTop="1">
      <c r="B17" s="340" t="s">
        <v>87</v>
      </c>
      <c r="C17" s="341">
        <f>'AG 9'!C20</f>
        <v>2679.92697</v>
      </c>
      <c r="D17" s="341">
        <f>'AG 9'!C21</f>
        <v>3079.327151</v>
      </c>
      <c r="E17" s="341">
        <f>'AG 9'!C22</f>
        <v>3699.981053</v>
      </c>
      <c r="F17" s="341">
        <f>'AG 9'!C23</f>
        <v>3748.9448200000002</v>
      </c>
      <c r="G17" s="342">
        <f>'AG 9'!C24</f>
        <v>3884.0880900000002</v>
      </c>
      <c r="I17" s="16"/>
      <c r="J17" s="16"/>
      <c r="K17" s="16"/>
      <c r="L17" s="16"/>
    </row>
    <row r="18" spans="2:12" ht="18" customHeight="1">
      <c r="B18" s="553" t="s">
        <v>223</v>
      </c>
      <c r="C18" s="554"/>
      <c r="D18" s="555"/>
      <c r="E18" s="555"/>
      <c r="F18" s="555"/>
      <c r="G18" s="556"/>
    </row>
    <row r="19" spans="2:12" ht="18.399999999999999" customHeight="1">
      <c r="B19" s="343" t="s">
        <v>213</v>
      </c>
      <c r="C19" s="105">
        <f>C6/$C$17*100</f>
        <v>11.005281050625047</v>
      </c>
      <c r="D19" s="344">
        <f>D6/$D$17*100</f>
        <v>12.85305144896571</v>
      </c>
      <c r="E19" s="276">
        <f>E6/$E$17*100</f>
        <v>17.739130865760139</v>
      </c>
      <c r="F19" s="276">
        <f>F6/$F$17*100</f>
        <v>20.910176453330674</v>
      </c>
      <c r="G19" s="317">
        <f>G6/$G$17*100</f>
        <v>15.415763935467281</v>
      </c>
      <c r="I19" s="16"/>
      <c r="J19" s="16"/>
      <c r="K19" s="16"/>
      <c r="L19" s="16"/>
    </row>
    <row r="20" spans="2:12" ht="18.399999999999999" customHeight="1">
      <c r="B20" s="345" t="s">
        <v>214</v>
      </c>
      <c r="C20" s="110">
        <f t="shared" ref="C20:C29" si="1">C7/$C$17*100</f>
        <v>17.404105082759028</v>
      </c>
      <c r="D20" s="346">
        <f t="shared" ref="D20:D29" si="2">D7/$D$17*100</f>
        <v>20.712063503641676</v>
      </c>
      <c r="E20" s="279">
        <f t="shared" ref="E20:E29" si="3">E7/$E$17*100</f>
        <v>19.203502526692532</v>
      </c>
      <c r="F20" s="279">
        <f t="shared" ref="F20:F29" si="4">F7/$F$17*100</f>
        <v>15.877199307510745</v>
      </c>
      <c r="G20" s="319">
        <f t="shared" ref="G20:G29" si="5">G7/$G$17*100</f>
        <v>15.706984621968243</v>
      </c>
      <c r="I20" s="16"/>
      <c r="J20" s="16"/>
      <c r="K20" s="16"/>
      <c r="L20" s="16"/>
    </row>
    <row r="21" spans="2:12" ht="18.399999999999999" customHeight="1">
      <c r="B21" s="345" t="s">
        <v>215</v>
      </c>
      <c r="C21" s="110">
        <f t="shared" si="1"/>
        <v>1.9474329929221916</v>
      </c>
      <c r="D21" s="346">
        <f t="shared" si="2"/>
        <v>1.4915474305834808</v>
      </c>
      <c r="E21" s="279">
        <f t="shared" si="3"/>
        <v>0.96369125920494281</v>
      </c>
      <c r="F21" s="279">
        <f t="shared" si="4"/>
        <v>0.82487127671300309</v>
      </c>
      <c r="G21" s="319">
        <f t="shared" si="5"/>
        <v>1.4824929730159646</v>
      </c>
      <c r="I21" s="16"/>
      <c r="J21" s="16"/>
      <c r="K21" s="16"/>
      <c r="L21" s="16"/>
    </row>
    <row r="22" spans="2:12" ht="18.399999999999999" customHeight="1">
      <c r="B22" s="345" t="s">
        <v>216</v>
      </c>
      <c r="C22" s="110">
        <f t="shared" si="1"/>
        <v>9.0698378247225158</v>
      </c>
      <c r="D22" s="346">
        <f t="shared" si="2"/>
        <v>8.2417982096375191</v>
      </c>
      <c r="E22" s="279">
        <f t="shared" si="3"/>
        <v>9.365445607323764</v>
      </c>
      <c r="F22" s="279">
        <f t="shared" si="4"/>
        <v>9.5579242748096771</v>
      </c>
      <c r="G22" s="319">
        <f t="shared" si="5"/>
        <v>11.235706319935705</v>
      </c>
      <c r="I22" s="16"/>
      <c r="J22" s="16"/>
      <c r="K22" s="16"/>
      <c r="L22" s="16"/>
    </row>
    <row r="23" spans="2:12" ht="18.399999999999999" customHeight="1">
      <c r="B23" s="345" t="s">
        <v>217</v>
      </c>
      <c r="C23" s="110">
        <f t="shared" si="1"/>
        <v>7.8228274257786961</v>
      </c>
      <c r="D23" s="346">
        <f t="shared" si="2"/>
        <v>7.9469454526950978</v>
      </c>
      <c r="E23" s="279">
        <f t="shared" si="3"/>
        <v>8.4215823956004456</v>
      </c>
      <c r="F23" s="279">
        <f t="shared" si="4"/>
        <v>7.2764147006036755</v>
      </c>
      <c r="G23" s="319">
        <f t="shared" si="5"/>
        <v>7.9674613662019178</v>
      </c>
      <c r="I23" s="16"/>
      <c r="J23" s="16"/>
      <c r="K23" s="16"/>
      <c r="L23" s="16"/>
    </row>
    <row r="24" spans="2:12" ht="18.399999999999999" customHeight="1">
      <c r="B24" s="345" t="s">
        <v>218</v>
      </c>
      <c r="C24" s="110">
        <f t="shared" si="1"/>
        <v>15.764226739357751</v>
      </c>
      <c r="D24" s="346">
        <f t="shared" si="2"/>
        <v>14.450169929346361</v>
      </c>
      <c r="E24" s="279">
        <f t="shared" si="3"/>
        <v>13.046862053755495</v>
      </c>
      <c r="F24" s="279">
        <f t="shared" si="4"/>
        <v>14.025276637707353</v>
      </c>
      <c r="G24" s="319">
        <f t="shared" si="5"/>
        <v>11.58534962578565</v>
      </c>
      <c r="I24" s="16"/>
      <c r="J24" s="16"/>
      <c r="K24" s="16"/>
      <c r="L24" s="16"/>
    </row>
    <row r="25" spans="2:12" ht="18.399999999999999" customHeight="1">
      <c r="B25" s="345" t="s">
        <v>219</v>
      </c>
      <c r="C25" s="110">
        <f t="shared" si="1"/>
        <v>3.4022970036381253</v>
      </c>
      <c r="D25" s="346">
        <f t="shared" si="2"/>
        <v>3.2152060870780796</v>
      </c>
      <c r="E25" s="279">
        <f t="shared" si="3"/>
        <v>3.2684180883020324</v>
      </c>
      <c r="F25" s="279">
        <f t="shared" si="4"/>
        <v>3.9691529788907371</v>
      </c>
      <c r="G25" s="319">
        <f t="shared" si="5"/>
        <v>4.1877703396783668</v>
      </c>
      <c r="I25" s="16"/>
      <c r="J25" s="16"/>
      <c r="K25" s="16"/>
      <c r="L25" s="16"/>
    </row>
    <row r="26" spans="2:12" ht="18.399999999999999" customHeight="1">
      <c r="B26" s="345" t="s">
        <v>220</v>
      </c>
      <c r="C26" s="110">
        <f t="shared" si="1"/>
        <v>10.019743149941133</v>
      </c>
      <c r="D26" s="346">
        <f t="shared" si="2"/>
        <v>10.342525992945399</v>
      </c>
      <c r="E26" s="279">
        <f t="shared" si="3"/>
        <v>10.496667291987889</v>
      </c>
      <c r="F26" s="279">
        <f t="shared" si="4"/>
        <v>8.0118728181227254</v>
      </c>
      <c r="G26" s="319">
        <f t="shared" si="5"/>
        <v>8.4178588493341806</v>
      </c>
      <c r="I26" s="16"/>
      <c r="J26" s="16"/>
      <c r="K26" s="16"/>
      <c r="L26" s="16"/>
    </row>
    <row r="27" spans="2:12" ht="18.399999999999999" customHeight="1">
      <c r="B27" s="345" t="s">
        <v>221</v>
      </c>
      <c r="C27" s="110">
        <f t="shared" si="1"/>
        <v>4.8659636049709212</v>
      </c>
      <c r="D27" s="346">
        <f t="shared" si="2"/>
        <v>4.5509797149838462</v>
      </c>
      <c r="E27" s="279">
        <f t="shared" si="3"/>
        <v>5.0888638158656008</v>
      </c>
      <c r="F27" s="279">
        <f t="shared" si="4"/>
        <v>8.4076937947568933</v>
      </c>
      <c r="G27" s="319">
        <f t="shared" si="5"/>
        <v>9.6828060869237387</v>
      </c>
      <c r="I27" s="16"/>
      <c r="J27" s="16"/>
      <c r="K27" s="16"/>
      <c r="L27" s="16"/>
    </row>
    <row r="28" spans="2:12" ht="18.399999999999999" customHeight="1">
      <c r="B28" s="345" t="s">
        <v>222</v>
      </c>
      <c r="C28" s="110">
        <f t="shared" si="1"/>
        <v>3.8834814591981215</v>
      </c>
      <c r="D28" s="346">
        <f t="shared" si="2"/>
        <v>3.0783691160978566</v>
      </c>
      <c r="E28" s="279">
        <f t="shared" si="3"/>
        <v>1.5713545871500982</v>
      </c>
      <c r="F28" s="279">
        <f t="shared" si="4"/>
        <v>1.4969501471616753</v>
      </c>
      <c r="G28" s="319">
        <f t="shared" si="5"/>
        <v>1.6207952430862604</v>
      </c>
      <c r="I28" s="16"/>
      <c r="J28" s="16"/>
      <c r="K28" s="16"/>
      <c r="L28" s="16"/>
    </row>
    <row r="29" spans="2:12" ht="18.399999999999999" customHeight="1" thickBot="1">
      <c r="B29" s="347" t="s">
        <v>86</v>
      </c>
      <c r="C29" s="348">
        <f t="shared" si="1"/>
        <v>14.814803666086473</v>
      </c>
      <c r="D29" s="349">
        <f t="shared" si="2"/>
        <v>13.117343114024967</v>
      </c>
      <c r="E29" s="338">
        <f t="shared" si="3"/>
        <v>10.834481508357054</v>
      </c>
      <c r="F29" s="338">
        <f t="shared" si="4"/>
        <v>9.6424676103928313</v>
      </c>
      <c r="G29" s="339">
        <f t="shared" si="5"/>
        <v>12.697010638602702</v>
      </c>
      <c r="I29" s="16"/>
      <c r="J29" s="16"/>
      <c r="K29" s="16"/>
      <c r="L29" s="16"/>
    </row>
    <row r="30" spans="2:12" ht="18.399999999999999" customHeight="1" thickTop="1">
      <c r="B30" s="340" t="s">
        <v>87</v>
      </c>
      <c r="C30" s="350">
        <f>SUM(C19:C29)</f>
        <v>100.00000000000001</v>
      </c>
      <c r="D30" s="351">
        <f t="shared" ref="D30:G30" si="6">SUM(D19:D29)</f>
        <v>99.999999999999986</v>
      </c>
      <c r="E30" s="352">
        <f t="shared" si="6"/>
        <v>99.999999999999986</v>
      </c>
      <c r="F30" s="352">
        <f t="shared" si="6"/>
        <v>99.999999999999986</v>
      </c>
      <c r="G30" s="353">
        <f t="shared" si="6"/>
        <v>100.00000000000001</v>
      </c>
      <c r="I30" s="16"/>
      <c r="J30" s="16"/>
      <c r="K30" s="16"/>
      <c r="L30" s="16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90" zoomScaleNormal="90" workbookViewId="0">
      <selection activeCell="E29" sqref="E29"/>
    </sheetView>
  </sheetViews>
  <sheetFormatPr defaultRowHeight="12.75"/>
  <cols>
    <col min="1" max="1" width="25.7109375" customWidth="1"/>
    <col min="2" max="2" width="17.42578125" customWidth="1"/>
    <col min="3" max="3" width="19.140625" customWidth="1"/>
    <col min="4" max="4" width="16" customWidth="1"/>
    <col min="5" max="5" width="15.28515625" customWidth="1"/>
    <col min="6" max="6" width="16" customWidth="1"/>
    <col min="7" max="7" width="17.28515625" customWidth="1"/>
    <col min="8" max="8" width="6.7109375" customWidth="1"/>
  </cols>
  <sheetData>
    <row r="1" spans="1:7" ht="15" customHeight="1"/>
    <row r="2" spans="1:7" ht="30" customHeight="1">
      <c r="A2" s="567" t="s">
        <v>224</v>
      </c>
      <c r="B2" s="567"/>
      <c r="C2" s="567"/>
      <c r="D2" s="567"/>
      <c r="E2" s="567"/>
      <c r="F2" s="567"/>
      <c r="G2" s="567"/>
    </row>
    <row r="3" spans="1:7" ht="15" customHeight="1"/>
    <row r="4" spans="1:7" ht="15" customHeight="1">
      <c r="A4" s="354" t="s">
        <v>154</v>
      </c>
      <c r="B4" s="299"/>
      <c r="C4" s="299"/>
      <c r="D4" s="299"/>
      <c r="E4" s="299"/>
      <c r="F4" s="299"/>
      <c r="G4" s="299"/>
    </row>
    <row r="5" spans="1:7" ht="15" customHeight="1">
      <c r="A5" s="299"/>
      <c r="B5" s="299"/>
      <c r="C5" s="299"/>
      <c r="D5" s="299"/>
      <c r="E5" s="299"/>
      <c r="F5" s="299"/>
      <c r="G5" s="355" t="s">
        <v>225</v>
      </c>
    </row>
    <row r="6" spans="1:7" ht="30" customHeight="1">
      <c r="A6" s="558" t="s">
        <v>226</v>
      </c>
      <c r="B6" s="562" t="s">
        <v>227</v>
      </c>
      <c r="C6" s="568"/>
      <c r="D6" s="562" t="s">
        <v>228</v>
      </c>
      <c r="E6" s="568"/>
      <c r="F6" s="562" t="s">
        <v>229</v>
      </c>
      <c r="G6" s="568"/>
    </row>
    <row r="7" spans="1:7" ht="30" customHeight="1">
      <c r="A7" s="558"/>
      <c r="B7" s="356" t="s">
        <v>56</v>
      </c>
      <c r="C7" s="356" t="s">
        <v>230</v>
      </c>
      <c r="D7" s="356" t="s">
        <v>56</v>
      </c>
      <c r="E7" s="356" t="s">
        <v>230</v>
      </c>
      <c r="F7" s="356" t="s">
        <v>56</v>
      </c>
      <c r="G7" s="356" t="s">
        <v>230</v>
      </c>
    </row>
    <row r="8" spans="1:7" ht="15" customHeight="1">
      <c r="A8" s="357" t="s">
        <v>231</v>
      </c>
      <c r="B8" s="358">
        <v>1178658.219</v>
      </c>
      <c r="C8" s="359">
        <v>356156.66800000001</v>
      </c>
      <c r="D8" s="359">
        <v>2210268.8640000001</v>
      </c>
      <c r="E8" s="359">
        <v>285680.29399999999</v>
      </c>
      <c r="F8" s="358">
        <v>73107.801000000007</v>
      </c>
      <c r="G8" s="359">
        <v>3278.3229999999999</v>
      </c>
    </row>
    <row r="9" spans="1:7" ht="15" customHeight="1">
      <c r="A9" s="357" t="s">
        <v>232</v>
      </c>
      <c r="B9" s="358">
        <v>20949.462</v>
      </c>
      <c r="C9" s="359">
        <v>297.11399999999998</v>
      </c>
      <c r="D9" s="359">
        <v>926375.17200000002</v>
      </c>
      <c r="E9" s="359">
        <v>97744.125</v>
      </c>
      <c r="F9" s="358">
        <v>207349.375</v>
      </c>
      <c r="G9" s="359">
        <v>70.563000000000002</v>
      </c>
    </row>
    <row r="10" spans="1:7" ht="15" customHeight="1">
      <c r="A10" s="357" t="s">
        <v>233</v>
      </c>
      <c r="B10" s="358">
        <v>12944.718999999999</v>
      </c>
      <c r="C10" s="359">
        <v>79354.659</v>
      </c>
      <c r="D10" s="359">
        <v>131186.94699999999</v>
      </c>
      <c r="E10" s="359">
        <v>86097.398000000001</v>
      </c>
      <c r="F10" s="358">
        <v>9340.9930000000004</v>
      </c>
      <c r="G10" s="359">
        <v>2384.375</v>
      </c>
    </row>
    <row r="11" spans="1:7" ht="15" customHeight="1">
      <c r="A11" s="357" t="s">
        <v>234</v>
      </c>
      <c r="B11" s="358">
        <v>0</v>
      </c>
      <c r="C11" s="359">
        <v>58054.415999999997</v>
      </c>
      <c r="D11" s="359">
        <v>666.95</v>
      </c>
      <c r="E11" s="359">
        <v>55917.446000000004</v>
      </c>
      <c r="F11" s="358">
        <v>178.28399999999999</v>
      </c>
      <c r="G11" s="359">
        <v>0</v>
      </c>
    </row>
    <row r="12" spans="1:7" ht="15" customHeight="1">
      <c r="A12" s="357" t="s">
        <v>235</v>
      </c>
      <c r="B12" s="358">
        <v>0</v>
      </c>
      <c r="C12" s="359">
        <v>6835</v>
      </c>
      <c r="D12" s="359">
        <v>0</v>
      </c>
      <c r="E12" s="359">
        <v>9474.1579999999994</v>
      </c>
      <c r="F12" s="358">
        <v>0</v>
      </c>
      <c r="G12" s="359">
        <v>0</v>
      </c>
    </row>
    <row r="13" spans="1:7" ht="15" customHeight="1">
      <c r="A13" s="357" t="s">
        <v>236</v>
      </c>
      <c r="B13" s="358">
        <v>1679670.483</v>
      </c>
      <c r="C13" s="359">
        <v>195159.01800000001</v>
      </c>
      <c r="D13" s="359">
        <v>1888165.1459999999</v>
      </c>
      <c r="E13" s="359">
        <v>187319.658</v>
      </c>
      <c r="F13" s="358">
        <v>61163.294999999998</v>
      </c>
      <c r="G13" s="359">
        <v>5936.3119999999999</v>
      </c>
    </row>
    <row r="14" spans="1:7" ht="15" customHeight="1">
      <c r="A14" s="357" t="s">
        <v>237</v>
      </c>
      <c r="B14" s="358">
        <v>402392.46399999998</v>
      </c>
      <c r="C14" s="359">
        <v>43562.137000000002</v>
      </c>
      <c r="D14" s="359">
        <v>154312.538</v>
      </c>
      <c r="E14" s="359">
        <v>113904.599</v>
      </c>
      <c r="F14" s="358">
        <v>8186.17</v>
      </c>
      <c r="G14" s="359">
        <v>560.38699999999994</v>
      </c>
    </row>
    <row r="15" spans="1:7" ht="15" customHeight="1">
      <c r="A15" s="357" t="s">
        <v>238</v>
      </c>
      <c r="B15" s="358">
        <v>0</v>
      </c>
      <c r="C15" s="359">
        <v>0</v>
      </c>
      <c r="D15" s="359">
        <v>0</v>
      </c>
      <c r="E15" s="359">
        <v>0</v>
      </c>
      <c r="F15" s="358">
        <v>0</v>
      </c>
      <c r="G15" s="359">
        <v>0</v>
      </c>
    </row>
    <row r="16" spans="1:7" ht="15" customHeight="1">
      <c r="A16" s="357" t="s">
        <v>239</v>
      </c>
      <c r="B16" s="358">
        <v>260044.495</v>
      </c>
      <c r="C16" s="359">
        <v>252326.717</v>
      </c>
      <c r="D16" s="359">
        <v>434285.42300000001</v>
      </c>
      <c r="E16" s="359">
        <v>70335.972999999998</v>
      </c>
      <c r="F16" s="358">
        <v>260518.00200000001</v>
      </c>
      <c r="G16" s="359">
        <v>0</v>
      </c>
    </row>
    <row r="17" spans="1:16" ht="15" customHeight="1">
      <c r="A17" s="357" t="s">
        <v>240</v>
      </c>
      <c r="B17" s="358">
        <v>392432.10700000002</v>
      </c>
      <c r="C17" s="359">
        <v>248911.277</v>
      </c>
      <c r="D17" s="359">
        <v>1893234.9739999999</v>
      </c>
      <c r="E17" s="359">
        <v>38888.097000000002</v>
      </c>
      <c r="F17" s="358">
        <v>180217.14199999999</v>
      </c>
      <c r="G17" s="359">
        <v>0</v>
      </c>
    </row>
    <row r="18" spans="1:16" ht="15" customHeight="1">
      <c r="A18" s="357" t="s">
        <v>241</v>
      </c>
      <c r="B18" s="358">
        <v>33768.847999999998</v>
      </c>
      <c r="C18" s="359">
        <v>0</v>
      </c>
      <c r="D18" s="359">
        <v>939453.71299999999</v>
      </c>
      <c r="E18" s="359">
        <v>26261.399000000001</v>
      </c>
      <c r="F18" s="358">
        <v>5442.5829999999996</v>
      </c>
      <c r="G18" s="359">
        <v>149.18899999999999</v>
      </c>
    </row>
    <row r="19" spans="1:16" ht="15" customHeight="1">
      <c r="A19" s="357" t="s">
        <v>242</v>
      </c>
      <c r="B19" s="358">
        <v>545073.41899999999</v>
      </c>
      <c r="C19" s="359">
        <v>585200.93999999994</v>
      </c>
      <c r="D19" s="359">
        <v>2240582.2629999998</v>
      </c>
      <c r="E19" s="359">
        <v>494917.74200000003</v>
      </c>
      <c r="F19" s="358">
        <v>95909.78</v>
      </c>
      <c r="G19" s="359">
        <v>9262.6260000000002</v>
      </c>
      <c r="P19" s="360"/>
    </row>
    <row r="20" spans="1:16" ht="15" customHeight="1">
      <c r="A20" s="357" t="s">
        <v>243</v>
      </c>
      <c r="B20" s="358">
        <v>0</v>
      </c>
      <c r="C20" s="359">
        <v>0</v>
      </c>
      <c r="D20" s="359">
        <v>47699.303</v>
      </c>
      <c r="E20" s="359">
        <v>0</v>
      </c>
      <c r="F20" s="358">
        <v>23796.528999999999</v>
      </c>
      <c r="G20" s="359">
        <v>0</v>
      </c>
    </row>
    <row r="21" spans="1:16" ht="15" customHeight="1">
      <c r="A21" s="357" t="s">
        <v>244</v>
      </c>
      <c r="B21" s="358">
        <v>0</v>
      </c>
      <c r="C21" s="359">
        <v>193568.55900000001</v>
      </c>
      <c r="D21" s="359">
        <v>0</v>
      </c>
      <c r="E21" s="359">
        <v>0</v>
      </c>
      <c r="F21" s="358">
        <v>0</v>
      </c>
      <c r="G21" s="359">
        <v>0</v>
      </c>
      <c r="P21" s="360"/>
    </row>
    <row r="22" spans="1:16" ht="15" customHeight="1">
      <c r="A22" s="357" t="s">
        <v>245</v>
      </c>
      <c r="B22" s="358">
        <v>0</v>
      </c>
      <c r="C22" s="359">
        <v>4014.1779999999999</v>
      </c>
      <c r="D22" s="359">
        <v>0</v>
      </c>
      <c r="E22" s="359">
        <v>5165.009</v>
      </c>
      <c r="F22" s="358">
        <v>0</v>
      </c>
      <c r="G22" s="359">
        <v>0</v>
      </c>
    </row>
    <row r="23" spans="1:16" ht="15" customHeight="1">
      <c r="A23" s="357" t="s">
        <v>246</v>
      </c>
      <c r="B23" s="358">
        <v>0</v>
      </c>
      <c r="C23" s="359">
        <v>19562.010999999999</v>
      </c>
      <c r="D23" s="359">
        <v>2044.865</v>
      </c>
      <c r="E23" s="359">
        <v>0</v>
      </c>
      <c r="F23" s="358">
        <v>845.05499999999995</v>
      </c>
      <c r="G23" s="359">
        <v>146.756</v>
      </c>
      <c r="P23" s="360"/>
    </row>
    <row r="24" spans="1:16" ht="15" customHeight="1">
      <c r="A24" s="357" t="s">
        <v>247</v>
      </c>
      <c r="B24" s="358">
        <v>349982.571</v>
      </c>
      <c r="C24" s="359">
        <v>1793.3</v>
      </c>
      <c r="D24" s="359">
        <v>478587.60600000003</v>
      </c>
      <c r="E24" s="359">
        <v>1366.7629999999999</v>
      </c>
      <c r="F24" s="358">
        <v>25914.019</v>
      </c>
      <c r="G24" s="359">
        <v>8.3160000000000007</v>
      </c>
      <c r="P24" s="360"/>
    </row>
    <row r="25" spans="1:16" ht="15" customHeight="1">
      <c r="A25" s="357" t="s">
        <v>248</v>
      </c>
      <c r="B25" s="358">
        <v>193349.337</v>
      </c>
      <c r="C25" s="359">
        <v>0</v>
      </c>
      <c r="D25" s="359">
        <v>68523.717000000004</v>
      </c>
      <c r="E25" s="359">
        <v>0</v>
      </c>
      <c r="F25" s="358">
        <v>13957.918</v>
      </c>
      <c r="G25" s="359">
        <v>0</v>
      </c>
    </row>
    <row r="26" spans="1:16" ht="15" customHeight="1">
      <c r="A26" s="357" t="s">
        <v>249</v>
      </c>
      <c r="B26" s="358">
        <v>0</v>
      </c>
      <c r="C26" s="359">
        <v>2374.2190000000001</v>
      </c>
      <c r="D26" s="359">
        <v>3013.2469999999998</v>
      </c>
      <c r="E26" s="359">
        <v>154588.92499999999</v>
      </c>
      <c r="F26" s="358">
        <v>1717.36</v>
      </c>
      <c r="G26" s="359">
        <v>12.375999999999999</v>
      </c>
      <c r="J26" s="360"/>
      <c r="K26" s="360"/>
      <c r="L26" s="360"/>
      <c r="M26" s="360"/>
      <c r="N26" s="360"/>
      <c r="O26" s="360"/>
    </row>
    <row r="27" spans="1:16" ht="15" customHeight="1">
      <c r="A27" s="357" t="s">
        <v>250</v>
      </c>
      <c r="B27" s="358">
        <v>0</v>
      </c>
      <c r="C27" s="359">
        <v>2094</v>
      </c>
      <c r="D27" s="359">
        <v>2784.5949999999998</v>
      </c>
      <c r="E27" s="359">
        <v>5401.5050000000001</v>
      </c>
      <c r="F27" s="358">
        <v>265.86799999999999</v>
      </c>
      <c r="G27" s="359">
        <v>7.8940000000000001</v>
      </c>
      <c r="J27" s="360"/>
      <c r="K27" s="360"/>
      <c r="L27" s="360"/>
      <c r="M27" s="360"/>
      <c r="N27" s="360"/>
      <c r="O27" s="360"/>
    </row>
    <row r="28" spans="1:16" ht="15" customHeight="1">
      <c r="J28" s="360"/>
      <c r="K28" s="360"/>
      <c r="L28" s="360"/>
      <c r="M28" s="360"/>
      <c r="N28" s="360"/>
      <c r="O28" s="360"/>
    </row>
    <row r="29" spans="1:16" ht="15" customHeight="1">
      <c r="A29" s="354" t="s">
        <v>155</v>
      </c>
      <c r="B29" s="299"/>
      <c r="C29" s="299"/>
      <c r="D29" s="299"/>
      <c r="E29" s="299"/>
      <c r="F29" s="299"/>
      <c r="G29" s="299"/>
      <c r="J29" s="360"/>
      <c r="K29" s="360"/>
      <c r="L29" s="360"/>
      <c r="M29" s="360"/>
      <c r="N29" s="360"/>
      <c r="O29" s="360"/>
    </row>
    <row r="30" spans="1:16" ht="15" customHeight="1">
      <c r="A30" s="299"/>
      <c r="B30" s="299"/>
      <c r="C30" s="299"/>
      <c r="D30" s="299"/>
      <c r="E30" s="299"/>
      <c r="F30" s="299"/>
      <c r="G30" s="355" t="s">
        <v>225</v>
      </c>
      <c r="J30" s="360"/>
      <c r="K30" s="360"/>
      <c r="L30" s="360"/>
      <c r="M30" s="360"/>
      <c r="N30" s="360"/>
      <c r="O30" s="360"/>
    </row>
    <row r="31" spans="1:16" ht="30" customHeight="1">
      <c r="A31" s="558" t="s">
        <v>226</v>
      </c>
      <c r="B31" s="562" t="s">
        <v>227</v>
      </c>
      <c r="C31" s="568"/>
      <c r="D31" s="562" t="s">
        <v>228</v>
      </c>
      <c r="E31" s="568"/>
      <c r="F31" s="562" t="s">
        <v>229</v>
      </c>
      <c r="G31" s="568"/>
      <c r="K31" s="360"/>
      <c r="L31" s="360"/>
      <c r="M31" s="360"/>
      <c r="N31" s="360"/>
      <c r="O31" s="360"/>
      <c r="P31" s="360"/>
    </row>
    <row r="32" spans="1:16" ht="30" customHeight="1">
      <c r="A32" s="558"/>
      <c r="B32" s="356" t="s">
        <v>56</v>
      </c>
      <c r="C32" s="356" t="s">
        <v>230</v>
      </c>
      <c r="D32" s="356" t="s">
        <v>56</v>
      </c>
      <c r="E32" s="356" t="s">
        <v>230</v>
      </c>
      <c r="F32" s="361" t="s">
        <v>56</v>
      </c>
      <c r="G32" s="356" t="s">
        <v>230</v>
      </c>
      <c r="J32" s="360"/>
      <c r="K32" s="360"/>
      <c r="L32" s="360"/>
      <c r="M32" s="360"/>
      <c r="N32" s="360"/>
      <c r="O32" s="360"/>
    </row>
    <row r="33" spans="1:15" ht="15" customHeight="1">
      <c r="A33" s="357" t="s">
        <v>251</v>
      </c>
      <c r="B33" s="358">
        <v>0</v>
      </c>
      <c r="C33" s="358">
        <v>0</v>
      </c>
      <c r="D33" s="359">
        <v>0</v>
      </c>
      <c r="E33" s="358">
        <v>0</v>
      </c>
      <c r="F33" s="358">
        <v>0</v>
      </c>
      <c r="G33" s="362">
        <v>0</v>
      </c>
      <c r="J33" s="360"/>
      <c r="K33" s="360"/>
      <c r="L33" s="360"/>
      <c r="M33" s="360"/>
      <c r="N33" s="360"/>
    </row>
    <row r="34" spans="1:15" ht="15" customHeight="1">
      <c r="A34" s="357" t="s">
        <v>252</v>
      </c>
      <c r="B34" s="358">
        <v>0</v>
      </c>
      <c r="C34" s="358">
        <v>0</v>
      </c>
      <c r="D34" s="359">
        <v>0</v>
      </c>
      <c r="E34" s="358">
        <v>0</v>
      </c>
      <c r="F34" s="358">
        <v>0</v>
      </c>
      <c r="G34" s="362">
        <v>0</v>
      </c>
      <c r="J34" s="360"/>
      <c r="K34" s="360"/>
      <c r="L34" s="360"/>
      <c r="M34" s="360"/>
      <c r="N34" s="360"/>
      <c r="O34" s="360"/>
    </row>
    <row r="35" spans="1:15" ht="15" customHeight="1">
      <c r="A35" s="357" t="s">
        <v>253</v>
      </c>
      <c r="B35" s="358">
        <v>0</v>
      </c>
      <c r="C35" s="358">
        <v>0</v>
      </c>
      <c r="D35" s="359">
        <v>0</v>
      </c>
      <c r="E35" s="358">
        <v>0</v>
      </c>
      <c r="F35" s="358">
        <v>0</v>
      </c>
      <c r="G35" s="362">
        <v>0</v>
      </c>
      <c r="J35" s="360"/>
      <c r="K35" s="360"/>
      <c r="L35" s="360"/>
      <c r="M35" s="360"/>
      <c r="N35" s="360"/>
      <c r="O35" s="360"/>
    </row>
    <row r="36" spans="1:15" ht="15" customHeight="1">
      <c r="A36" s="357" t="s">
        <v>254</v>
      </c>
      <c r="B36" s="358">
        <v>0</v>
      </c>
      <c r="C36" s="358">
        <v>0</v>
      </c>
      <c r="D36" s="359">
        <v>0</v>
      </c>
      <c r="E36" s="358">
        <v>0</v>
      </c>
      <c r="F36" s="358">
        <v>0</v>
      </c>
      <c r="G36" s="362">
        <v>0</v>
      </c>
      <c r="K36" s="360"/>
      <c r="L36" s="360"/>
      <c r="M36" s="360"/>
      <c r="N36" s="360"/>
      <c r="O36" s="360"/>
    </row>
    <row r="37" spans="1:15" ht="15" customHeight="1">
      <c r="A37" s="357" t="s">
        <v>255</v>
      </c>
      <c r="B37" s="358">
        <v>0</v>
      </c>
      <c r="C37" s="358">
        <v>0</v>
      </c>
      <c r="D37" s="359">
        <v>0</v>
      </c>
      <c r="E37" s="358">
        <v>0</v>
      </c>
      <c r="F37" s="358">
        <v>14013.911</v>
      </c>
      <c r="G37" s="362">
        <v>0</v>
      </c>
      <c r="K37" s="360"/>
      <c r="L37" s="360"/>
      <c r="M37" s="360"/>
      <c r="N37" s="360"/>
      <c r="O37" s="360"/>
    </row>
    <row r="38" spans="1:15" ht="15" customHeight="1">
      <c r="A38" s="357" t="s">
        <v>256</v>
      </c>
      <c r="B38" s="358">
        <v>0</v>
      </c>
      <c r="C38" s="358">
        <v>0</v>
      </c>
      <c r="D38" s="359">
        <v>0</v>
      </c>
      <c r="E38" s="358">
        <v>0</v>
      </c>
      <c r="F38" s="358">
        <v>0</v>
      </c>
      <c r="G38" s="362">
        <v>0</v>
      </c>
      <c r="J38" s="360" t="s">
        <v>257</v>
      </c>
      <c r="K38" s="360"/>
      <c r="L38" s="360"/>
      <c r="M38" s="360"/>
      <c r="N38" s="360"/>
    </row>
    <row r="39" spans="1:15" ht="15" customHeight="1">
      <c r="A39" s="357" t="s">
        <v>258</v>
      </c>
      <c r="B39" s="358">
        <v>0</v>
      </c>
      <c r="C39" s="358">
        <v>0</v>
      </c>
      <c r="D39" s="359">
        <v>0</v>
      </c>
      <c r="E39" s="358">
        <v>0</v>
      </c>
      <c r="F39" s="358">
        <v>3249.4319999999998</v>
      </c>
      <c r="G39" s="362">
        <v>0</v>
      </c>
      <c r="J39" s="360"/>
      <c r="K39" s="360"/>
      <c r="L39" s="360"/>
      <c r="M39" s="360"/>
      <c r="N39" s="360"/>
    </row>
    <row r="40" spans="1:15" ht="15" customHeight="1">
      <c r="A40" s="357" t="s">
        <v>259</v>
      </c>
      <c r="B40" s="358">
        <v>0</v>
      </c>
      <c r="C40" s="358">
        <v>0</v>
      </c>
      <c r="D40" s="359">
        <v>0</v>
      </c>
      <c r="E40" s="358">
        <v>0</v>
      </c>
      <c r="F40" s="358">
        <v>0</v>
      </c>
      <c r="G40" s="362">
        <v>0</v>
      </c>
      <c r="J40" s="360"/>
      <c r="K40" s="360"/>
      <c r="L40" s="360"/>
      <c r="M40" s="360"/>
      <c r="N40" s="360"/>
    </row>
    <row r="41" spans="1:15" ht="15" customHeight="1">
      <c r="A41" s="357" t="s">
        <v>260</v>
      </c>
      <c r="B41" s="358">
        <v>0</v>
      </c>
      <c r="C41" s="358">
        <v>0</v>
      </c>
      <c r="D41" s="359">
        <v>0</v>
      </c>
      <c r="E41" s="358">
        <v>0</v>
      </c>
      <c r="F41" s="358">
        <v>0</v>
      </c>
      <c r="G41" s="362">
        <v>0</v>
      </c>
      <c r="K41" s="360"/>
      <c r="L41" s="360"/>
      <c r="M41" s="360"/>
      <c r="N41" s="360"/>
      <c r="O41" s="360"/>
    </row>
    <row r="42" spans="1:15" ht="15" customHeight="1">
      <c r="A42" s="357" t="s">
        <v>261</v>
      </c>
      <c r="B42" s="358">
        <v>0</v>
      </c>
      <c r="C42" s="358">
        <v>0</v>
      </c>
      <c r="D42" s="359">
        <v>0</v>
      </c>
      <c r="E42" s="358">
        <v>0</v>
      </c>
      <c r="F42" s="358">
        <v>51042.341</v>
      </c>
      <c r="G42" s="362">
        <v>0</v>
      </c>
    </row>
    <row r="43" spans="1:15" ht="15" customHeight="1">
      <c r="A43" s="357" t="s">
        <v>262</v>
      </c>
      <c r="B43" s="358">
        <v>0</v>
      </c>
      <c r="C43" s="358">
        <v>0</v>
      </c>
      <c r="D43" s="359">
        <v>0</v>
      </c>
      <c r="E43" s="358">
        <v>0</v>
      </c>
      <c r="F43" s="358">
        <v>0</v>
      </c>
      <c r="G43" s="363">
        <v>0</v>
      </c>
      <c r="J43" s="360"/>
    </row>
    <row r="44" spans="1:15" ht="15" customHeight="1">
      <c r="A44" s="364"/>
      <c r="B44" s="365"/>
      <c r="C44" s="365"/>
      <c r="D44" s="365"/>
      <c r="E44" s="365"/>
      <c r="F44" s="366"/>
      <c r="G44" s="365"/>
      <c r="J44" s="360"/>
      <c r="O44" s="360"/>
    </row>
    <row r="45" spans="1:15" ht="12.95" customHeight="1">
      <c r="A45" s="364"/>
      <c r="B45" s="365"/>
      <c r="C45" s="365"/>
      <c r="D45" s="365"/>
      <c r="E45" s="365"/>
      <c r="F45" s="366"/>
      <c r="G45" s="365"/>
      <c r="J45" s="360"/>
      <c r="O45" s="360"/>
    </row>
    <row r="46" spans="1:15" ht="30" customHeight="1">
      <c r="A46" s="557" t="s">
        <v>263</v>
      </c>
      <c r="B46" s="557"/>
      <c r="C46" s="557"/>
      <c r="D46" s="557"/>
      <c r="E46" s="557"/>
      <c r="F46" s="557"/>
    </row>
    <row r="47" spans="1:15" ht="12.95" customHeight="1"/>
    <row r="48" spans="1:15" ht="12.95" customHeight="1">
      <c r="A48" s="354" t="s">
        <v>154</v>
      </c>
      <c r="B48" s="299"/>
      <c r="C48" s="299"/>
      <c r="D48" s="299"/>
      <c r="E48" s="299"/>
      <c r="F48" s="299"/>
      <c r="J48" s="360"/>
      <c r="N48" s="360"/>
    </row>
    <row r="49" spans="1:14" ht="12.95" customHeight="1">
      <c r="A49" s="299"/>
      <c r="B49" s="299"/>
      <c r="C49" s="299"/>
      <c r="D49" s="299"/>
      <c r="E49" s="299"/>
      <c r="F49" s="355" t="s">
        <v>225</v>
      </c>
      <c r="J49" s="360"/>
      <c r="K49" s="360"/>
      <c r="L49" s="360"/>
      <c r="M49" s="360"/>
    </row>
    <row r="50" spans="1:14" ht="20.100000000000001" customHeight="1">
      <c r="A50" s="558" t="s">
        <v>226</v>
      </c>
      <c r="B50" s="559" t="s">
        <v>264</v>
      </c>
      <c r="C50" s="560"/>
      <c r="D50" s="561"/>
      <c r="E50" s="562" t="s">
        <v>265</v>
      </c>
      <c r="F50" s="562" t="s">
        <v>266</v>
      </c>
      <c r="J50" s="360"/>
      <c r="K50" s="360"/>
      <c r="L50" s="360"/>
      <c r="N50" s="360"/>
    </row>
    <row r="51" spans="1:14" ht="76.5">
      <c r="A51" s="558"/>
      <c r="B51" s="367" t="s">
        <v>267</v>
      </c>
      <c r="C51" s="367" t="s">
        <v>268</v>
      </c>
      <c r="D51" s="367" t="s">
        <v>269</v>
      </c>
      <c r="E51" s="562"/>
      <c r="F51" s="562"/>
      <c r="K51" s="360"/>
      <c r="L51" s="360"/>
      <c r="M51" s="360"/>
    </row>
    <row r="52" spans="1:14" ht="12.95" customHeight="1">
      <c r="A52" s="368" t="s">
        <v>231</v>
      </c>
      <c r="B52" s="369">
        <v>1024735.3149999999</v>
      </c>
      <c r="C52" s="369">
        <v>81766.653999999995</v>
      </c>
      <c r="D52" s="369">
        <v>-717259.80900000001</v>
      </c>
      <c r="E52" s="359">
        <v>64514.756999999998</v>
      </c>
      <c r="F52" s="359">
        <v>117457.329</v>
      </c>
      <c r="K52" s="360"/>
      <c r="N52" s="360"/>
    </row>
    <row r="53" spans="1:14" ht="12.95" customHeight="1">
      <c r="A53" s="368" t="s">
        <v>232</v>
      </c>
      <c r="B53" s="369">
        <v>116321.51</v>
      </c>
      <c r="C53" s="369">
        <v>16609.106</v>
      </c>
      <c r="D53" s="369">
        <v>-94622.923999999999</v>
      </c>
      <c r="E53" s="359">
        <v>9833.3860000000004</v>
      </c>
      <c r="F53" s="359">
        <v>759.72699999999998</v>
      </c>
      <c r="J53" s="360"/>
      <c r="K53" s="360"/>
      <c r="L53" s="360"/>
      <c r="M53" s="360"/>
    </row>
    <row r="54" spans="1:14" ht="12.95" customHeight="1">
      <c r="A54" s="368" t="s">
        <v>233</v>
      </c>
      <c r="B54" s="369">
        <v>35453.909</v>
      </c>
      <c r="C54" s="369">
        <v>14033.671</v>
      </c>
      <c r="D54" s="369">
        <v>-20973.975999999999</v>
      </c>
      <c r="E54" s="359">
        <v>13982.282999999999</v>
      </c>
      <c r="F54" s="359">
        <v>14169.57</v>
      </c>
      <c r="I54" s="360"/>
      <c r="J54" s="360"/>
      <c r="K54" s="360"/>
      <c r="L54" s="360"/>
      <c r="M54" s="360"/>
    </row>
    <row r="55" spans="1:14" ht="12.95" customHeight="1">
      <c r="A55" s="368" t="s">
        <v>234</v>
      </c>
      <c r="B55" s="369">
        <v>2229.8380000000002</v>
      </c>
      <c r="C55" s="369">
        <v>13083.208000000001</v>
      </c>
      <c r="D55" s="369">
        <v>5275.1059999999998</v>
      </c>
      <c r="E55" s="359">
        <v>0</v>
      </c>
      <c r="F55" s="359">
        <v>2139.9090000000001</v>
      </c>
      <c r="M55" s="360"/>
      <c r="N55" s="360"/>
    </row>
    <row r="56" spans="1:14" ht="12.95" customHeight="1">
      <c r="A56" s="368" t="s">
        <v>235</v>
      </c>
      <c r="B56" s="369">
        <v>66.736000000000004</v>
      </c>
      <c r="C56" s="369">
        <v>-55.313000000000002</v>
      </c>
      <c r="D56" s="369">
        <v>-633.63199999999995</v>
      </c>
      <c r="E56" s="359">
        <v>0</v>
      </c>
      <c r="F56" s="359">
        <v>1231.6479999999999</v>
      </c>
      <c r="I56" s="360"/>
      <c r="J56" s="360"/>
      <c r="K56" s="360"/>
      <c r="L56" s="360"/>
      <c r="M56" s="360"/>
    </row>
    <row r="57" spans="1:14" ht="12.95" customHeight="1">
      <c r="A57" s="368" t="s">
        <v>236</v>
      </c>
      <c r="B57" s="369">
        <v>800440.91899999999</v>
      </c>
      <c r="C57" s="369">
        <v>350104.62300000002</v>
      </c>
      <c r="D57" s="369">
        <v>-438045.63</v>
      </c>
      <c r="E57" s="359">
        <v>77014.36</v>
      </c>
      <c r="F57" s="359">
        <v>29317.06</v>
      </c>
      <c r="I57" s="360"/>
      <c r="J57" s="360"/>
      <c r="K57" s="360"/>
      <c r="L57" s="360"/>
      <c r="M57" s="360"/>
    </row>
    <row r="58" spans="1:14" ht="12.95" customHeight="1">
      <c r="A58" s="368" t="s">
        <v>237</v>
      </c>
      <c r="B58" s="369">
        <v>87470.535999999993</v>
      </c>
      <c r="C58" s="369">
        <v>-42.831000000000003</v>
      </c>
      <c r="D58" s="369">
        <v>-73038.679000000004</v>
      </c>
      <c r="E58" s="359">
        <v>7304.4809999999998</v>
      </c>
      <c r="F58" s="359">
        <v>25195.955000000002</v>
      </c>
      <c r="I58" s="360"/>
      <c r="J58" s="360"/>
      <c r="K58" s="360"/>
      <c r="L58" s="360"/>
      <c r="M58" s="360"/>
    </row>
    <row r="59" spans="1:14" ht="12.95" customHeight="1">
      <c r="A59" s="368" t="s">
        <v>238</v>
      </c>
      <c r="B59" s="369">
        <v>0</v>
      </c>
      <c r="C59" s="369">
        <v>0</v>
      </c>
      <c r="D59" s="369">
        <v>0</v>
      </c>
      <c r="E59" s="359">
        <v>0</v>
      </c>
      <c r="F59" s="359">
        <v>0</v>
      </c>
      <c r="I59" s="360"/>
      <c r="J59" s="360"/>
      <c r="K59" s="360"/>
      <c r="L59" s="360"/>
      <c r="M59" s="360"/>
    </row>
    <row r="60" spans="1:14" ht="12.95" customHeight="1">
      <c r="A60" s="368" t="s">
        <v>239</v>
      </c>
      <c r="B60" s="369">
        <v>120123.18700000001</v>
      </c>
      <c r="C60" s="369">
        <v>51335.207999999999</v>
      </c>
      <c r="D60" s="369">
        <v>-72240.869000000006</v>
      </c>
      <c r="E60" s="359">
        <v>16755.41</v>
      </c>
      <c r="F60" s="359">
        <v>45348.665999999997</v>
      </c>
      <c r="I60" s="360"/>
      <c r="J60" s="360"/>
      <c r="K60" s="360"/>
      <c r="L60" s="360"/>
      <c r="M60" s="360"/>
    </row>
    <row r="61" spans="1:14" ht="12.95" customHeight="1">
      <c r="A61" s="368" t="s">
        <v>240</v>
      </c>
      <c r="B61" s="369">
        <v>823277.62199999997</v>
      </c>
      <c r="C61" s="369">
        <v>156557.33100000001</v>
      </c>
      <c r="D61" s="369">
        <v>-406315.74699999997</v>
      </c>
      <c r="E61" s="359">
        <v>51364.644999999997</v>
      </c>
      <c r="F61" s="359">
        <v>12806.972</v>
      </c>
      <c r="K61" s="360"/>
    </row>
    <row r="62" spans="1:14" ht="12.95" customHeight="1">
      <c r="A62" s="368" t="s">
        <v>241</v>
      </c>
      <c r="B62" s="369">
        <v>133651.15599999999</v>
      </c>
      <c r="C62" s="369">
        <v>6863.0060000000003</v>
      </c>
      <c r="D62" s="369">
        <v>-70003.739000000001</v>
      </c>
      <c r="E62" s="359">
        <v>6832.8620000000001</v>
      </c>
      <c r="F62" s="359">
        <v>2490.1590000000001</v>
      </c>
    </row>
    <row r="63" spans="1:14" ht="12.95" customHeight="1">
      <c r="A63" s="368" t="s">
        <v>242</v>
      </c>
      <c r="B63" s="369">
        <v>326974.55800000002</v>
      </c>
      <c r="C63" s="369">
        <v>498096.70699999999</v>
      </c>
      <c r="D63" s="369">
        <v>-38157.315999999999</v>
      </c>
      <c r="E63" s="359">
        <v>74328.451000000001</v>
      </c>
      <c r="F63" s="359">
        <v>5261.1080000000002</v>
      </c>
      <c r="I63" s="360"/>
      <c r="J63" s="360"/>
      <c r="K63" s="360"/>
      <c r="L63" s="360"/>
      <c r="M63" s="360"/>
    </row>
    <row r="64" spans="1:14" ht="12.95" customHeight="1">
      <c r="A64" s="368" t="s">
        <v>243</v>
      </c>
      <c r="B64" s="369">
        <v>85.912999999999997</v>
      </c>
      <c r="C64" s="369">
        <v>0</v>
      </c>
      <c r="D64" s="369">
        <v>0</v>
      </c>
      <c r="E64" s="359">
        <v>0</v>
      </c>
      <c r="F64" s="359">
        <v>2862.1469999999999</v>
      </c>
      <c r="I64" s="360"/>
      <c r="J64" s="360"/>
      <c r="K64" s="360"/>
    </row>
    <row r="65" spans="1:11" ht="12.95" customHeight="1">
      <c r="A65" s="368" t="s">
        <v>244</v>
      </c>
      <c r="B65" s="369">
        <v>4849.6859999999997</v>
      </c>
      <c r="C65" s="369">
        <v>1640.8009999999999</v>
      </c>
      <c r="D65" s="369">
        <v>-4276.2879999999996</v>
      </c>
      <c r="E65" s="359">
        <v>8885.7389999999996</v>
      </c>
      <c r="F65" s="359">
        <v>1578.931</v>
      </c>
      <c r="K65" s="360"/>
    </row>
    <row r="66" spans="1:11" ht="12.95" customHeight="1">
      <c r="A66" s="368" t="s">
        <v>245</v>
      </c>
      <c r="B66" s="369">
        <v>268.58699999999999</v>
      </c>
      <c r="C66" s="369">
        <v>12.369</v>
      </c>
      <c r="D66" s="369">
        <v>-691.2</v>
      </c>
      <c r="E66" s="359">
        <v>428.38099999999997</v>
      </c>
      <c r="F66" s="359">
        <v>2551.52</v>
      </c>
    </row>
    <row r="67" spans="1:11" ht="12.95" customHeight="1">
      <c r="A67" s="368" t="s">
        <v>246</v>
      </c>
      <c r="B67" s="369">
        <v>0</v>
      </c>
      <c r="C67" s="369">
        <v>0</v>
      </c>
      <c r="D67" s="369">
        <v>-2685.3919999999998</v>
      </c>
      <c r="E67" s="359">
        <v>0</v>
      </c>
      <c r="F67" s="359">
        <v>2059.817</v>
      </c>
    </row>
    <row r="68" spans="1:11" ht="12.95" customHeight="1">
      <c r="A68" s="368" t="s">
        <v>247</v>
      </c>
      <c r="B68" s="369">
        <v>102532.32</v>
      </c>
      <c r="C68" s="369">
        <v>-18342.330999999998</v>
      </c>
      <c r="D68" s="369">
        <v>-7968.65</v>
      </c>
      <c r="E68" s="359">
        <v>4210.4589999999998</v>
      </c>
      <c r="F68" s="359">
        <v>3055.3629999999998</v>
      </c>
    </row>
    <row r="69" spans="1:11" ht="12.95" customHeight="1">
      <c r="A69" s="368" t="s">
        <v>248</v>
      </c>
      <c r="B69" s="369">
        <v>15102.808000000001</v>
      </c>
      <c r="C69" s="369">
        <v>-1799.682</v>
      </c>
      <c r="D69" s="369">
        <v>-27019.670999999998</v>
      </c>
      <c r="E69" s="359">
        <v>350.24599999999998</v>
      </c>
      <c r="F69" s="359">
        <v>2.9000000000000001E-2</v>
      </c>
    </row>
    <row r="70" spans="1:11" ht="12.95" customHeight="1">
      <c r="A70" s="368" t="s">
        <v>249</v>
      </c>
      <c r="B70" s="369">
        <v>1044.3579999999999</v>
      </c>
      <c r="C70" s="369">
        <v>0</v>
      </c>
      <c r="D70" s="369">
        <v>25857.047999999999</v>
      </c>
      <c r="E70" s="359">
        <v>260.29599999999999</v>
      </c>
      <c r="F70" s="359">
        <v>3615.0610000000001</v>
      </c>
    </row>
    <row r="71" spans="1:11" ht="12.95" customHeight="1">
      <c r="A71" s="368" t="s">
        <v>250</v>
      </c>
      <c r="B71" s="369">
        <v>0</v>
      </c>
      <c r="C71" s="369">
        <v>-0.56499999999999995</v>
      </c>
      <c r="D71" s="369">
        <v>94.153999999999996</v>
      </c>
      <c r="E71" s="359">
        <v>0</v>
      </c>
      <c r="F71" s="359">
        <v>9.6709999999999994</v>
      </c>
    </row>
    <row r="72" spans="1:11" ht="12.95" customHeight="1">
      <c r="A72" s="299"/>
      <c r="B72" s="299"/>
      <c r="C72" s="299"/>
      <c r="D72" s="299"/>
      <c r="E72" s="299"/>
      <c r="F72" s="299"/>
      <c r="I72" s="360"/>
    </row>
    <row r="73" spans="1:11" ht="12.95" customHeight="1">
      <c r="A73" s="354" t="s">
        <v>155</v>
      </c>
      <c r="B73" s="299"/>
      <c r="C73" s="299"/>
      <c r="D73" s="299"/>
      <c r="E73" s="299"/>
      <c r="F73" s="299"/>
    </row>
    <row r="74" spans="1:11" ht="12.95" customHeight="1">
      <c r="A74" s="299"/>
      <c r="B74" s="299"/>
      <c r="C74" s="299"/>
      <c r="D74" s="299"/>
      <c r="E74" s="299"/>
      <c r="F74" s="355" t="s">
        <v>225</v>
      </c>
    </row>
    <row r="75" spans="1:11" ht="20.100000000000001" customHeight="1">
      <c r="A75" s="563" t="s">
        <v>226</v>
      </c>
      <c r="B75" s="559" t="s">
        <v>264</v>
      </c>
      <c r="C75" s="560"/>
      <c r="D75" s="561"/>
      <c r="E75" s="565" t="s">
        <v>265</v>
      </c>
      <c r="F75" s="562" t="s">
        <v>266</v>
      </c>
    </row>
    <row r="76" spans="1:11" ht="76.5">
      <c r="A76" s="564"/>
      <c r="B76" s="367" t="s">
        <v>267</v>
      </c>
      <c r="C76" s="367" t="s">
        <v>268</v>
      </c>
      <c r="D76" s="367" t="s">
        <v>269</v>
      </c>
      <c r="E76" s="566"/>
      <c r="F76" s="562"/>
    </row>
    <row r="77" spans="1:11" ht="12.95" customHeight="1">
      <c r="A77" s="368" t="s">
        <v>251</v>
      </c>
      <c r="B77" s="369">
        <v>21.885999999999999</v>
      </c>
      <c r="C77" s="369">
        <v>0</v>
      </c>
      <c r="D77" s="369">
        <v>-857.20699999999999</v>
      </c>
      <c r="E77" s="359">
        <v>2.61</v>
      </c>
      <c r="F77" s="359">
        <v>75.462000000000003</v>
      </c>
    </row>
    <row r="78" spans="1:11" ht="12.95" customHeight="1">
      <c r="A78" s="368" t="s">
        <v>252</v>
      </c>
      <c r="B78" s="369">
        <v>0.13200000000000001</v>
      </c>
      <c r="C78" s="369">
        <v>0</v>
      </c>
      <c r="D78" s="369">
        <v>8.9149999999999991</v>
      </c>
      <c r="E78" s="359">
        <v>0</v>
      </c>
      <c r="F78" s="359">
        <v>0</v>
      </c>
    </row>
    <row r="79" spans="1:11" ht="12.95" customHeight="1">
      <c r="A79" s="368" t="s">
        <v>253</v>
      </c>
      <c r="B79" s="369">
        <v>39.622</v>
      </c>
      <c r="C79" s="369">
        <v>52.816000000000003</v>
      </c>
      <c r="D79" s="369">
        <v>-95.275999999999996</v>
      </c>
      <c r="E79" s="359">
        <v>9.3759999999999994</v>
      </c>
      <c r="F79" s="359">
        <v>26.696999999999999</v>
      </c>
    </row>
    <row r="80" spans="1:11" ht="12.95" customHeight="1">
      <c r="A80" s="368" t="s">
        <v>254</v>
      </c>
      <c r="B80" s="369">
        <v>554.01300000000003</v>
      </c>
      <c r="C80" s="369">
        <v>158.256</v>
      </c>
      <c r="D80" s="369">
        <v>-959.93299999999999</v>
      </c>
      <c r="E80" s="359">
        <v>31.689</v>
      </c>
      <c r="F80" s="359">
        <v>155.09200000000001</v>
      </c>
    </row>
    <row r="81" spans="1:6" ht="12.95" customHeight="1">
      <c r="A81" s="368" t="s">
        <v>255</v>
      </c>
      <c r="B81" s="369">
        <v>1891.194</v>
      </c>
      <c r="C81" s="369">
        <v>-660.15300000000002</v>
      </c>
      <c r="D81" s="369">
        <v>-995.67100000000005</v>
      </c>
      <c r="E81" s="359">
        <v>136.214</v>
      </c>
      <c r="F81" s="359">
        <v>4.8070000000000004</v>
      </c>
    </row>
    <row r="82" spans="1:6" ht="12.95" customHeight="1">
      <c r="A82" s="368" t="s">
        <v>256</v>
      </c>
      <c r="B82" s="369">
        <v>0.54100000000000004</v>
      </c>
      <c r="C82" s="369">
        <v>0</v>
      </c>
      <c r="D82" s="369">
        <v>0</v>
      </c>
      <c r="E82" s="359">
        <v>0</v>
      </c>
      <c r="F82" s="359">
        <v>2.2919999999999998</v>
      </c>
    </row>
    <row r="83" spans="1:6" ht="12.95" customHeight="1">
      <c r="A83" s="368" t="s">
        <v>258</v>
      </c>
      <c r="B83" s="369">
        <v>208.75899999999999</v>
      </c>
      <c r="C83" s="369">
        <v>-29.113</v>
      </c>
      <c r="D83" s="369">
        <v>-308.25799999999998</v>
      </c>
      <c r="E83" s="359">
        <v>14.52</v>
      </c>
      <c r="F83" s="359">
        <v>3.5019999999999998</v>
      </c>
    </row>
    <row r="84" spans="1:6" ht="12.95" customHeight="1">
      <c r="A84" s="368" t="s">
        <v>259</v>
      </c>
      <c r="B84" s="369">
        <v>9.0449999999999999</v>
      </c>
      <c r="C84" s="369">
        <v>0</v>
      </c>
      <c r="D84" s="369">
        <v>-0.51200000000000001</v>
      </c>
      <c r="E84" s="359">
        <v>0</v>
      </c>
      <c r="F84" s="359">
        <v>0</v>
      </c>
    </row>
    <row r="85" spans="1:6" ht="12.95" customHeight="1">
      <c r="A85" s="368" t="s">
        <v>260</v>
      </c>
      <c r="B85" s="369">
        <v>0</v>
      </c>
      <c r="C85" s="369">
        <v>0</v>
      </c>
      <c r="D85" s="369">
        <v>0</v>
      </c>
      <c r="E85" s="359">
        <v>0</v>
      </c>
      <c r="F85" s="359">
        <v>0</v>
      </c>
    </row>
    <row r="86" spans="1:6" ht="12.95" customHeight="1">
      <c r="A86" s="368" t="s">
        <v>261</v>
      </c>
      <c r="B86" s="369">
        <v>63.405000000000001</v>
      </c>
      <c r="C86" s="369">
        <v>0</v>
      </c>
      <c r="D86" s="369">
        <v>21.611999999999998</v>
      </c>
      <c r="E86" s="359">
        <v>17.297000000000001</v>
      </c>
      <c r="F86" s="359">
        <v>1157.443</v>
      </c>
    </row>
    <row r="87" spans="1:6" ht="12.95" customHeight="1">
      <c r="A87" s="368" t="s">
        <v>262</v>
      </c>
      <c r="B87" s="369">
        <v>10.205</v>
      </c>
      <c r="C87" s="369">
        <v>0</v>
      </c>
      <c r="D87" s="369">
        <v>0</v>
      </c>
      <c r="E87" s="359">
        <v>0</v>
      </c>
      <c r="F87" s="359">
        <v>0.17899999999999999</v>
      </c>
    </row>
    <row r="88" spans="1:6" ht="12.95" customHeight="1"/>
    <row r="89" spans="1:6" ht="15" customHeight="1">
      <c r="A89" s="370"/>
    </row>
  </sheetData>
  <mergeCells count="18">
    <mergeCell ref="A75:A76"/>
    <mergeCell ref="B75:D75"/>
    <mergeCell ref="E75:E76"/>
    <mergeCell ref="F75:F76"/>
    <mergeCell ref="A2:G2"/>
    <mergeCell ref="A6:A7"/>
    <mergeCell ref="B6:C6"/>
    <mergeCell ref="D6:E6"/>
    <mergeCell ref="F6:G6"/>
    <mergeCell ref="A31:A32"/>
    <mergeCell ref="B31:C31"/>
    <mergeCell ref="D31:E31"/>
    <mergeCell ref="F31:G31"/>
    <mergeCell ref="A46:F46"/>
    <mergeCell ref="A50:A51"/>
    <mergeCell ref="B50:D50"/>
    <mergeCell ref="E50:E51"/>
    <mergeCell ref="F50:F51"/>
  </mergeCells>
  <pageMargins left="0.98425196850393704" right="0.39370078740157483" top="0.27559055118110237" bottom="0.19685039370078741" header="0.31496062992125984" footer="0.15748031496062992"/>
  <pageSetup paperSize="9" scale="68" fitToHeight="0" orientation="landscape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workbookViewId="0">
      <selection activeCell="I23" sqref="I23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" customWidth="1"/>
    <col min="7" max="7" width="10" customWidth="1"/>
  </cols>
  <sheetData>
    <row r="2" spans="2:12" ht="18.399999999999999" customHeight="1">
      <c r="B2" s="2" t="s">
        <v>0</v>
      </c>
      <c r="C2" s="3">
        <v>2000</v>
      </c>
      <c r="D2" s="3">
        <v>2010</v>
      </c>
      <c r="E2" s="3">
        <v>2011</v>
      </c>
      <c r="F2" s="3">
        <v>2012</v>
      </c>
      <c r="G2" s="4">
        <v>2013</v>
      </c>
    </row>
    <row r="3" spans="2:12" ht="18.399999999999999" customHeight="1">
      <c r="B3" s="5"/>
      <c r="C3" s="6"/>
      <c r="D3" s="6"/>
      <c r="E3" s="6"/>
      <c r="F3" s="7"/>
      <c r="G3" s="8"/>
    </row>
    <row r="4" spans="2:12" ht="18.399999999999999" customHeight="1">
      <c r="B4" s="5" t="s">
        <v>10</v>
      </c>
      <c r="C4" s="6"/>
      <c r="D4" s="6"/>
      <c r="E4" s="6"/>
      <c r="F4" s="7"/>
      <c r="G4" s="9"/>
    </row>
    <row r="5" spans="2:12" ht="18.399999999999999" customHeight="1">
      <c r="B5" s="5"/>
      <c r="C5" s="10" t="s">
        <v>2</v>
      </c>
      <c r="D5" s="10" t="s">
        <v>2</v>
      </c>
      <c r="E5" s="10" t="s">
        <v>2</v>
      </c>
      <c r="F5" s="7" t="s">
        <v>2</v>
      </c>
      <c r="G5" s="11" t="s">
        <v>2</v>
      </c>
    </row>
    <row r="6" spans="2:12" ht="18.399999999999999" customHeight="1">
      <c r="B6" s="5"/>
      <c r="C6" s="10"/>
      <c r="D6" s="10"/>
      <c r="E6" s="10"/>
      <c r="F6" s="7"/>
      <c r="G6" s="12"/>
    </row>
    <row r="7" spans="2:12" ht="18.399999999999999" customHeight="1">
      <c r="B7" s="5" t="s">
        <v>11</v>
      </c>
      <c r="C7" s="13">
        <v>1700.20956</v>
      </c>
      <c r="D7" s="13">
        <v>3230.6426540000002</v>
      </c>
      <c r="E7" s="13">
        <v>3423.6212879999998</v>
      </c>
      <c r="F7" s="14">
        <v>3626.6856069999999</v>
      </c>
      <c r="G7" s="15">
        <v>3738.1400189999999</v>
      </c>
      <c r="I7" s="16"/>
      <c r="J7" s="16"/>
      <c r="K7" s="16"/>
      <c r="L7" s="16"/>
    </row>
    <row r="8" spans="2:12" ht="18.399999999999999" customHeight="1">
      <c r="B8" s="5"/>
      <c r="C8" s="13"/>
      <c r="D8" s="13"/>
      <c r="E8" s="13"/>
      <c r="F8" s="14"/>
      <c r="G8" s="17"/>
      <c r="I8" s="16"/>
      <c r="J8" s="16"/>
      <c r="K8" s="16"/>
      <c r="L8" s="16"/>
    </row>
    <row r="9" spans="2:12" ht="18.399999999999999" customHeight="1">
      <c r="B9" s="5" t="s">
        <v>4</v>
      </c>
      <c r="C9" s="13">
        <v>1276.601412</v>
      </c>
      <c r="D9" s="13">
        <v>2518.1028809999998</v>
      </c>
      <c r="E9" s="13">
        <v>2645.3132449999998</v>
      </c>
      <c r="F9" s="14">
        <v>2784.9087009999998</v>
      </c>
      <c r="G9" s="17">
        <v>2866.8931210000001</v>
      </c>
      <c r="I9" s="16"/>
      <c r="J9" s="16"/>
      <c r="K9" s="16"/>
      <c r="L9" s="16"/>
    </row>
    <row r="10" spans="2:12" ht="18.399999999999999" customHeight="1">
      <c r="B10" s="5"/>
      <c r="C10" s="13"/>
      <c r="D10" s="13"/>
      <c r="E10" s="13"/>
      <c r="F10" s="14"/>
      <c r="G10" s="17"/>
      <c r="I10" s="16"/>
      <c r="J10" s="16"/>
      <c r="K10" s="16"/>
      <c r="L10" s="16"/>
    </row>
    <row r="11" spans="2:12" ht="18.399999999999999" customHeight="1">
      <c r="B11" s="5" t="s">
        <v>5</v>
      </c>
      <c r="C11" s="13">
        <v>75.084944940551907</v>
      </c>
      <c r="D11" s="13">
        <v>77.944333393921696</v>
      </c>
      <c r="E11" s="13">
        <v>77.266526361194892</v>
      </c>
      <c r="F11" s="14">
        <v>76.78936094225385</v>
      </c>
      <c r="G11" s="17">
        <v>76.693037350883671</v>
      </c>
      <c r="I11" s="16"/>
      <c r="J11" s="16"/>
      <c r="K11" s="16"/>
      <c r="L11" s="16"/>
    </row>
    <row r="12" spans="2:12" ht="18.399999999999999" customHeight="1">
      <c r="B12" s="5"/>
      <c r="C12" s="13"/>
      <c r="D12" s="13"/>
      <c r="E12" s="13"/>
      <c r="F12" s="14"/>
      <c r="G12" s="17"/>
      <c r="I12" s="16"/>
      <c r="J12" s="16"/>
      <c r="K12" s="16"/>
      <c r="L12" s="16"/>
    </row>
    <row r="13" spans="2:12" ht="18.399999999999999" customHeight="1">
      <c r="B13" s="5" t="s">
        <v>6</v>
      </c>
      <c r="C13" s="13">
        <v>64.629392217937337</v>
      </c>
      <c r="D13" s="13">
        <v>55.105718467227227</v>
      </c>
      <c r="E13" s="13">
        <v>56.253564826427926</v>
      </c>
      <c r="F13" s="14">
        <v>53.830235359739845</v>
      </c>
      <c r="G13" s="17">
        <v>51.580967777492489</v>
      </c>
      <c r="I13" s="16"/>
      <c r="J13" s="16"/>
      <c r="K13" s="16"/>
      <c r="L13" s="16"/>
    </row>
    <row r="14" spans="2:12" ht="18.399999999999999" customHeight="1">
      <c r="B14" s="5"/>
      <c r="C14" s="13"/>
      <c r="D14" s="13"/>
      <c r="E14" s="13"/>
      <c r="F14" s="14"/>
      <c r="G14" s="17"/>
      <c r="I14" s="16"/>
      <c r="J14" s="16"/>
      <c r="K14" s="16"/>
      <c r="L14" s="16"/>
    </row>
    <row r="15" spans="2:12" ht="18.399999999999999" customHeight="1">
      <c r="B15" s="5" t="s">
        <v>7</v>
      </c>
      <c r="C15" s="13">
        <v>8.1060960000000009</v>
      </c>
      <c r="D15" s="13">
        <v>276.31332900000001</v>
      </c>
      <c r="E15" s="13">
        <v>232.524551</v>
      </c>
      <c r="F15" s="14">
        <v>345.59026499999999</v>
      </c>
      <c r="G15" s="17">
        <v>370.26756</v>
      </c>
      <c r="I15" s="16"/>
      <c r="J15" s="16"/>
      <c r="K15" s="16"/>
      <c r="L15" s="16"/>
    </row>
    <row r="16" spans="2:12" ht="18.399999999999999" customHeight="1">
      <c r="B16" s="5"/>
      <c r="C16" s="13"/>
      <c r="D16" s="13"/>
      <c r="E16" s="13"/>
      <c r="F16" s="14"/>
      <c r="G16" s="17"/>
      <c r="I16" s="16"/>
      <c r="J16" s="16"/>
      <c r="K16" s="16"/>
      <c r="L16" s="16"/>
    </row>
    <row r="17" spans="2:12" ht="18.399999999999999" customHeight="1">
      <c r="B17" s="5" t="s">
        <v>8</v>
      </c>
      <c r="C17" s="13">
        <v>4173.2970020000002</v>
      </c>
      <c r="D17" s="13">
        <v>8363.9258530000006</v>
      </c>
      <c r="E17" s="13">
        <v>8742.1851850000003</v>
      </c>
      <c r="F17" s="14">
        <v>9446.5145520000005</v>
      </c>
      <c r="G17" s="17">
        <v>9989.2371899999998</v>
      </c>
      <c r="I17" s="16"/>
      <c r="J17" s="16"/>
      <c r="K17" s="16"/>
      <c r="L17" s="16"/>
    </row>
    <row r="18" spans="2:12" ht="18.399999999999999" customHeight="1">
      <c r="B18" s="5"/>
      <c r="C18" s="13"/>
      <c r="D18" s="13"/>
      <c r="E18" s="13"/>
      <c r="F18" s="14"/>
      <c r="G18" s="17"/>
      <c r="I18" s="16"/>
      <c r="J18" s="16"/>
      <c r="K18" s="16"/>
      <c r="L18" s="16"/>
    </row>
    <row r="19" spans="2:12" ht="18.399999999999999" customHeight="1">
      <c r="B19" s="5" t="s">
        <v>9</v>
      </c>
      <c r="C19" s="13"/>
      <c r="D19" s="13"/>
      <c r="E19" s="13"/>
      <c r="F19" s="14"/>
      <c r="G19" s="17"/>
      <c r="I19" s="16"/>
      <c r="J19" s="16"/>
      <c r="K19" s="16"/>
      <c r="L19" s="16"/>
    </row>
    <row r="20" spans="2:12" ht="18.399999999999999" customHeight="1">
      <c r="B20" s="5"/>
      <c r="C20" s="13"/>
      <c r="D20" s="13"/>
      <c r="E20" s="13"/>
      <c r="F20" s="14"/>
      <c r="G20" s="17"/>
      <c r="I20" s="16"/>
      <c r="J20" s="16"/>
      <c r="K20" s="16"/>
      <c r="L20" s="16"/>
    </row>
    <row r="21" spans="2:12" ht="18.399999999999999" customHeight="1">
      <c r="B21" s="5" t="s">
        <v>3</v>
      </c>
      <c r="C21" s="13">
        <v>1705.2689379999999</v>
      </c>
      <c r="D21" s="13">
        <v>5349.4320829999997</v>
      </c>
      <c r="E21" s="13">
        <v>6396.847143</v>
      </c>
      <c r="F21" s="14">
        <v>6789.8421699999999</v>
      </c>
      <c r="G21" s="17">
        <v>7364.3370960000002</v>
      </c>
      <c r="I21" s="16"/>
      <c r="J21" s="16"/>
      <c r="K21" s="16"/>
      <c r="L21" s="16"/>
    </row>
    <row r="22" spans="2:12" ht="18.399999999999999" customHeight="1">
      <c r="B22" s="5"/>
      <c r="C22" s="13"/>
      <c r="D22" s="13"/>
      <c r="E22" s="13"/>
      <c r="F22" s="14"/>
      <c r="G22" s="17"/>
      <c r="I22" s="16"/>
      <c r="J22" s="16"/>
      <c r="K22" s="16"/>
      <c r="L22" s="16"/>
    </row>
    <row r="23" spans="2:12" ht="18.399999999999999" customHeight="1">
      <c r="B23" s="5" t="s">
        <v>4</v>
      </c>
      <c r="C23" s="13">
        <v>1375.129404</v>
      </c>
      <c r="D23" s="13">
        <v>3670.8139259999998</v>
      </c>
      <c r="E23" s="13">
        <v>4099.8269220000002</v>
      </c>
      <c r="F23" s="14">
        <v>4098.658649</v>
      </c>
      <c r="G23" s="17">
        <v>4663.8047839999999</v>
      </c>
      <c r="I23" s="16"/>
      <c r="J23" s="16"/>
      <c r="K23" s="16"/>
      <c r="L23" s="16"/>
    </row>
    <row r="24" spans="2:12" ht="18.399999999999999" customHeight="1">
      <c r="B24" s="5"/>
      <c r="C24" s="13"/>
      <c r="D24" s="13"/>
      <c r="E24" s="13"/>
      <c r="F24" s="14"/>
      <c r="G24" s="17"/>
      <c r="I24" s="16"/>
      <c r="J24" s="16"/>
      <c r="K24" s="16"/>
      <c r="L24" s="16"/>
    </row>
    <row r="25" spans="2:12" ht="18.399999999999999" customHeight="1">
      <c r="B25" s="5" t="s">
        <v>5</v>
      </c>
      <c r="C25" s="13">
        <v>80.640031220694169</v>
      </c>
      <c r="D25" s="13">
        <v>68.620628676930153</v>
      </c>
      <c r="E25" s="13">
        <v>64.091369237834556</v>
      </c>
      <c r="F25" s="14">
        <v>60.364564394580036</v>
      </c>
      <c r="G25" s="17">
        <v>63.329594004234046</v>
      </c>
      <c r="I25" s="16"/>
      <c r="J25" s="16"/>
      <c r="K25" s="16"/>
      <c r="L25" s="16"/>
    </row>
    <row r="26" spans="2:12" ht="18.399999999999999" customHeight="1">
      <c r="B26" s="5"/>
      <c r="C26" s="13"/>
      <c r="D26" s="13"/>
      <c r="E26" s="13"/>
      <c r="F26" s="14"/>
      <c r="G26" s="17"/>
      <c r="I26" s="16"/>
      <c r="J26" s="16"/>
      <c r="K26" s="16"/>
      <c r="L26" s="16"/>
    </row>
    <row r="27" spans="2:12" ht="18.399999999999999" customHeight="1">
      <c r="B27" s="5" t="s">
        <v>6</v>
      </c>
      <c r="C27" s="13">
        <v>66.446974154678742</v>
      </c>
      <c r="D27" s="13">
        <v>64.426260433152137</v>
      </c>
      <c r="E27" s="13">
        <v>241.72130142406991</v>
      </c>
      <c r="F27" s="14">
        <v>45.763216430738417</v>
      </c>
      <c r="G27" s="17">
        <v>43.880401201302831</v>
      </c>
      <c r="I27" s="16"/>
      <c r="J27" s="16"/>
      <c r="K27" s="16"/>
      <c r="L27" s="16"/>
    </row>
    <row r="28" spans="2:12" ht="18.399999999999999" customHeight="1">
      <c r="B28" s="5"/>
      <c r="C28" s="13"/>
      <c r="D28" s="13"/>
      <c r="E28" s="13"/>
      <c r="F28" s="14"/>
      <c r="G28" s="17"/>
      <c r="I28" s="16"/>
      <c r="J28" s="16"/>
      <c r="K28" s="16"/>
      <c r="L28" s="16"/>
    </row>
    <row r="29" spans="2:12" ht="18.399999999999999" customHeight="1">
      <c r="B29" s="5" t="s">
        <v>7</v>
      </c>
      <c r="C29" s="13">
        <v>-135.01889600000001</v>
      </c>
      <c r="D29" s="13">
        <v>18.988567</v>
      </c>
      <c r="E29" s="13">
        <v>-6497.5345129999996</v>
      </c>
      <c r="F29" s="14">
        <v>665.16482199999996</v>
      </c>
      <c r="G29" s="17">
        <v>964.32747700000004</v>
      </c>
      <c r="I29" s="16"/>
      <c r="J29" s="16"/>
      <c r="K29" s="16"/>
      <c r="L29" s="16"/>
    </row>
    <row r="30" spans="2:12" ht="18.399999999999999" customHeight="1">
      <c r="B30" s="5"/>
      <c r="C30" s="13"/>
      <c r="D30" s="13"/>
      <c r="E30" s="13"/>
      <c r="F30" s="14"/>
      <c r="G30" s="17"/>
      <c r="I30" s="16"/>
      <c r="J30" s="16"/>
      <c r="K30" s="16"/>
      <c r="L30" s="16"/>
    </row>
    <row r="31" spans="2:12" ht="18.399999999999999" customHeight="1">
      <c r="B31" s="5" t="s">
        <v>8</v>
      </c>
      <c r="C31" s="13">
        <v>3793.2054389999998</v>
      </c>
      <c r="D31" s="13">
        <v>11197.004884</v>
      </c>
      <c r="E31" s="13">
        <v>19608.543196999999</v>
      </c>
      <c r="F31" s="14">
        <v>17568.705470000001</v>
      </c>
      <c r="G31" s="17">
        <v>17180.680331</v>
      </c>
      <c r="I31" s="16"/>
      <c r="J31" s="16"/>
      <c r="K31" s="16"/>
      <c r="L31" s="16"/>
    </row>
    <row r="32" spans="2:12" ht="18.399999999999999" customHeight="1">
      <c r="B32" s="18"/>
      <c r="C32" s="19"/>
      <c r="D32" s="19"/>
      <c r="E32" s="19"/>
      <c r="F32" s="20"/>
      <c r="G32" s="21"/>
    </row>
    <row r="34" spans="2:2" ht="14.25">
      <c r="B34" s="22" t="s">
        <v>12</v>
      </c>
    </row>
    <row r="35" spans="2:2" ht="14.25">
      <c r="B35" s="22" t="s">
        <v>13</v>
      </c>
    </row>
    <row r="36" spans="2:2" ht="14.25">
      <c r="B36" s="22"/>
    </row>
    <row r="37" spans="2:2" ht="14.25">
      <c r="B37" s="22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2" width="16.5703125" customWidth="1"/>
    <col min="3" max="3" width="17.140625" customWidth="1"/>
    <col min="4" max="4" width="17.5703125" customWidth="1"/>
    <col min="5" max="5" width="17" customWidth="1"/>
    <col min="6" max="7" width="13" customWidth="1"/>
  </cols>
  <sheetData>
    <row r="1" spans="1:7" ht="15" customHeight="1"/>
    <row r="2" spans="1:7" ht="30" customHeight="1">
      <c r="A2" s="569" t="s">
        <v>270</v>
      </c>
      <c r="B2" s="569"/>
      <c r="C2" s="569"/>
      <c r="D2" s="569"/>
      <c r="E2" s="569"/>
      <c r="F2" s="569"/>
      <c r="G2" s="569"/>
    </row>
    <row r="3" spans="1:7" ht="15" customHeight="1"/>
    <row r="4" spans="1:7" ht="15" customHeight="1">
      <c r="A4" s="354" t="s">
        <v>154</v>
      </c>
      <c r="B4" s="299"/>
      <c r="C4" s="299"/>
      <c r="D4" s="299"/>
      <c r="E4" s="299"/>
      <c r="F4" s="299"/>
      <c r="G4" s="299"/>
    </row>
    <row r="5" spans="1:7" ht="15" customHeight="1">
      <c r="A5" s="299"/>
      <c r="B5" s="299"/>
      <c r="C5" s="299"/>
      <c r="D5" s="299"/>
      <c r="E5" s="299"/>
      <c r="F5" s="299"/>
      <c r="G5" s="355" t="s">
        <v>225</v>
      </c>
    </row>
    <row r="6" spans="1:7" ht="20.100000000000001" customHeight="1">
      <c r="A6" s="570" t="s">
        <v>226</v>
      </c>
      <c r="B6" s="571" t="s">
        <v>271</v>
      </c>
      <c r="C6" s="572"/>
      <c r="D6" s="572"/>
      <c r="E6" s="572"/>
      <c r="F6" s="572"/>
      <c r="G6" s="573"/>
    </row>
    <row r="7" spans="1:7" ht="20.100000000000001" customHeight="1">
      <c r="A7" s="570"/>
      <c r="B7" s="371" t="s">
        <v>272</v>
      </c>
      <c r="C7" s="371" t="s">
        <v>273</v>
      </c>
      <c r="D7" s="371" t="s">
        <v>274</v>
      </c>
      <c r="E7" s="371" t="s">
        <v>275</v>
      </c>
      <c r="F7" s="371" t="s">
        <v>276</v>
      </c>
      <c r="G7" s="371" t="s">
        <v>277</v>
      </c>
    </row>
    <row r="8" spans="1:7" ht="15" customHeight="1">
      <c r="A8" s="372" t="s">
        <v>231</v>
      </c>
      <c r="B8" s="369">
        <v>117776.836</v>
      </c>
      <c r="C8" s="369">
        <v>987645.29</v>
      </c>
      <c r="D8" s="369">
        <v>917982.15800000005</v>
      </c>
      <c r="E8" s="359">
        <v>183150.40900000001</v>
      </c>
      <c r="F8" s="373">
        <v>18707.698</v>
      </c>
      <c r="G8" s="362">
        <v>364146.12199999997</v>
      </c>
    </row>
    <row r="9" spans="1:7" ht="15" customHeight="1">
      <c r="A9" s="372" t="s">
        <v>232</v>
      </c>
      <c r="B9" s="369">
        <v>55050.705999999998</v>
      </c>
      <c r="C9" s="369">
        <v>334232.853</v>
      </c>
      <c r="D9" s="369">
        <v>126339.07399999999</v>
      </c>
      <c r="E9" s="359">
        <v>0</v>
      </c>
      <c r="F9" s="373">
        <v>7433.14</v>
      </c>
      <c r="G9" s="362">
        <v>191418.37</v>
      </c>
    </row>
    <row r="10" spans="1:7" ht="15" customHeight="1">
      <c r="A10" s="372" t="s">
        <v>233</v>
      </c>
      <c r="B10" s="369">
        <v>14711.244000000001</v>
      </c>
      <c r="C10" s="369">
        <v>34063.807000000001</v>
      </c>
      <c r="D10" s="369">
        <v>144597.519</v>
      </c>
      <c r="E10" s="359">
        <v>5309.7659999999996</v>
      </c>
      <c r="F10" s="373">
        <v>0</v>
      </c>
      <c r="G10" s="362">
        <v>15660.361999999999</v>
      </c>
    </row>
    <row r="11" spans="1:7" ht="15" customHeight="1">
      <c r="A11" s="372" t="s">
        <v>234</v>
      </c>
      <c r="B11" s="369">
        <v>1.425</v>
      </c>
      <c r="C11" s="369">
        <v>0</v>
      </c>
      <c r="D11" s="369">
        <v>25355.057000000001</v>
      </c>
      <c r="E11" s="359">
        <v>0</v>
      </c>
      <c r="F11" s="373">
        <v>0</v>
      </c>
      <c r="G11" s="362">
        <v>0</v>
      </c>
    </row>
    <row r="12" spans="1:7" ht="15" customHeight="1">
      <c r="A12" s="372" t="s">
        <v>235</v>
      </c>
      <c r="B12" s="369">
        <v>0</v>
      </c>
      <c r="C12" s="369">
        <v>0</v>
      </c>
      <c r="D12" s="369">
        <v>923.476</v>
      </c>
      <c r="E12" s="359">
        <v>0</v>
      </c>
      <c r="F12" s="373">
        <v>0</v>
      </c>
      <c r="G12" s="362">
        <v>0</v>
      </c>
    </row>
    <row r="13" spans="1:7" ht="15" customHeight="1">
      <c r="A13" s="372" t="s">
        <v>236</v>
      </c>
      <c r="B13" s="369">
        <v>221370.43</v>
      </c>
      <c r="C13" s="369">
        <v>2567633.5460000001</v>
      </c>
      <c r="D13" s="369">
        <v>545194.53700000001</v>
      </c>
      <c r="E13" s="359">
        <v>39567.063999999998</v>
      </c>
      <c r="F13" s="373">
        <v>31893.812999999998</v>
      </c>
      <c r="G13" s="362">
        <v>189529.72899999999</v>
      </c>
    </row>
    <row r="14" spans="1:7" ht="15" customHeight="1">
      <c r="A14" s="372" t="s">
        <v>237</v>
      </c>
      <c r="B14" s="369">
        <v>7621.2120000000004</v>
      </c>
      <c r="C14" s="369">
        <v>36448.502999999997</v>
      </c>
      <c r="D14" s="369">
        <v>93091.520000000004</v>
      </c>
      <c r="E14" s="359">
        <v>0</v>
      </c>
      <c r="F14" s="373">
        <v>2425.6550000000002</v>
      </c>
      <c r="G14" s="362">
        <v>55082.858</v>
      </c>
    </row>
    <row r="15" spans="1:7" ht="15" customHeight="1">
      <c r="A15" s="372" t="s">
        <v>238</v>
      </c>
      <c r="B15" s="369">
        <v>0</v>
      </c>
      <c r="C15" s="369">
        <v>0</v>
      </c>
      <c r="D15" s="369">
        <v>0</v>
      </c>
      <c r="E15" s="359">
        <v>0</v>
      </c>
      <c r="F15" s="373">
        <v>0</v>
      </c>
      <c r="G15" s="362">
        <v>0</v>
      </c>
    </row>
    <row r="16" spans="1:7" ht="15" customHeight="1">
      <c r="A16" s="372" t="s">
        <v>239</v>
      </c>
      <c r="B16" s="369">
        <v>23948.026000000002</v>
      </c>
      <c r="C16" s="369">
        <v>102079.52</v>
      </c>
      <c r="D16" s="369">
        <v>264863.41899999999</v>
      </c>
      <c r="E16" s="359">
        <v>5419.8010000000004</v>
      </c>
      <c r="F16" s="373">
        <v>0</v>
      </c>
      <c r="G16" s="362">
        <v>18263.258999999998</v>
      </c>
    </row>
    <row r="17" spans="1:7" ht="15" customHeight="1">
      <c r="A17" s="372" t="s">
        <v>240</v>
      </c>
      <c r="B17" s="369">
        <v>235728.23199999999</v>
      </c>
      <c r="C17" s="369">
        <v>1613803.9169999999</v>
      </c>
      <c r="D17" s="369">
        <v>604080.152</v>
      </c>
      <c r="E17" s="359">
        <v>0</v>
      </c>
      <c r="F17" s="373">
        <v>139262.71400000001</v>
      </c>
      <c r="G17" s="362">
        <v>264973.17700000003</v>
      </c>
    </row>
    <row r="18" spans="1:7" ht="15" customHeight="1">
      <c r="A18" s="372" t="s">
        <v>241</v>
      </c>
      <c r="B18" s="369">
        <v>11341.993</v>
      </c>
      <c r="C18" s="369">
        <v>729965.94400000002</v>
      </c>
      <c r="D18" s="369">
        <v>44310.773999999998</v>
      </c>
      <c r="E18" s="359">
        <v>0</v>
      </c>
      <c r="F18" s="373">
        <v>3926.8620000000001</v>
      </c>
      <c r="G18" s="362">
        <v>7.4770000000000003</v>
      </c>
    </row>
    <row r="19" spans="1:7" ht="15" customHeight="1">
      <c r="A19" s="372" t="s">
        <v>242</v>
      </c>
      <c r="B19" s="369">
        <v>138742.82199999999</v>
      </c>
      <c r="C19" s="369">
        <v>848706.00600000005</v>
      </c>
      <c r="D19" s="369">
        <v>853549.41500000004</v>
      </c>
      <c r="E19" s="359">
        <v>31233.635999999999</v>
      </c>
      <c r="F19" s="373">
        <v>39610.142</v>
      </c>
      <c r="G19" s="362">
        <v>144020.08499999999</v>
      </c>
    </row>
    <row r="20" spans="1:7" ht="15" customHeight="1">
      <c r="A20" s="372" t="s">
        <v>243</v>
      </c>
      <c r="B20" s="369">
        <v>0</v>
      </c>
      <c r="C20" s="369">
        <v>0</v>
      </c>
      <c r="D20" s="369">
        <v>0</v>
      </c>
      <c r="E20" s="359">
        <v>0</v>
      </c>
      <c r="F20" s="373">
        <v>0</v>
      </c>
      <c r="G20" s="362">
        <v>30181.957999999999</v>
      </c>
    </row>
    <row r="21" spans="1:7" ht="15" customHeight="1">
      <c r="A21" s="372" t="s">
        <v>244</v>
      </c>
      <c r="B21" s="369">
        <v>0</v>
      </c>
      <c r="C21" s="369">
        <v>0</v>
      </c>
      <c r="D21" s="369">
        <v>30492.878000000001</v>
      </c>
      <c r="E21" s="359">
        <v>0</v>
      </c>
      <c r="F21" s="373">
        <v>0</v>
      </c>
      <c r="G21" s="362">
        <v>0</v>
      </c>
    </row>
    <row r="22" spans="1:7" ht="15" customHeight="1">
      <c r="A22" s="372" t="s">
        <v>245</v>
      </c>
      <c r="B22" s="369">
        <v>0</v>
      </c>
      <c r="C22" s="369">
        <v>0</v>
      </c>
      <c r="D22" s="369">
        <v>9.5020000000000007</v>
      </c>
      <c r="E22" s="359">
        <v>0</v>
      </c>
      <c r="F22" s="373">
        <v>0</v>
      </c>
      <c r="G22" s="362">
        <v>0</v>
      </c>
    </row>
    <row r="23" spans="1:7" ht="15" customHeight="1">
      <c r="A23" s="372" t="s">
        <v>246</v>
      </c>
      <c r="B23" s="369">
        <v>0</v>
      </c>
      <c r="C23" s="369">
        <v>0</v>
      </c>
      <c r="D23" s="369">
        <v>6489.0780000000004</v>
      </c>
      <c r="E23" s="359">
        <v>0</v>
      </c>
      <c r="F23" s="373">
        <v>0</v>
      </c>
      <c r="G23" s="362">
        <v>1031.8309999999999</v>
      </c>
    </row>
    <row r="24" spans="1:7" ht="15" customHeight="1">
      <c r="A24" s="372" t="s">
        <v>247</v>
      </c>
      <c r="B24" s="369">
        <v>16707.081999999999</v>
      </c>
      <c r="C24" s="369">
        <v>252017.264</v>
      </c>
      <c r="D24" s="369">
        <v>16143.663</v>
      </c>
      <c r="E24" s="359">
        <v>0</v>
      </c>
      <c r="F24" s="373">
        <v>6515.1509999999998</v>
      </c>
      <c r="G24" s="362">
        <v>26881.121999999999</v>
      </c>
    </row>
    <row r="25" spans="1:7" ht="15" customHeight="1">
      <c r="A25" s="372" t="s">
        <v>248</v>
      </c>
      <c r="B25" s="369">
        <v>0</v>
      </c>
      <c r="C25" s="369">
        <v>0</v>
      </c>
      <c r="D25" s="369">
        <v>393.50400000000002</v>
      </c>
      <c r="E25" s="359">
        <v>0</v>
      </c>
      <c r="F25" s="373">
        <v>0</v>
      </c>
      <c r="G25" s="362">
        <v>0</v>
      </c>
    </row>
    <row r="26" spans="1:7" ht="15" customHeight="1">
      <c r="A26" s="372" t="s">
        <v>249</v>
      </c>
      <c r="B26" s="369">
        <v>512.76800000000003</v>
      </c>
      <c r="C26" s="369">
        <v>5132.0230000000001</v>
      </c>
      <c r="D26" s="369">
        <v>33031.027000000002</v>
      </c>
      <c r="E26" s="359">
        <v>0</v>
      </c>
      <c r="F26" s="373">
        <v>0</v>
      </c>
      <c r="G26" s="362">
        <v>1200</v>
      </c>
    </row>
    <row r="27" spans="1:7" ht="15" customHeight="1">
      <c r="A27" s="372" t="s">
        <v>250</v>
      </c>
      <c r="B27" s="369">
        <v>33</v>
      </c>
      <c r="C27" s="369">
        <v>0</v>
      </c>
      <c r="D27" s="369">
        <v>437.39699999999999</v>
      </c>
      <c r="E27" s="359">
        <v>0</v>
      </c>
      <c r="F27" s="373">
        <v>0</v>
      </c>
      <c r="G27" s="363">
        <v>0</v>
      </c>
    </row>
    <row r="28" spans="1:7" ht="15" customHeight="1">
      <c r="A28" s="374"/>
      <c r="B28" s="375"/>
      <c r="C28" s="375"/>
      <c r="D28" s="375"/>
      <c r="E28" s="365"/>
      <c r="F28" s="365"/>
      <c r="G28" s="366"/>
    </row>
    <row r="29" spans="1:7" ht="15" customHeight="1">
      <c r="A29" s="354" t="s">
        <v>155</v>
      </c>
      <c r="B29" s="299"/>
      <c r="C29" s="299"/>
      <c r="D29" s="299"/>
      <c r="E29" s="299"/>
      <c r="F29" s="299"/>
      <c r="G29" s="299"/>
    </row>
    <row r="30" spans="1:7" ht="15" customHeight="1">
      <c r="B30" s="299"/>
      <c r="C30" s="299"/>
      <c r="D30" s="299"/>
      <c r="E30" s="299"/>
      <c r="F30" s="299"/>
      <c r="G30" s="355" t="s">
        <v>225</v>
      </c>
    </row>
    <row r="31" spans="1:7" ht="20.100000000000001" customHeight="1">
      <c r="A31" s="574" t="s">
        <v>226</v>
      </c>
      <c r="B31" s="571" t="s">
        <v>271</v>
      </c>
      <c r="C31" s="572"/>
      <c r="D31" s="572"/>
      <c r="E31" s="572"/>
      <c r="F31" s="572"/>
      <c r="G31" s="573"/>
    </row>
    <row r="32" spans="1:7" ht="20.100000000000001" customHeight="1">
      <c r="A32" s="574"/>
      <c r="B32" s="371" t="s">
        <v>272</v>
      </c>
      <c r="C32" s="371" t="s">
        <v>273</v>
      </c>
      <c r="D32" s="371" t="s">
        <v>274</v>
      </c>
      <c r="E32" s="371" t="s">
        <v>275</v>
      </c>
      <c r="F32" s="376" t="s">
        <v>276</v>
      </c>
      <c r="G32" s="371" t="s">
        <v>277</v>
      </c>
    </row>
    <row r="33" spans="1:10" ht="15" customHeight="1">
      <c r="A33" s="372" t="s">
        <v>251</v>
      </c>
      <c r="B33" s="377">
        <v>0</v>
      </c>
      <c r="C33" s="377">
        <v>0</v>
      </c>
      <c r="D33" s="377">
        <v>0</v>
      </c>
      <c r="E33" s="377">
        <v>0</v>
      </c>
      <c r="F33" s="377">
        <v>0</v>
      </c>
      <c r="G33" s="378">
        <v>0</v>
      </c>
      <c r="H33" s="299"/>
    </row>
    <row r="34" spans="1:10" ht="15" customHeight="1">
      <c r="A34" s="372" t="s">
        <v>252</v>
      </c>
      <c r="B34" s="377">
        <v>0</v>
      </c>
      <c r="C34" s="377">
        <v>0</v>
      </c>
      <c r="D34" s="377">
        <v>0</v>
      </c>
      <c r="E34" s="377">
        <v>0</v>
      </c>
      <c r="F34" s="377">
        <v>0</v>
      </c>
      <c r="G34" s="378">
        <v>0</v>
      </c>
      <c r="H34" s="299"/>
    </row>
    <row r="35" spans="1:10" ht="15" customHeight="1">
      <c r="A35" s="372" t="s">
        <v>253</v>
      </c>
      <c r="B35" s="377">
        <v>0</v>
      </c>
      <c r="C35" s="377">
        <v>0</v>
      </c>
      <c r="D35" s="377">
        <v>0</v>
      </c>
      <c r="E35" s="377">
        <v>0</v>
      </c>
      <c r="F35" s="377">
        <v>0</v>
      </c>
      <c r="G35" s="378">
        <v>0</v>
      </c>
      <c r="H35" s="299"/>
    </row>
    <row r="36" spans="1:10" ht="15" customHeight="1">
      <c r="A36" s="372" t="s">
        <v>254</v>
      </c>
      <c r="B36" s="377">
        <v>0</v>
      </c>
      <c r="C36" s="377">
        <v>0</v>
      </c>
      <c r="D36" s="377">
        <v>0</v>
      </c>
      <c r="E36" s="377">
        <v>0</v>
      </c>
      <c r="F36" s="377">
        <v>0</v>
      </c>
      <c r="G36" s="378">
        <v>0</v>
      </c>
      <c r="H36" s="299"/>
    </row>
    <row r="37" spans="1:10" ht="15" customHeight="1">
      <c r="A37" s="372" t="s">
        <v>255</v>
      </c>
      <c r="B37" s="377">
        <v>0</v>
      </c>
      <c r="C37" s="377">
        <v>0</v>
      </c>
      <c r="D37" s="377">
        <v>0</v>
      </c>
      <c r="E37" s="377">
        <v>0</v>
      </c>
      <c r="F37" s="377">
        <v>0</v>
      </c>
      <c r="G37" s="378">
        <v>0</v>
      </c>
      <c r="H37" s="299"/>
    </row>
    <row r="38" spans="1:10" ht="15" customHeight="1">
      <c r="A38" s="372" t="s">
        <v>256</v>
      </c>
      <c r="B38" s="377">
        <v>0</v>
      </c>
      <c r="C38" s="377">
        <v>0</v>
      </c>
      <c r="D38" s="377">
        <v>0</v>
      </c>
      <c r="E38" s="377">
        <v>0</v>
      </c>
      <c r="F38" s="377">
        <v>0</v>
      </c>
      <c r="G38" s="378">
        <v>0</v>
      </c>
      <c r="H38" s="299"/>
    </row>
    <row r="39" spans="1:10" ht="15" customHeight="1">
      <c r="A39" s="372" t="s">
        <v>258</v>
      </c>
      <c r="B39" s="377">
        <v>0</v>
      </c>
      <c r="C39" s="377">
        <v>0</v>
      </c>
      <c r="D39" s="377">
        <v>0</v>
      </c>
      <c r="E39" s="377">
        <v>0</v>
      </c>
      <c r="F39" s="377">
        <v>0</v>
      </c>
      <c r="G39" s="378">
        <v>0</v>
      </c>
      <c r="H39" s="299"/>
    </row>
    <row r="40" spans="1:10" ht="15" customHeight="1">
      <c r="A40" s="372" t="s">
        <v>259</v>
      </c>
      <c r="B40" s="377">
        <v>0</v>
      </c>
      <c r="C40" s="377">
        <v>0</v>
      </c>
      <c r="D40" s="377">
        <v>0</v>
      </c>
      <c r="E40" s="377">
        <v>0</v>
      </c>
      <c r="F40" s="377">
        <v>0</v>
      </c>
      <c r="G40" s="378">
        <v>0</v>
      </c>
      <c r="H40" s="299"/>
    </row>
    <row r="41" spans="1:10" ht="15" customHeight="1">
      <c r="A41" s="372" t="s">
        <v>260</v>
      </c>
      <c r="B41" s="377">
        <v>0</v>
      </c>
      <c r="C41" s="377">
        <v>0</v>
      </c>
      <c r="D41" s="377">
        <v>0</v>
      </c>
      <c r="E41" s="377">
        <v>0</v>
      </c>
      <c r="F41" s="377">
        <v>0</v>
      </c>
      <c r="G41" s="378">
        <v>0</v>
      </c>
      <c r="H41" s="299"/>
    </row>
    <row r="42" spans="1:10" ht="15" customHeight="1">
      <c r="A42" s="372" t="s">
        <v>261</v>
      </c>
      <c r="B42" s="377">
        <v>0</v>
      </c>
      <c r="C42" s="377">
        <v>0</v>
      </c>
      <c r="D42" s="377">
        <v>0</v>
      </c>
      <c r="E42" s="377">
        <v>0</v>
      </c>
      <c r="F42" s="377">
        <v>0</v>
      </c>
      <c r="G42" s="378">
        <v>0</v>
      </c>
      <c r="H42" s="299"/>
    </row>
    <row r="43" spans="1:10" ht="15" customHeight="1">
      <c r="A43" s="372" t="s">
        <v>262</v>
      </c>
      <c r="B43" s="377">
        <v>0</v>
      </c>
      <c r="C43" s="377">
        <v>0</v>
      </c>
      <c r="D43" s="377">
        <v>0</v>
      </c>
      <c r="E43" s="377">
        <v>0</v>
      </c>
      <c r="F43" s="377">
        <v>0</v>
      </c>
      <c r="G43" s="379">
        <v>0</v>
      </c>
      <c r="H43" s="299"/>
    </row>
    <row r="44" spans="1:10" ht="15" customHeight="1">
      <c r="H44" s="299"/>
    </row>
    <row r="45" spans="1:10" ht="15" customHeight="1">
      <c r="H45" s="299"/>
      <c r="I45" s="299"/>
      <c r="J45" s="299"/>
    </row>
    <row r="46" spans="1:10" ht="14.1" customHeight="1"/>
    <row r="47" spans="1:10" ht="30" customHeight="1">
      <c r="A47" s="569" t="s">
        <v>278</v>
      </c>
      <c r="B47" s="569"/>
      <c r="C47" s="569"/>
      <c r="D47" s="569"/>
      <c r="E47" s="569"/>
      <c r="F47" s="569"/>
    </row>
    <row r="48" spans="1:10" ht="14.1" customHeight="1"/>
    <row r="49" spans="1:9" ht="14.1" customHeight="1">
      <c r="A49" s="354" t="s">
        <v>154</v>
      </c>
      <c r="B49" s="299"/>
      <c r="C49" s="299"/>
      <c r="D49" s="299"/>
      <c r="E49" s="299"/>
      <c r="F49" s="299"/>
    </row>
    <row r="50" spans="1:9" ht="14.1" customHeight="1">
      <c r="A50" s="299"/>
      <c r="B50" s="299"/>
      <c r="C50" s="299"/>
      <c r="D50" s="299"/>
      <c r="E50" s="299"/>
      <c r="F50" s="355" t="s">
        <v>225</v>
      </c>
      <c r="G50" s="299"/>
      <c r="H50" s="299"/>
      <c r="I50" s="299"/>
    </row>
    <row r="51" spans="1:9" ht="51">
      <c r="A51" s="380" t="s">
        <v>226</v>
      </c>
      <c r="B51" s="381" t="s">
        <v>279</v>
      </c>
      <c r="C51" s="382" t="s">
        <v>280</v>
      </c>
      <c r="D51" s="383" t="s">
        <v>281</v>
      </c>
      <c r="E51" s="384" t="s">
        <v>282</v>
      </c>
      <c r="F51" s="385" t="s">
        <v>277</v>
      </c>
      <c r="G51" s="386"/>
      <c r="H51" s="387"/>
      <c r="I51" s="299"/>
    </row>
    <row r="52" spans="1:9" ht="14.1" customHeight="1">
      <c r="A52" s="372" t="s">
        <v>231</v>
      </c>
      <c r="B52" s="377">
        <v>34560.095999999998</v>
      </c>
      <c r="C52" s="369">
        <v>155516.92800000001</v>
      </c>
      <c r="D52" s="369">
        <v>457668.28399999999</v>
      </c>
      <c r="E52" s="359">
        <v>871602.196</v>
      </c>
      <c r="F52" s="359">
        <v>241145.70499999999</v>
      </c>
      <c r="I52" s="299"/>
    </row>
    <row r="53" spans="1:9" ht="14.1" customHeight="1">
      <c r="A53" s="372" t="s">
        <v>232</v>
      </c>
      <c r="B53" s="377">
        <v>65370.165000000001</v>
      </c>
      <c r="C53" s="369">
        <v>101999.068</v>
      </c>
      <c r="D53" s="369">
        <v>72262.668000000005</v>
      </c>
      <c r="E53" s="359">
        <v>-93471.835999999996</v>
      </c>
      <c r="F53" s="359">
        <v>24603.083999999999</v>
      </c>
      <c r="I53" s="299"/>
    </row>
    <row r="54" spans="1:9" ht="14.1" customHeight="1">
      <c r="A54" s="372" t="s">
        <v>233</v>
      </c>
      <c r="B54" s="377">
        <v>8985.5810000000001</v>
      </c>
      <c r="C54" s="369">
        <v>32692.234</v>
      </c>
      <c r="D54" s="369">
        <v>104596.073</v>
      </c>
      <c r="E54" s="359">
        <v>-23398.992999999999</v>
      </c>
      <c r="F54" s="359">
        <v>11290.22</v>
      </c>
      <c r="I54" s="299"/>
    </row>
    <row r="55" spans="1:9" ht="14.1" customHeight="1">
      <c r="A55" s="372" t="s">
        <v>234</v>
      </c>
      <c r="B55" s="377">
        <v>0</v>
      </c>
      <c r="C55" s="369">
        <v>9740.99</v>
      </c>
      <c r="D55" s="369">
        <v>15724.587</v>
      </c>
      <c r="E55" s="359">
        <v>93143.016000000003</v>
      </c>
      <c r="F55" s="359">
        <v>0</v>
      </c>
    </row>
    <row r="56" spans="1:9" ht="14.1" customHeight="1">
      <c r="A56" s="372" t="s">
        <v>235</v>
      </c>
      <c r="B56" s="377">
        <v>0</v>
      </c>
      <c r="C56" s="369">
        <v>1731.0250000000001</v>
      </c>
      <c r="D56" s="369">
        <v>2801.3270000000002</v>
      </c>
      <c r="E56" s="359">
        <v>13897.449000000001</v>
      </c>
      <c r="F56" s="359">
        <v>47.814</v>
      </c>
    </row>
    <row r="57" spans="1:9" ht="14.1" customHeight="1">
      <c r="A57" s="372" t="s">
        <v>236</v>
      </c>
      <c r="B57" s="377">
        <v>35356.06</v>
      </c>
      <c r="C57" s="369">
        <v>121681.872</v>
      </c>
      <c r="D57" s="369">
        <v>290991.12199999997</v>
      </c>
      <c r="E57" s="359">
        <v>278656.08</v>
      </c>
      <c r="F57" s="359">
        <v>68882.870999999999</v>
      </c>
    </row>
    <row r="58" spans="1:9" ht="14.1" customHeight="1">
      <c r="A58" s="372" t="s">
        <v>237</v>
      </c>
      <c r="B58" s="377">
        <v>2247.2719999999999</v>
      </c>
      <c r="C58" s="369">
        <v>35277.207999999999</v>
      </c>
      <c r="D58" s="369">
        <v>82751.604999999996</v>
      </c>
      <c r="E58" s="359">
        <v>467703.49200000003</v>
      </c>
      <c r="F58" s="359">
        <v>-5082.5959999999995</v>
      </c>
    </row>
    <row r="59" spans="1:9" ht="14.1" customHeight="1">
      <c r="A59" s="372" t="s">
        <v>238</v>
      </c>
      <c r="B59" s="377">
        <v>0</v>
      </c>
      <c r="C59" s="369">
        <v>0</v>
      </c>
      <c r="D59" s="369">
        <v>0</v>
      </c>
      <c r="E59" s="359">
        <v>0</v>
      </c>
      <c r="F59" s="359">
        <v>0</v>
      </c>
    </row>
    <row r="60" spans="1:9" ht="14.1" customHeight="1">
      <c r="A60" s="372" t="s">
        <v>239</v>
      </c>
      <c r="B60" s="377">
        <v>12208.127</v>
      </c>
      <c r="C60" s="369">
        <v>39348.834999999999</v>
      </c>
      <c r="D60" s="369">
        <v>91041.25</v>
      </c>
      <c r="E60" s="359">
        <v>302474.50799999997</v>
      </c>
      <c r="F60" s="359">
        <v>26441.420999999998</v>
      </c>
    </row>
    <row r="61" spans="1:9" ht="14.1" customHeight="1">
      <c r="A61" s="372" t="s">
        <v>240</v>
      </c>
      <c r="B61" s="377">
        <v>81543.429999999993</v>
      </c>
      <c r="C61" s="369">
        <v>108930.87699999999</v>
      </c>
      <c r="D61" s="369">
        <v>119892.72100000001</v>
      </c>
      <c r="E61" s="359">
        <v>-7089.5590000000002</v>
      </c>
      <c r="F61" s="359">
        <v>12534.125</v>
      </c>
    </row>
    <row r="62" spans="1:9" ht="14.1" customHeight="1">
      <c r="A62" s="372" t="s">
        <v>241</v>
      </c>
      <c r="B62" s="377">
        <v>1603.6120000000001</v>
      </c>
      <c r="C62" s="369">
        <v>18962.335999999999</v>
      </c>
      <c r="D62" s="369">
        <v>106759.433</v>
      </c>
      <c r="E62" s="359">
        <v>113266.13499999999</v>
      </c>
      <c r="F62" s="359">
        <v>-896.45100000000002</v>
      </c>
    </row>
    <row r="63" spans="1:9" ht="14.1" customHeight="1">
      <c r="A63" s="372" t="s">
        <v>242</v>
      </c>
      <c r="B63" s="377">
        <v>51583.745999999999</v>
      </c>
      <c r="C63" s="369">
        <v>158803.57699999999</v>
      </c>
      <c r="D63" s="369">
        <v>538038.55000000005</v>
      </c>
      <c r="E63" s="359">
        <v>1521610.7309999999</v>
      </c>
      <c r="F63" s="359">
        <v>62428.495000000003</v>
      </c>
    </row>
    <row r="64" spans="1:9" ht="14.1" customHeight="1">
      <c r="A64" s="372" t="s">
        <v>243</v>
      </c>
      <c r="B64" s="377">
        <v>11869.753000000001</v>
      </c>
      <c r="C64" s="369">
        <v>3763.8130000000001</v>
      </c>
      <c r="D64" s="369">
        <v>681.10599999999999</v>
      </c>
      <c r="E64" s="359">
        <v>2769.58</v>
      </c>
      <c r="F64" s="359">
        <v>25.335000000000001</v>
      </c>
    </row>
    <row r="65" spans="1:7" ht="14.1" customHeight="1">
      <c r="A65" s="372" t="s">
        <v>244</v>
      </c>
      <c r="B65" s="377">
        <v>0</v>
      </c>
      <c r="C65" s="369">
        <v>3454.2440000000001</v>
      </c>
      <c r="D65" s="369">
        <v>8941.5969999999998</v>
      </c>
      <c r="E65" s="359">
        <v>157545.674</v>
      </c>
      <c r="F65" s="359">
        <v>0</v>
      </c>
    </row>
    <row r="66" spans="1:7" ht="14.1" customHeight="1">
      <c r="A66" s="372" t="s">
        <v>245</v>
      </c>
      <c r="B66" s="377">
        <v>0</v>
      </c>
      <c r="C66" s="369">
        <v>11477.436</v>
      </c>
      <c r="D66" s="369">
        <v>10534.396000000001</v>
      </c>
      <c r="E66" s="359">
        <v>7378.598</v>
      </c>
      <c r="F66" s="359">
        <v>3787.9589999999998</v>
      </c>
    </row>
    <row r="67" spans="1:7" ht="14.1" customHeight="1">
      <c r="A67" s="372" t="s">
        <v>246</v>
      </c>
      <c r="B67" s="377">
        <v>978.68299999999999</v>
      </c>
      <c r="C67" s="369">
        <v>2856.65</v>
      </c>
      <c r="D67" s="369">
        <v>1049.9639999999999</v>
      </c>
      <c r="E67" s="359">
        <v>10606.821</v>
      </c>
      <c r="F67" s="359">
        <v>36.764000000000003</v>
      </c>
    </row>
    <row r="68" spans="1:7" ht="14.1" customHeight="1">
      <c r="A68" s="372" t="s">
        <v>247</v>
      </c>
      <c r="B68" s="377">
        <v>11891.766</v>
      </c>
      <c r="C68" s="369">
        <v>35347.913</v>
      </c>
      <c r="D68" s="369">
        <v>130513.40700000001</v>
      </c>
      <c r="E68" s="359">
        <v>376853.32900000003</v>
      </c>
      <c r="F68" s="359">
        <v>11256.471</v>
      </c>
    </row>
    <row r="69" spans="1:7" ht="14.1" customHeight="1">
      <c r="A69" s="372" t="s">
        <v>248</v>
      </c>
      <c r="B69" s="377">
        <v>346.86900000000003</v>
      </c>
      <c r="C69" s="369">
        <v>10337.626</v>
      </c>
      <c r="D69" s="369">
        <v>25654.635999999999</v>
      </c>
      <c r="E69" s="359">
        <v>220602.58199999999</v>
      </c>
      <c r="F69" s="359">
        <v>-3889.9250000000002</v>
      </c>
    </row>
    <row r="70" spans="1:7" ht="14.1" customHeight="1">
      <c r="A70" s="372" t="s">
        <v>249</v>
      </c>
      <c r="B70" s="377">
        <v>1018.08</v>
      </c>
      <c r="C70" s="369">
        <v>9449.0939999999991</v>
      </c>
      <c r="D70" s="369">
        <v>25415.857</v>
      </c>
      <c r="E70" s="359">
        <v>116951.235</v>
      </c>
      <c r="F70" s="359">
        <v>0</v>
      </c>
    </row>
    <row r="71" spans="1:7" ht="14.1" customHeight="1">
      <c r="A71" s="372" t="s">
        <v>250</v>
      </c>
      <c r="B71" s="377">
        <v>0</v>
      </c>
      <c r="C71" s="369">
        <v>18841.894</v>
      </c>
      <c r="D71" s="369">
        <v>5428.6840000000002</v>
      </c>
      <c r="E71" s="359">
        <v>4912.7730000000001</v>
      </c>
      <c r="F71" s="359">
        <v>49.795000000000002</v>
      </c>
    </row>
    <row r="72" spans="1:7" ht="14.1" customHeight="1">
      <c r="A72" s="374"/>
      <c r="B72" s="388"/>
      <c r="C72" s="375"/>
      <c r="D72" s="375"/>
      <c r="E72" s="365"/>
      <c r="F72" s="365"/>
    </row>
    <row r="73" spans="1:7" ht="14.1" customHeight="1">
      <c r="A73" s="354" t="s">
        <v>155</v>
      </c>
      <c r="B73" s="299"/>
      <c r="C73" s="299"/>
      <c r="D73" s="299"/>
      <c r="E73" s="299"/>
      <c r="F73" s="299"/>
    </row>
    <row r="74" spans="1:7" ht="14.1" customHeight="1">
      <c r="A74" s="354"/>
      <c r="B74" s="299"/>
      <c r="C74" s="299"/>
      <c r="D74" s="299"/>
      <c r="E74" s="299"/>
      <c r="F74" s="355" t="s">
        <v>225</v>
      </c>
      <c r="G74" s="299"/>
    </row>
    <row r="75" spans="1:7" ht="51">
      <c r="A75" s="380" t="s">
        <v>226</v>
      </c>
      <c r="B75" s="381" t="s">
        <v>279</v>
      </c>
      <c r="C75" s="382" t="s">
        <v>280</v>
      </c>
      <c r="D75" s="383" t="s">
        <v>281</v>
      </c>
      <c r="E75" s="384" t="s">
        <v>282</v>
      </c>
      <c r="F75" s="385" t="s">
        <v>277</v>
      </c>
      <c r="G75" s="386"/>
    </row>
    <row r="76" spans="1:7" ht="14.1" customHeight="1">
      <c r="A76" s="372" t="s">
        <v>251</v>
      </c>
      <c r="B76" s="377">
        <v>0</v>
      </c>
      <c r="C76" s="369">
        <v>81.94</v>
      </c>
      <c r="D76" s="369">
        <v>-6.0049999999999999</v>
      </c>
      <c r="E76" s="359">
        <v>-245.59100000000001</v>
      </c>
      <c r="F76" s="359">
        <v>1.887</v>
      </c>
      <c r="G76" s="299"/>
    </row>
    <row r="77" spans="1:7" ht="14.1" customHeight="1">
      <c r="A77" s="372" t="s">
        <v>252</v>
      </c>
      <c r="B77" s="377">
        <v>0</v>
      </c>
      <c r="C77" s="369">
        <v>35.299999999999997</v>
      </c>
      <c r="D77" s="369">
        <v>0</v>
      </c>
      <c r="E77" s="359">
        <v>0</v>
      </c>
      <c r="F77" s="359">
        <v>0</v>
      </c>
    </row>
    <row r="78" spans="1:7" ht="14.1" customHeight="1">
      <c r="A78" s="372" t="s">
        <v>253</v>
      </c>
      <c r="B78" s="377">
        <v>0</v>
      </c>
      <c r="C78" s="369">
        <v>-54.104999999999997</v>
      </c>
      <c r="D78" s="369">
        <v>0.10100000000000001</v>
      </c>
      <c r="E78" s="359">
        <v>-10.917999999999999</v>
      </c>
      <c r="F78" s="359">
        <v>-108.869</v>
      </c>
    </row>
    <row r="79" spans="1:7" ht="14.1" customHeight="1">
      <c r="A79" s="372" t="s">
        <v>254</v>
      </c>
      <c r="B79" s="377">
        <v>0</v>
      </c>
      <c r="C79" s="369">
        <v>2502.8510000000001</v>
      </c>
      <c r="D79" s="369">
        <v>8541.2350000000006</v>
      </c>
      <c r="E79" s="359">
        <v>1670.8340000000001</v>
      </c>
      <c r="F79" s="359">
        <v>1032.9059999999999</v>
      </c>
    </row>
    <row r="80" spans="1:7" ht="14.1" customHeight="1">
      <c r="A80" s="372" t="s">
        <v>255</v>
      </c>
      <c r="B80" s="377">
        <v>4175.5020000000004</v>
      </c>
      <c r="C80" s="369">
        <v>6385.0309999999999</v>
      </c>
      <c r="D80" s="369">
        <v>35818.300000000003</v>
      </c>
      <c r="E80" s="359">
        <v>48399.743000000002</v>
      </c>
      <c r="F80" s="359">
        <v>-95.296000000000006</v>
      </c>
    </row>
    <row r="81" spans="1:7" ht="14.1" customHeight="1">
      <c r="A81" s="372" t="s">
        <v>256</v>
      </c>
      <c r="B81" s="377">
        <v>0</v>
      </c>
      <c r="C81" s="369">
        <v>977.28200000000004</v>
      </c>
      <c r="D81" s="369">
        <v>0</v>
      </c>
      <c r="E81" s="359">
        <v>323.63099999999997</v>
      </c>
      <c r="F81" s="359">
        <v>7.8620000000000001</v>
      </c>
    </row>
    <row r="82" spans="1:7" ht="14.1" customHeight="1">
      <c r="A82" s="372" t="s">
        <v>258</v>
      </c>
      <c r="B82" s="377">
        <v>505.14800000000002</v>
      </c>
      <c r="C82" s="369">
        <v>237.04400000000001</v>
      </c>
      <c r="D82" s="369">
        <v>1673.6569999999999</v>
      </c>
      <c r="E82" s="359">
        <v>-459.65</v>
      </c>
      <c r="F82" s="359">
        <v>26.501999999999999</v>
      </c>
    </row>
    <row r="83" spans="1:7" ht="14.1" customHeight="1">
      <c r="A83" s="372" t="s">
        <v>259</v>
      </c>
      <c r="B83" s="377">
        <v>0</v>
      </c>
      <c r="C83" s="369">
        <v>10.887</v>
      </c>
      <c r="D83" s="369">
        <v>218.85</v>
      </c>
      <c r="E83" s="359">
        <v>-63.755000000000003</v>
      </c>
      <c r="F83" s="359">
        <v>0.05</v>
      </c>
    </row>
    <row r="84" spans="1:7" ht="14.1" customHeight="1">
      <c r="A84" s="372" t="s">
        <v>260</v>
      </c>
      <c r="B84" s="377">
        <v>0</v>
      </c>
      <c r="C84" s="369">
        <v>0</v>
      </c>
      <c r="D84" s="369">
        <v>0</v>
      </c>
      <c r="E84" s="359">
        <v>0</v>
      </c>
      <c r="F84" s="359">
        <v>0</v>
      </c>
    </row>
    <row r="85" spans="1:7" ht="14.1" customHeight="1">
      <c r="A85" s="372" t="s">
        <v>261</v>
      </c>
      <c r="B85" s="377">
        <v>3295.7310000000002</v>
      </c>
      <c r="C85" s="369">
        <v>14042.04</v>
      </c>
      <c r="D85" s="369">
        <v>21197.814999999999</v>
      </c>
      <c r="E85" s="359">
        <v>65703.729000000007</v>
      </c>
      <c r="F85" s="359">
        <v>-3139.88</v>
      </c>
    </row>
    <row r="86" spans="1:7" ht="14.1" customHeight="1">
      <c r="A86" s="372" t="s">
        <v>262</v>
      </c>
      <c r="B86" s="377">
        <v>0</v>
      </c>
      <c r="C86" s="369">
        <v>23.056999999999999</v>
      </c>
      <c r="D86" s="369">
        <v>0</v>
      </c>
      <c r="E86" s="359">
        <v>-1684.4559999999999</v>
      </c>
      <c r="F86" s="359">
        <v>103.524</v>
      </c>
    </row>
    <row r="87" spans="1:7" ht="14.1" customHeight="1">
      <c r="G87" s="389"/>
    </row>
    <row r="88" spans="1:7">
      <c r="A88" s="370"/>
    </row>
  </sheetData>
  <mergeCells count="6">
    <mergeCell ref="A47:F47"/>
    <mergeCell ref="A2:G2"/>
    <mergeCell ref="A6:A7"/>
    <mergeCell ref="B6:G6"/>
    <mergeCell ref="A31:A32"/>
    <mergeCell ref="B31:G31"/>
  </mergeCells>
  <pageMargins left="0.98425196850393704" right="0" top="0.39370078740157483" bottom="0.39370078740157483" header="0.51181102362204722" footer="0.51181102362204722"/>
  <pageSetup paperSize="9" scale="70" orientation="landscape" r:id="rId1"/>
  <headerFooter alignWithMargins="0"/>
  <rowBreaks count="1" manualBreakCount="1">
    <brk id="4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2" width="14.28515625" customWidth="1"/>
    <col min="3" max="3" width="17.42578125" customWidth="1"/>
    <col min="4" max="4" width="13" customWidth="1"/>
    <col min="5" max="5" width="16.28515625" customWidth="1"/>
    <col min="6" max="6" width="17.42578125" customWidth="1"/>
    <col min="7" max="7" width="16.5703125" customWidth="1"/>
    <col min="8" max="17" width="9.140625" style="370"/>
  </cols>
  <sheetData>
    <row r="1" spans="1:17" ht="15" customHeight="1"/>
    <row r="2" spans="1:17" ht="30" customHeight="1">
      <c r="A2" s="569" t="s">
        <v>283</v>
      </c>
      <c r="B2" s="569"/>
      <c r="C2" s="569"/>
      <c r="D2" s="569"/>
      <c r="E2" s="569"/>
      <c r="F2" s="569"/>
    </row>
    <row r="3" spans="1:17">
      <c r="A3" s="390"/>
      <c r="B3" s="390"/>
      <c r="C3" s="390"/>
      <c r="D3" s="390"/>
      <c r="E3" s="390"/>
      <c r="F3" s="390"/>
    </row>
    <row r="4" spans="1:17">
      <c r="A4" s="354" t="s">
        <v>154</v>
      </c>
      <c r="B4" s="299"/>
      <c r="C4" s="299"/>
      <c r="D4" s="299"/>
      <c r="E4" s="299"/>
      <c r="F4" s="299"/>
    </row>
    <row r="5" spans="1:17" ht="15" customHeight="1">
      <c r="A5" s="299"/>
      <c r="B5" s="299"/>
      <c r="C5" s="299"/>
      <c r="D5" s="299"/>
      <c r="E5" s="299"/>
      <c r="F5" s="355" t="s">
        <v>225</v>
      </c>
      <c r="I5" s="391"/>
      <c r="J5" s="391"/>
      <c r="K5" s="391"/>
      <c r="L5" s="391"/>
      <c r="M5" s="391"/>
    </row>
    <row r="6" spans="1:17" s="50" customFormat="1" ht="20.100000000000001" customHeight="1">
      <c r="A6" s="578" t="s">
        <v>226</v>
      </c>
      <c r="B6" s="580" t="s">
        <v>284</v>
      </c>
      <c r="C6" s="581"/>
      <c r="D6" s="581"/>
      <c r="E6" s="580" t="s">
        <v>285</v>
      </c>
      <c r="F6" s="582"/>
      <c r="G6" s="392"/>
      <c r="H6" s="392"/>
      <c r="I6" s="393"/>
      <c r="J6" s="393"/>
      <c r="K6" s="393"/>
      <c r="L6" s="393"/>
      <c r="M6" s="393"/>
      <c r="N6" s="392"/>
      <c r="O6" s="392"/>
      <c r="P6" s="392"/>
      <c r="Q6" s="392"/>
    </row>
    <row r="7" spans="1:17" ht="30" customHeight="1">
      <c r="A7" s="579"/>
      <c r="B7" s="394" t="s">
        <v>286</v>
      </c>
      <c r="C7" s="394" t="s">
        <v>287</v>
      </c>
      <c r="D7" s="395" t="s">
        <v>277</v>
      </c>
      <c r="E7" s="396" t="s">
        <v>288</v>
      </c>
      <c r="F7" s="397" t="s">
        <v>289</v>
      </c>
      <c r="G7" s="398"/>
      <c r="H7" s="398"/>
      <c r="I7" s="398"/>
      <c r="J7" s="398"/>
      <c r="K7" s="398"/>
      <c r="L7" s="398"/>
      <c r="M7" s="391"/>
    </row>
    <row r="8" spans="1:17" ht="15" customHeight="1">
      <c r="A8" s="357" t="s">
        <v>231</v>
      </c>
      <c r="B8" s="358">
        <v>26411390.136999998</v>
      </c>
      <c r="C8" s="359">
        <v>52646.396000000001</v>
      </c>
      <c r="D8" s="359">
        <v>3174258.73</v>
      </c>
      <c r="E8" s="373">
        <v>9120535.9539999999</v>
      </c>
      <c r="F8" s="362">
        <v>20290399.539000001</v>
      </c>
      <c r="G8" s="370"/>
      <c r="M8" s="391"/>
    </row>
    <row r="9" spans="1:17" ht="15" customHeight="1">
      <c r="A9" s="357" t="s">
        <v>232</v>
      </c>
      <c r="B9" s="358">
        <v>3727725.1639999999</v>
      </c>
      <c r="C9" s="359">
        <v>37287.527999999998</v>
      </c>
      <c r="D9" s="359">
        <v>287564.5</v>
      </c>
      <c r="E9" s="373">
        <v>1345827.2109999999</v>
      </c>
      <c r="F9" s="362">
        <v>2719841.2570000002</v>
      </c>
      <c r="G9" s="370"/>
      <c r="M9" s="391"/>
    </row>
    <row r="10" spans="1:17" ht="15" customHeight="1">
      <c r="A10" s="357" t="s">
        <v>233</v>
      </c>
      <c r="B10" s="358">
        <v>1477612.895</v>
      </c>
      <c r="C10" s="359">
        <v>38040.980000000003</v>
      </c>
      <c r="D10" s="359">
        <v>78101.989000000001</v>
      </c>
      <c r="E10" s="373">
        <v>957129.45700000005</v>
      </c>
      <c r="F10" s="362">
        <v>531619.429</v>
      </c>
      <c r="G10" s="370"/>
      <c r="M10" s="391"/>
    </row>
    <row r="11" spans="1:17" ht="15" customHeight="1">
      <c r="A11" s="357" t="s">
        <v>234</v>
      </c>
      <c r="B11" s="358">
        <v>400633.47899999999</v>
      </c>
      <c r="C11" s="359">
        <v>99.751999999999995</v>
      </c>
      <c r="D11" s="359">
        <v>7750.9629999999997</v>
      </c>
      <c r="E11" s="373">
        <v>399699.18599999999</v>
      </c>
      <c r="F11" s="362">
        <v>4255.4380000000001</v>
      </c>
    </row>
    <row r="12" spans="1:17" ht="15" customHeight="1">
      <c r="A12" s="357" t="s">
        <v>235</v>
      </c>
      <c r="B12" s="358">
        <v>22781.328000000001</v>
      </c>
      <c r="C12" s="359">
        <v>0</v>
      </c>
      <c r="D12" s="359">
        <v>1458.4179999999999</v>
      </c>
      <c r="E12" s="373">
        <v>20467.973999999998</v>
      </c>
      <c r="F12" s="362">
        <v>0</v>
      </c>
      <c r="M12" s="391"/>
    </row>
    <row r="13" spans="1:17" ht="15" customHeight="1">
      <c r="A13" s="357" t="s">
        <v>236</v>
      </c>
      <c r="B13" s="358">
        <v>23924454.670000002</v>
      </c>
      <c r="C13" s="359">
        <v>665401.26399999997</v>
      </c>
      <c r="D13" s="359">
        <v>901052.47100000002</v>
      </c>
      <c r="E13" s="373">
        <v>8194712.9879999999</v>
      </c>
      <c r="F13" s="362">
        <v>12713821.322000001</v>
      </c>
      <c r="M13" s="391"/>
    </row>
    <row r="14" spans="1:17" ht="15" customHeight="1">
      <c r="A14" s="357" t="s">
        <v>237</v>
      </c>
      <c r="B14" s="358">
        <v>2701441.9789999998</v>
      </c>
      <c r="C14" s="359">
        <v>7036.5010000000002</v>
      </c>
      <c r="D14" s="359">
        <v>82185.365999999995</v>
      </c>
      <c r="E14" s="373">
        <v>838017.00800000003</v>
      </c>
      <c r="F14" s="362">
        <v>2031852.2150000001</v>
      </c>
      <c r="M14" s="391"/>
    </row>
    <row r="15" spans="1:17" ht="15" customHeight="1">
      <c r="A15" s="357" t="s">
        <v>238</v>
      </c>
      <c r="B15" s="358">
        <v>0</v>
      </c>
      <c r="C15" s="359">
        <v>0</v>
      </c>
      <c r="D15" s="359">
        <v>0</v>
      </c>
      <c r="E15" s="373">
        <v>0</v>
      </c>
      <c r="F15" s="362">
        <v>0</v>
      </c>
      <c r="M15" s="391"/>
    </row>
    <row r="16" spans="1:17" ht="15" customHeight="1">
      <c r="A16" s="357" t="s">
        <v>239</v>
      </c>
      <c r="B16" s="358">
        <v>5095543.7740000002</v>
      </c>
      <c r="C16" s="359">
        <v>187085.144</v>
      </c>
      <c r="D16" s="359">
        <v>69540.289999999994</v>
      </c>
      <c r="E16" s="373">
        <v>2978329.415</v>
      </c>
      <c r="F16" s="362">
        <v>2255713.0210000002</v>
      </c>
      <c r="M16" s="391"/>
    </row>
    <row r="17" spans="1:17" ht="15" customHeight="1">
      <c r="A17" s="357" t="s">
        <v>240</v>
      </c>
      <c r="B17" s="358">
        <v>26810957.076000001</v>
      </c>
      <c r="C17" s="359">
        <v>58156.587</v>
      </c>
      <c r="D17" s="359">
        <v>392980.7</v>
      </c>
      <c r="E17" s="373">
        <v>7959041.0750000002</v>
      </c>
      <c r="F17" s="362">
        <v>17811697.353999998</v>
      </c>
    </row>
    <row r="18" spans="1:17" ht="15" customHeight="1">
      <c r="A18" s="357" t="s">
        <v>241</v>
      </c>
      <c r="B18" s="358">
        <v>3446147.39</v>
      </c>
      <c r="C18" s="359">
        <v>84588.508000000002</v>
      </c>
      <c r="D18" s="359">
        <v>80923.926000000007</v>
      </c>
      <c r="E18" s="373">
        <v>1054315.7309999999</v>
      </c>
      <c r="F18" s="362">
        <v>2026911.9790000001</v>
      </c>
    </row>
    <row r="19" spans="1:17">
      <c r="A19" s="357" t="s">
        <v>242</v>
      </c>
      <c r="B19" s="358">
        <v>23428957.675000001</v>
      </c>
      <c r="C19" s="359">
        <v>751955.41299999994</v>
      </c>
      <c r="D19" s="359">
        <v>902775.74100000004</v>
      </c>
      <c r="E19" s="373">
        <v>10826045.001</v>
      </c>
      <c r="F19" s="362">
        <v>13251296.652000001</v>
      </c>
      <c r="M19" s="391"/>
    </row>
    <row r="20" spans="1:17" ht="15" customHeight="1">
      <c r="A20" s="357" t="s">
        <v>243</v>
      </c>
      <c r="B20" s="358">
        <v>8608.52</v>
      </c>
      <c r="C20" s="359">
        <v>2165.799</v>
      </c>
      <c r="D20" s="359">
        <v>3171.9520000000002</v>
      </c>
      <c r="E20" s="373">
        <v>0</v>
      </c>
      <c r="F20" s="362">
        <v>0</v>
      </c>
      <c r="M20" s="391"/>
    </row>
    <row r="21" spans="1:17" ht="15" customHeight="1">
      <c r="A21" s="357" t="s">
        <v>244</v>
      </c>
      <c r="B21" s="358">
        <v>672416.15899999999</v>
      </c>
      <c r="C21" s="359">
        <v>0</v>
      </c>
      <c r="D21" s="359">
        <v>21507.205000000002</v>
      </c>
      <c r="E21" s="373">
        <v>594343.20799999998</v>
      </c>
      <c r="F21" s="362">
        <v>22517.366999999998</v>
      </c>
      <c r="M21" s="391"/>
    </row>
    <row r="22" spans="1:17" ht="15" customHeight="1">
      <c r="A22" s="357" t="s">
        <v>245</v>
      </c>
      <c r="B22" s="358">
        <v>7383.991</v>
      </c>
      <c r="C22" s="359">
        <v>0</v>
      </c>
      <c r="D22" s="359">
        <v>2546.8829999999998</v>
      </c>
      <c r="E22" s="373">
        <v>7226.9049999999997</v>
      </c>
      <c r="F22" s="362">
        <v>5691.4870000000001</v>
      </c>
    </row>
    <row r="23" spans="1:17" ht="15" customHeight="1">
      <c r="A23" s="357" t="s">
        <v>246</v>
      </c>
      <c r="B23" s="358">
        <v>124904.367</v>
      </c>
      <c r="C23" s="359">
        <v>481.298</v>
      </c>
      <c r="D23" s="359">
        <v>2967.09</v>
      </c>
      <c r="E23" s="373">
        <v>59273.8</v>
      </c>
      <c r="F23" s="362">
        <v>49474.864000000001</v>
      </c>
    </row>
    <row r="24" spans="1:17" ht="15" customHeight="1">
      <c r="A24" s="357" t="s">
        <v>247</v>
      </c>
      <c r="B24" s="358">
        <v>3236616.2769999998</v>
      </c>
      <c r="C24" s="359">
        <v>30404.195</v>
      </c>
      <c r="D24" s="359">
        <v>102112.508</v>
      </c>
      <c r="E24" s="373">
        <v>1266715.351</v>
      </c>
      <c r="F24" s="362">
        <v>1891754.068</v>
      </c>
    </row>
    <row r="25" spans="1:17" ht="15" customHeight="1">
      <c r="A25" s="357" t="s">
        <v>248</v>
      </c>
      <c r="B25" s="358">
        <v>386446.81400000001</v>
      </c>
      <c r="C25" s="359">
        <v>0</v>
      </c>
      <c r="D25" s="359">
        <v>1211.5619999999999</v>
      </c>
      <c r="E25" s="373">
        <v>0</v>
      </c>
      <c r="F25" s="362">
        <v>509375.19099999999</v>
      </c>
    </row>
    <row r="26" spans="1:17" ht="15" customHeight="1">
      <c r="A26" s="357" t="s">
        <v>249</v>
      </c>
      <c r="B26" s="358">
        <v>533232.30500000005</v>
      </c>
      <c r="C26" s="359">
        <v>0</v>
      </c>
      <c r="D26" s="359">
        <v>21500.486000000001</v>
      </c>
      <c r="E26" s="373">
        <v>475737.18400000001</v>
      </c>
      <c r="F26" s="362">
        <v>79793.051999999996</v>
      </c>
      <c r="I26" s="391"/>
    </row>
    <row r="27" spans="1:17" ht="14.1" customHeight="1">
      <c r="A27" s="357" t="s">
        <v>250</v>
      </c>
      <c r="B27" s="358">
        <v>6416.0829999999996</v>
      </c>
      <c r="C27" s="359">
        <v>0</v>
      </c>
      <c r="D27" s="359">
        <v>861.67600000000004</v>
      </c>
      <c r="E27" s="373">
        <v>5313.5010000000002</v>
      </c>
      <c r="F27" s="363">
        <v>0</v>
      </c>
      <c r="I27" s="391"/>
    </row>
    <row r="28" spans="1:17" ht="14.1" customHeight="1">
      <c r="A28" s="364"/>
      <c r="B28" s="365"/>
      <c r="C28" s="365"/>
      <c r="D28" s="365"/>
      <c r="E28" s="365"/>
      <c r="F28" s="365"/>
      <c r="I28" s="391"/>
      <c r="J28" s="391"/>
      <c r="K28" s="391"/>
      <c r="M28" s="391"/>
    </row>
    <row r="29" spans="1:17" ht="15" customHeight="1">
      <c r="A29" s="399" t="s">
        <v>155</v>
      </c>
      <c r="B29" s="400"/>
      <c r="C29" s="400"/>
      <c r="D29" s="400"/>
      <c r="E29" s="400"/>
      <c r="F29" s="400"/>
      <c r="G29" s="1"/>
      <c r="I29" s="391"/>
      <c r="K29" s="391"/>
      <c r="M29" s="391"/>
    </row>
    <row r="30" spans="1:17">
      <c r="A30" s="400"/>
      <c r="B30" s="400"/>
      <c r="C30" s="400"/>
      <c r="D30" s="400"/>
      <c r="E30" s="400"/>
      <c r="F30" s="355" t="s">
        <v>225</v>
      </c>
      <c r="G30" s="401"/>
    </row>
    <row r="31" spans="1:17" s="50" customFormat="1" ht="20.100000000000001" customHeight="1">
      <c r="A31" s="578" t="s">
        <v>226</v>
      </c>
      <c r="B31" s="580" t="s">
        <v>284</v>
      </c>
      <c r="C31" s="581"/>
      <c r="D31" s="581"/>
      <c r="E31" s="580" t="s">
        <v>285</v>
      </c>
      <c r="F31" s="582"/>
      <c r="G31" s="398"/>
      <c r="H31" s="398"/>
      <c r="I31" s="398"/>
      <c r="J31" s="398"/>
      <c r="K31" s="398"/>
      <c r="L31" s="398"/>
      <c r="M31" s="393"/>
      <c r="N31" s="392"/>
      <c r="O31" s="392"/>
      <c r="P31" s="392"/>
      <c r="Q31" s="392"/>
    </row>
    <row r="32" spans="1:17" ht="30" customHeight="1">
      <c r="A32" s="579"/>
      <c r="B32" s="394" t="s">
        <v>286</v>
      </c>
      <c r="C32" s="394" t="s">
        <v>287</v>
      </c>
      <c r="D32" s="395" t="s">
        <v>277</v>
      </c>
      <c r="E32" s="396" t="s">
        <v>288</v>
      </c>
      <c r="F32" s="397" t="s">
        <v>289</v>
      </c>
      <c r="G32" s="370"/>
    </row>
    <row r="33" spans="1:17" ht="15" customHeight="1">
      <c r="A33" s="357" t="s">
        <v>251</v>
      </c>
      <c r="B33" s="358">
        <v>3032.3180000000002</v>
      </c>
      <c r="C33" s="359">
        <v>0</v>
      </c>
      <c r="D33" s="359">
        <v>1797.3610000000001</v>
      </c>
      <c r="E33" s="373">
        <v>0</v>
      </c>
      <c r="F33" s="362">
        <v>0</v>
      </c>
    </row>
    <row r="34" spans="1:17" ht="15" customHeight="1">
      <c r="A34" s="357" t="s">
        <v>252</v>
      </c>
      <c r="B34" s="358">
        <v>0</v>
      </c>
      <c r="C34" s="359">
        <v>0</v>
      </c>
      <c r="D34" s="359">
        <v>5</v>
      </c>
      <c r="E34" s="373">
        <v>0</v>
      </c>
      <c r="F34" s="362">
        <v>0</v>
      </c>
      <c r="M34" s="391"/>
    </row>
    <row r="35" spans="1:17" ht="15" customHeight="1">
      <c r="A35" s="357" t="s">
        <v>253</v>
      </c>
      <c r="B35" s="358">
        <v>1.081</v>
      </c>
      <c r="C35" s="359">
        <v>0</v>
      </c>
      <c r="D35" s="359">
        <v>-226.97399999999999</v>
      </c>
      <c r="E35" s="373">
        <v>0</v>
      </c>
      <c r="F35" s="362">
        <v>964.52099999999996</v>
      </c>
    </row>
    <row r="36" spans="1:17" ht="15" customHeight="1">
      <c r="A36" s="357" t="s">
        <v>254</v>
      </c>
      <c r="B36" s="358">
        <v>15313</v>
      </c>
      <c r="C36" s="359">
        <v>2104.2649999999999</v>
      </c>
      <c r="D36" s="359">
        <v>4982.3469999999998</v>
      </c>
      <c r="E36" s="373">
        <v>0</v>
      </c>
      <c r="F36" s="362">
        <v>56279.936000000002</v>
      </c>
    </row>
    <row r="37" spans="1:17" ht="15" customHeight="1">
      <c r="A37" s="357" t="s">
        <v>255</v>
      </c>
      <c r="B37" s="358">
        <v>105988.34699999999</v>
      </c>
      <c r="C37" s="359">
        <v>0</v>
      </c>
      <c r="D37" s="359">
        <v>9003.9629999999997</v>
      </c>
      <c r="E37" s="373">
        <v>0</v>
      </c>
      <c r="F37" s="362">
        <v>165461.84400000001</v>
      </c>
    </row>
    <row r="38" spans="1:17" ht="15" customHeight="1">
      <c r="A38" s="357" t="s">
        <v>256</v>
      </c>
      <c r="B38" s="358">
        <v>323.63099999999997</v>
      </c>
      <c r="C38" s="359">
        <v>0</v>
      </c>
      <c r="D38" s="359">
        <v>290.17200000000003</v>
      </c>
      <c r="E38" s="373">
        <v>0</v>
      </c>
      <c r="F38" s="362">
        <v>0</v>
      </c>
    </row>
    <row r="39" spans="1:17" ht="15" customHeight="1">
      <c r="A39" s="357" t="s">
        <v>258</v>
      </c>
      <c r="B39" s="358">
        <v>406.09699999999998</v>
      </c>
      <c r="C39" s="359">
        <v>0</v>
      </c>
      <c r="D39" s="359">
        <v>5066.1369999999997</v>
      </c>
      <c r="E39" s="373">
        <v>0</v>
      </c>
      <c r="F39" s="362">
        <v>7463.8509999999997</v>
      </c>
    </row>
    <row r="40" spans="1:17" ht="15" customHeight="1">
      <c r="A40" s="357" t="s">
        <v>259</v>
      </c>
      <c r="B40" s="358">
        <v>827.12400000000002</v>
      </c>
      <c r="C40" s="359">
        <v>0</v>
      </c>
      <c r="D40" s="359">
        <v>175.523</v>
      </c>
      <c r="E40" s="373">
        <v>0</v>
      </c>
      <c r="F40" s="362">
        <v>4003.7220000000002</v>
      </c>
    </row>
    <row r="41" spans="1:17" ht="15" customHeight="1">
      <c r="A41" s="357" t="s">
        <v>260</v>
      </c>
      <c r="B41" s="358">
        <v>0</v>
      </c>
      <c r="C41" s="359">
        <v>0</v>
      </c>
      <c r="D41" s="359">
        <v>0</v>
      </c>
      <c r="E41" s="373">
        <v>0</v>
      </c>
      <c r="F41" s="362">
        <v>0</v>
      </c>
    </row>
    <row r="42" spans="1:17" ht="15" customHeight="1">
      <c r="A42" s="357" t="s">
        <v>261</v>
      </c>
      <c r="B42" s="358">
        <v>98362.756999999998</v>
      </c>
      <c r="C42" s="359">
        <v>0</v>
      </c>
      <c r="D42" s="359">
        <v>64429.457000000002</v>
      </c>
      <c r="E42" s="373">
        <v>0</v>
      </c>
      <c r="F42" s="362">
        <v>21993.862000000001</v>
      </c>
    </row>
    <row r="43" spans="1:17" ht="15" customHeight="1">
      <c r="A43" s="357" t="s">
        <v>262</v>
      </c>
      <c r="B43" s="358">
        <v>504.49299999999999</v>
      </c>
      <c r="C43" s="359">
        <v>0</v>
      </c>
      <c r="D43" s="359">
        <v>111.29900000000001</v>
      </c>
      <c r="E43" s="373">
        <v>0</v>
      </c>
      <c r="F43" s="363">
        <v>0</v>
      </c>
    </row>
    <row r="44" spans="1:17" ht="15" customHeight="1">
      <c r="A44" s="364"/>
      <c r="B44" s="365"/>
      <c r="C44" s="365"/>
      <c r="D44" s="365"/>
      <c r="E44" s="365"/>
      <c r="F44" s="365"/>
    </row>
    <row r="45" spans="1:17" ht="30" customHeight="1">
      <c r="A45" s="569" t="s">
        <v>290</v>
      </c>
      <c r="B45" s="569"/>
      <c r="C45" s="569"/>
      <c r="D45" s="569"/>
      <c r="E45" s="569"/>
      <c r="F45" s="569"/>
      <c r="G45" s="569"/>
    </row>
    <row r="47" spans="1:17">
      <c r="A47" s="354" t="s">
        <v>154</v>
      </c>
    </row>
    <row r="48" spans="1:17">
      <c r="A48" s="299"/>
      <c r="G48" s="355" t="s">
        <v>225</v>
      </c>
      <c r="L48" s="391"/>
      <c r="M48" s="391"/>
      <c r="N48" s="391"/>
      <c r="O48" s="391"/>
      <c r="P48" s="391"/>
      <c r="Q48" s="391"/>
    </row>
    <row r="49" spans="1:17" ht="20.100000000000001" customHeight="1">
      <c r="A49" s="575" t="s">
        <v>226</v>
      </c>
      <c r="B49" s="570" t="s">
        <v>285</v>
      </c>
      <c r="C49" s="577"/>
      <c r="D49" s="577"/>
      <c r="E49" s="577"/>
      <c r="F49" s="577"/>
      <c r="G49" s="577"/>
      <c r="L49" s="391"/>
      <c r="N49" s="391"/>
      <c r="P49" s="391"/>
      <c r="Q49" s="391"/>
    </row>
    <row r="50" spans="1:17" ht="30" customHeight="1">
      <c r="A50" s="576"/>
      <c r="B50" s="402" t="s">
        <v>291</v>
      </c>
      <c r="C50" s="402" t="s">
        <v>292</v>
      </c>
      <c r="D50" s="402" t="s">
        <v>293</v>
      </c>
      <c r="E50" s="402" t="s">
        <v>294</v>
      </c>
      <c r="F50" s="402" t="s">
        <v>295</v>
      </c>
      <c r="G50" s="402" t="s">
        <v>277</v>
      </c>
      <c r="H50" s="398"/>
      <c r="I50" s="398"/>
      <c r="J50" s="398"/>
      <c r="K50" s="398"/>
      <c r="L50" s="398"/>
      <c r="M50" s="398"/>
      <c r="N50" s="387"/>
      <c r="P50" s="391"/>
      <c r="Q50" s="391"/>
    </row>
    <row r="51" spans="1:17" ht="15" customHeight="1">
      <c r="A51" s="357" t="s">
        <v>231</v>
      </c>
      <c r="B51" s="358">
        <v>532400</v>
      </c>
      <c r="C51" s="359">
        <v>31.96</v>
      </c>
      <c r="D51" s="359">
        <v>355077.46399999998</v>
      </c>
      <c r="E51" s="359">
        <v>81068.565000000002</v>
      </c>
      <c r="F51" s="358">
        <v>491171.27399999998</v>
      </c>
      <c r="G51" s="359">
        <v>564871.88899999997</v>
      </c>
      <c r="P51" s="391"/>
      <c r="Q51" s="391"/>
    </row>
    <row r="52" spans="1:17" ht="15" customHeight="1">
      <c r="A52" s="357" t="s">
        <v>232</v>
      </c>
      <c r="B52" s="358">
        <v>0</v>
      </c>
      <c r="C52" s="359">
        <v>0</v>
      </c>
      <c r="D52" s="359">
        <v>57579.19</v>
      </c>
      <c r="E52" s="359">
        <v>0</v>
      </c>
      <c r="F52" s="358">
        <v>118988.68799999999</v>
      </c>
      <c r="G52" s="359">
        <v>150830.04699999999</v>
      </c>
      <c r="P52" s="391"/>
      <c r="Q52" s="391"/>
    </row>
    <row r="53" spans="1:17" ht="15" customHeight="1">
      <c r="A53" s="357" t="s">
        <v>233</v>
      </c>
      <c r="B53" s="358">
        <v>0</v>
      </c>
      <c r="C53" s="359">
        <v>0</v>
      </c>
      <c r="D53" s="359">
        <v>18463.813999999998</v>
      </c>
      <c r="E53" s="359">
        <v>0</v>
      </c>
      <c r="F53" s="358">
        <v>113562.303</v>
      </c>
      <c r="G53" s="359">
        <v>48573.629000000001</v>
      </c>
      <c r="P53" s="391"/>
      <c r="Q53" s="391"/>
    </row>
    <row r="54" spans="1:17" ht="15" customHeight="1">
      <c r="A54" s="357" t="s">
        <v>234</v>
      </c>
      <c r="B54" s="358">
        <v>0</v>
      </c>
      <c r="C54" s="359">
        <v>0</v>
      </c>
      <c r="D54" s="359">
        <v>0</v>
      </c>
      <c r="E54" s="359">
        <v>0</v>
      </c>
      <c r="F54" s="358">
        <v>18813.031999999999</v>
      </c>
      <c r="G54" s="359">
        <v>1926.5820000000001</v>
      </c>
      <c r="P54" s="391"/>
      <c r="Q54" s="391"/>
    </row>
    <row r="55" spans="1:17" ht="15" customHeight="1">
      <c r="A55" s="357" t="s">
        <v>235</v>
      </c>
      <c r="B55" s="358">
        <v>0</v>
      </c>
      <c r="C55" s="359">
        <v>0</v>
      </c>
      <c r="D55" s="359">
        <v>0</v>
      </c>
      <c r="E55" s="359">
        <v>0</v>
      </c>
      <c r="F55" s="358">
        <v>8463.7039999999997</v>
      </c>
      <c r="G55" s="359">
        <v>1623.4749999999999</v>
      </c>
      <c r="P55" s="391"/>
      <c r="Q55" s="391"/>
    </row>
    <row r="56" spans="1:17" ht="15" customHeight="1">
      <c r="A56" s="357" t="s">
        <v>236</v>
      </c>
      <c r="B56" s="358">
        <v>1627648</v>
      </c>
      <c r="C56" s="359">
        <v>539073.90700000001</v>
      </c>
      <c r="D56" s="359">
        <v>734777.71499999997</v>
      </c>
      <c r="E56" s="359">
        <v>929.77</v>
      </c>
      <c r="F56" s="358">
        <v>1993639.7779999999</v>
      </c>
      <c r="G56" s="359">
        <v>375982.50199999998</v>
      </c>
      <c r="O56" s="391"/>
      <c r="P56" s="391"/>
      <c r="Q56" s="391"/>
    </row>
    <row r="57" spans="1:17" ht="15" customHeight="1">
      <c r="A57" s="357" t="s">
        <v>237</v>
      </c>
      <c r="B57" s="358">
        <v>0</v>
      </c>
      <c r="C57" s="359">
        <v>0</v>
      </c>
      <c r="D57" s="359">
        <v>11086.851000000001</v>
      </c>
      <c r="E57" s="359">
        <v>0</v>
      </c>
      <c r="F57" s="358">
        <v>116757.25</v>
      </c>
      <c r="G57" s="359">
        <v>16658.803</v>
      </c>
      <c r="P57" s="391"/>
      <c r="Q57" s="391"/>
    </row>
    <row r="58" spans="1:17" ht="15" customHeight="1">
      <c r="A58" s="357" t="s">
        <v>238</v>
      </c>
      <c r="B58" s="358">
        <v>0</v>
      </c>
      <c r="C58" s="359">
        <v>0</v>
      </c>
      <c r="D58" s="359">
        <v>0</v>
      </c>
      <c r="E58" s="359">
        <v>0</v>
      </c>
      <c r="F58" s="358">
        <v>2500</v>
      </c>
      <c r="G58" s="359">
        <v>0</v>
      </c>
      <c r="P58" s="391"/>
      <c r="Q58" s="391"/>
    </row>
    <row r="59" spans="1:17" ht="15" customHeight="1">
      <c r="A59" s="357" t="s">
        <v>239</v>
      </c>
      <c r="B59" s="358">
        <v>0</v>
      </c>
      <c r="C59" s="359">
        <v>0</v>
      </c>
      <c r="D59" s="359">
        <v>71430.570000000007</v>
      </c>
      <c r="E59" s="359">
        <v>0</v>
      </c>
      <c r="F59" s="358">
        <v>141906.42199999999</v>
      </c>
      <c r="G59" s="359">
        <v>27451.278999999999</v>
      </c>
      <c r="O59" s="391"/>
      <c r="P59" s="391"/>
      <c r="Q59" s="391"/>
    </row>
    <row r="60" spans="1:17" ht="15" customHeight="1">
      <c r="A60" s="357" t="s">
        <v>240</v>
      </c>
      <c r="B60" s="358">
        <v>870701.14099999995</v>
      </c>
      <c r="C60" s="359">
        <v>38071.892999999996</v>
      </c>
      <c r="D60" s="359">
        <v>574150.84499999997</v>
      </c>
      <c r="E60" s="359">
        <v>230111.946</v>
      </c>
      <c r="F60" s="358">
        <v>807719.46</v>
      </c>
      <c r="G60" s="359">
        <v>205402.128</v>
      </c>
      <c r="P60" s="391"/>
      <c r="Q60" s="391"/>
    </row>
    <row r="61" spans="1:17" ht="15" customHeight="1">
      <c r="A61" s="357" t="s">
        <v>241</v>
      </c>
      <c r="B61" s="358">
        <v>0</v>
      </c>
      <c r="C61" s="359">
        <v>103333.333</v>
      </c>
      <c r="D61" s="359">
        <v>46789.082999999999</v>
      </c>
      <c r="E61" s="359">
        <v>0</v>
      </c>
      <c r="F61" s="358">
        <v>397547.06099999999</v>
      </c>
      <c r="G61" s="359">
        <v>49004.446000000004</v>
      </c>
      <c r="P61" s="391"/>
      <c r="Q61" s="391"/>
    </row>
    <row r="62" spans="1:17" ht="15" customHeight="1">
      <c r="A62" s="357" t="s">
        <v>242</v>
      </c>
      <c r="B62" s="358">
        <v>37800</v>
      </c>
      <c r="C62" s="359">
        <v>0</v>
      </c>
      <c r="D62" s="359">
        <v>434761.62900000002</v>
      </c>
      <c r="E62" s="359">
        <v>201.79499999999999</v>
      </c>
      <c r="F62" s="358">
        <v>907518.66799999995</v>
      </c>
      <c r="G62" s="359">
        <v>289816.46299999999</v>
      </c>
    </row>
    <row r="63" spans="1:17" ht="15" customHeight="1">
      <c r="A63" s="357" t="s">
        <v>243</v>
      </c>
      <c r="B63" s="358">
        <v>0</v>
      </c>
      <c r="C63" s="359">
        <v>0</v>
      </c>
      <c r="D63" s="359">
        <v>0</v>
      </c>
      <c r="E63" s="359">
        <v>0</v>
      </c>
      <c r="F63" s="358">
        <v>23797.117999999999</v>
      </c>
      <c r="G63" s="359">
        <v>1324.703</v>
      </c>
      <c r="P63" s="391"/>
      <c r="Q63" s="391"/>
    </row>
    <row r="64" spans="1:17" ht="15" customHeight="1">
      <c r="A64" s="357" t="s">
        <v>244</v>
      </c>
      <c r="B64" s="358">
        <v>0</v>
      </c>
      <c r="C64" s="359">
        <v>0</v>
      </c>
      <c r="D64" s="359">
        <v>0</v>
      </c>
      <c r="E64" s="359">
        <v>0</v>
      </c>
      <c r="F64" s="358">
        <v>118444.179</v>
      </c>
      <c r="G64" s="359">
        <v>68.12</v>
      </c>
      <c r="P64" s="391"/>
      <c r="Q64" s="391"/>
    </row>
    <row r="65" spans="1:17" ht="15" customHeight="1">
      <c r="A65" s="357" t="s">
        <v>245</v>
      </c>
      <c r="B65" s="358">
        <v>0</v>
      </c>
      <c r="C65" s="359">
        <v>0</v>
      </c>
      <c r="D65" s="359">
        <v>0</v>
      </c>
      <c r="E65" s="359">
        <v>0</v>
      </c>
      <c r="F65" s="358">
        <v>4349.299</v>
      </c>
      <c r="G65" s="359">
        <v>2437.37</v>
      </c>
      <c r="P65" s="391"/>
    </row>
    <row r="66" spans="1:17" ht="15" customHeight="1">
      <c r="A66" s="357" t="s">
        <v>246</v>
      </c>
      <c r="B66" s="358">
        <v>0</v>
      </c>
      <c r="C66" s="359">
        <v>0</v>
      </c>
      <c r="D66" s="359">
        <v>0</v>
      </c>
      <c r="E66" s="359">
        <v>0</v>
      </c>
      <c r="F66" s="358">
        <v>13646.736999999999</v>
      </c>
      <c r="G66" s="359">
        <v>7387.3580000000002</v>
      </c>
    </row>
    <row r="67" spans="1:17" ht="15" customHeight="1">
      <c r="A67" s="357" t="s">
        <v>247</v>
      </c>
      <c r="B67" s="358">
        <v>119275.001</v>
      </c>
      <c r="C67" s="359">
        <v>0</v>
      </c>
      <c r="D67" s="359">
        <v>29464.431</v>
      </c>
      <c r="E67" s="359">
        <v>38.283999999999999</v>
      </c>
      <c r="F67" s="358">
        <v>249760.204</v>
      </c>
      <c r="G67" s="359">
        <v>35791.154000000002</v>
      </c>
    </row>
    <row r="68" spans="1:17" ht="15" customHeight="1">
      <c r="A68" s="357" t="s">
        <v>248</v>
      </c>
      <c r="B68" s="358">
        <v>0</v>
      </c>
      <c r="C68" s="359">
        <v>0</v>
      </c>
      <c r="D68" s="359">
        <v>135.88300000000001</v>
      </c>
      <c r="E68" s="359">
        <v>0</v>
      </c>
      <c r="F68" s="358">
        <v>20713.291000000001</v>
      </c>
      <c r="G68" s="359">
        <v>3144.913</v>
      </c>
    </row>
    <row r="69" spans="1:17" ht="15" customHeight="1">
      <c r="A69" s="357" t="s">
        <v>249</v>
      </c>
      <c r="B69" s="358">
        <v>0</v>
      </c>
      <c r="C69" s="359">
        <v>0</v>
      </c>
      <c r="D69" s="359">
        <v>0</v>
      </c>
      <c r="E69" s="359">
        <v>0</v>
      </c>
      <c r="F69" s="358">
        <v>23433.382000000001</v>
      </c>
      <c r="G69" s="359">
        <v>1522.6089999999999</v>
      </c>
    </row>
    <row r="70" spans="1:17">
      <c r="A70" s="357" t="s">
        <v>250</v>
      </c>
      <c r="B70" s="358">
        <v>0</v>
      </c>
      <c r="C70" s="359">
        <v>0</v>
      </c>
      <c r="D70" s="359">
        <v>0</v>
      </c>
      <c r="E70" s="359">
        <v>0</v>
      </c>
      <c r="F70" s="358">
        <v>6128.6040000000003</v>
      </c>
      <c r="G70" s="359">
        <v>2933.43</v>
      </c>
      <c r="P70" s="391"/>
    </row>
    <row r="71" spans="1:17">
      <c r="P71" s="391"/>
      <c r="Q71" s="391"/>
    </row>
    <row r="72" spans="1:17">
      <c r="A72" s="354" t="s">
        <v>155</v>
      </c>
      <c r="C72" s="360"/>
      <c r="P72" s="391"/>
      <c r="Q72" s="391"/>
    </row>
    <row r="73" spans="1:17">
      <c r="A73" s="299"/>
      <c r="G73" s="355" t="s">
        <v>225</v>
      </c>
      <c r="P73" s="391"/>
      <c r="Q73" s="391"/>
    </row>
    <row r="74" spans="1:17" ht="20.100000000000001" customHeight="1">
      <c r="A74" s="575" t="s">
        <v>226</v>
      </c>
      <c r="B74" s="570" t="s">
        <v>285</v>
      </c>
      <c r="C74" s="577"/>
      <c r="D74" s="577"/>
      <c r="E74" s="577"/>
      <c r="F74" s="577"/>
      <c r="G74" s="577"/>
      <c r="P74" s="391"/>
    </row>
    <row r="75" spans="1:17" ht="30" customHeight="1">
      <c r="A75" s="576"/>
      <c r="B75" s="402" t="s">
        <v>291</v>
      </c>
      <c r="C75" s="402" t="s">
        <v>292</v>
      </c>
      <c r="D75" s="402" t="s">
        <v>293</v>
      </c>
      <c r="E75" s="402" t="s">
        <v>294</v>
      </c>
      <c r="F75" s="402" t="s">
        <v>295</v>
      </c>
      <c r="G75" s="402" t="s">
        <v>277</v>
      </c>
      <c r="H75" s="398"/>
      <c r="I75" s="398"/>
      <c r="J75" s="398"/>
      <c r="K75" s="398"/>
      <c r="L75" s="398"/>
      <c r="M75" s="398"/>
      <c r="N75" s="387"/>
      <c r="P75" s="391"/>
    </row>
    <row r="76" spans="1:17" ht="15" customHeight="1">
      <c r="A76" s="357" t="s">
        <v>251</v>
      </c>
      <c r="B76" s="358">
        <v>0</v>
      </c>
      <c r="C76" s="359">
        <v>0</v>
      </c>
      <c r="D76" s="359">
        <v>0</v>
      </c>
      <c r="E76" s="359">
        <v>0</v>
      </c>
      <c r="F76" s="358">
        <v>11160.424999999999</v>
      </c>
      <c r="G76" s="359">
        <v>2.7770000000000001</v>
      </c>
      <c r="P76" s="391"/>
      <c r="Q76" s="391"/>
    </row>
    <row r="77" spans="1:17" ht="15" customHeight="1">
      <c r="A77" s="357" t="s">
        <v>252</v>
      </c>
      <c r="B77" s="358">
        <v>0</v>
      </c>
      <c r="C77" s="359">
        <v>0</v>
      </c>
      <c r="D77" s="359">
        <v>0</v>
      </c>
      <c r="E77" s="359">
        <v>0</v>
      </c>
      <c r="F77" s="358">
        <v>895.86699999999996</v>
      </c>
      <c r="G77" s="359">
        <v>3.0000000000000001E-3</v>
      </c>
    </row>
    <row r="78" spans="1:17" ht="15" customHeight="1">
      <c r="A78" s="357" t="s">
        <v>253</v>
      </c>
      <c r="B78" s="358">
        <v>0</v>
      </c>
      <c r="C78" s="359">
        <v>0</v>
      </c>
      <c r="D78" s="359">
        <v>0</v>
      </c>
      <c r="E78" s="359">
        <v>0</v>
      </c>
      <c r="F78" s="358">
        <v>335.85199999999998</v>
      </c>
      <c r="G78" s="359">
        <v>10.708</v>
      </c>
      <c r="P78" s="391"/>
      <c r="Q78" s="391"/>
    </row>
    <row r="79" spans="1:17" ht="15" customHeight="1">
      <c r="A79" s="357" t="s">
        <v>254</v>
      </c>
      <c r="B79" s="358">
        <v>0</v>
      </c>
      <c r="C79" s="359">
        <v>0</v>
      </c>
      <c r="D79" s="359">
        <v>0</v>
      </c>
      <c r="E79" s="359">
        <v>0</v>
      </c>
      <c r="F79" s="358">
        <v>4886.1559999999999</v>
      </c>
      <c r="G79" s="359">
        <v>3037.8780000000002</v>
      </c>
      <c r="P79" s="391"/>
    </row>
    <row r="80" spans="1:17" ht="15" customHeight="1">
      <c r="A80" s="357" t="s">
        <v>255</v>
      </c>
      <c r="B80" s="358">
        <v>0</v>
      </c>
      <c r="C80" s="359">
        <v>0</v>
      </c>
      <c r="D80" s="359">
        <v>0</v>
      </c>
      <c r="E80" s="359">
        <v>0</v>
      </c>
      <c r="F80" s="358">
        <v>11792.644</v>
      </c>
      <c r="G80" s="359">
        <v>28203.063999999998</v>
      </c>
    </row>
    <row r="81" spans="1:14" ht="15" customHeight="1">
      <c r="A81" s="357" t="s">
        <v>256</v>
      </c>
      <c r="B81" s="358">
        <v>0</v>
      </c>
      <c r="C81" s="359">
        <v>0</v>
      </c>
      <c r="D81" s="359">
        <v>0</v>
      </c>
      <c r="E81" s="359">
        <v>0</v>
      </c>
      <c r="F81" s="358">
        <v>811.11400000000003</v>
      </c>
      <c r="G81" s="359">
        <v>125.212</v>
      </c>
    </row>
    <row r="82" spans="1:14" ht="15" customHeight="1">
      <c r="A82" s="357" t="s">
        <v>258</v>
      </c>
      <c r="B82" s="358">
        <v>0</v>
      </c>
      <c r="C82" s="359">
        <v>0</v>
      </c>
      <c r="D82" s="359">
        <v>0</v>
      </c>
      <c r="E82" s="359">
        <v>0</v>
      </c>
      <c r="F82" s="358">
        <v>1022.2809999999999</v>
      </c>
      <c r="G82" s="359">
        <v>797.06</v>
      </c>
    </row>
    <row r="83" spans="1:14" ht="15" customHeight="1">
      <c r="A83" s="357" t="s">
        <v>259</v>
      </c>
      <c r="B83" s="358">
        <v>0</v>
      </c>
      <c r="C83" s="359">
        <v>0</v>
      </c>
      <c r="D83" s="359">
        <v>0</v>
      </c>
      <c r="E83" s="359">
        <v>0</v>
      </c>
      <c r="F83" s="358">
        <v>2446.3409999999999</v>
      </c>
      <c r="G83" s="359">
        <v>341.32100000000003</v>
      </c>
    </row>
    <row r="84" spans="1:14" ht="15" customHeight="1">
      <c r="A84" s="357" t="s">
        <v>260</v>
      </c>
      <c r="B84" s="358">
        <v>0</v>
      </c>
      <c r="C84" s="359">
        <v>0</v>
      </c>
      <c r="D84" s="359">
        <v>0</v>
      </c>
      <c r="E84" s="359">
        <v>0</v>
      </c>
      <c r="F84" s="358">
        <v>0</v>
      </c>
      <c r="G84" s="359">
        <v>0</v>
      </c>
    </row>
    <row r="85" spans="1:14" ht="15" customHeight="1">
      <c r="A85" s="357" t="s">
        <v>261</v>
      </c>
      <c r="B85" s="358">
        <v>0</v>
      </c>
      <c r="C85" s="359">
        <v>0</v>
      </c>
      <c r="D85" s="359">
        <v>0</v>
      </c>
      <c r="E85" s="359">
        <v>0</v>
      </c>
      <c r="F85" s="358">
        <v>58939.813000000002</v>
      </c>
      <c r="G85" s="359">
        <v>116039.289</v>
      </c>
    </row>
    <row r="86" spans="1:14" ht="15" customHeight="1">
      <c r="A86" s="357" t="s">
        <v>262</v>
      </c>
      <c r="B86" s="358">
        <v>0</v>
      </c>
      <c r="C86" s="359">
        <v>0</v>
      </c>
      <c r="D86" s="359">
        <v>0</v>
      </c>
      <c r="E86" s="359">
        <v>0</v>
      </c>
      <c r="F86" s="358">
        <v>2562.0650000000001</v>
      </c>
      <c r="G86" s="359">
        <v>0.92900000000000005</v>
      </c>
    </row>
    <row r="87" spans="1:14">
      <c r="H87" s="403"/>
      <c r="I87" s="100"/>
      <c r="J87" s="100"/>
      <c r="K87" s="100"/>
      <c r="L87" s="100"/>
      <c r="M87" s="100"/>
      <c r="N87" s="404"/>
    </row>
    <row r="88" spans="1:14">
      <c r="A88" s="370"/>
    </row>
  </sheetData>
  <mergeCells count="12">
    <mergeCell ref="A2:F2"/>
    <mergeCell ref="A6:A7"/>
    <mergeCell ref="B6:D6"/>
    <mergeCell ref="E6:F6"/>
    <mergeCell ref="A31:A32"/>
    <mergeCell ref="B31:D31"/>
    <mergeCell ref="E31:F31"/>
    <mergeCell ref="A45:G45"/>
    <mergeCell ref="A49:A50"/>
    <mergeCell ref="B49:G49"/>
    <mergeCell ref="A74:A75"/>
    <mergeCell ref="B74:G74"/>
  </mergeCells>
  <pageMargins left="0.98425196850393704" right="0" top="0.39370078740157483" bottom="0.39370078740157483" header="0.51181102362204722" footer="0.51181102362204722"/>
  <pageSetup paperSize="9" scale="7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2" width="13" customWidth="1"/>
    <col min="3" max="3" width="14.7109375" bestFit="1" customWidth="1"/>
    <col min="4" max="4" width="13.42578125" bestFit="1" customWidth="1"/>
    <col min="5" max="6" width="13" customWidth="1"/>
    <col min="7" max="7" width="14.5703125" customWidth="1"/>
    <col min="8" max="8" width="14.85546875" customWidth="1"/>
    <col min="9" max="10" width="15" customWidth="1"/>
    <col min="11" max="11" width="15" style="299" customWidth="1"/>
    <col min="12" max="12" width="14.42578125" style="299" customWidth="1"/>
    <col min="13" max="13" width="14.85546875" style="299" customWidth="1"/>
    <col min="14" max="14" width="15" style="299" customWidth="1"/>
    <col min="15" max="15" width="15.42578125" style="299" customWidth="1"/>
    <col min="16" max="16" width="9.140625" style="299"/>
  </cols>
  <sheetData>
    <row r="1" spans="1:15" ht="15" customHeight="1"/>
    <row r="2" spans="1:15" ht="30" customHeight="1">
      <c r="A2" s="569" t="s">
        <v>296</v>
      </c>
      <c r="B2" s="569"/>
      <c r="C2" s="569"/>
      <c r="D2" s="569"/>
      <c r="E2" s="569"/>
      <c r="F2" s="569"/>
      <c r="G2" s="569"/>
      <c r="H2" s="569"/>
      <c r="I2" s="569"/>
    </row>
    <row r="3" spans="1:15" ht="15" customHeight="1">
      <c r="A3" s="299"/>
      <c r="B3" s="299"/>
      <c r="C3" s="299"/>
      <c r="D3" s="299"/>
      <c r="E3" s="299"/>
      <c r="F3" s="299"/>
      <c r="G3" s="299"/>
      <c r="H3" s="299"/>
      <c r="I3" s="299"/>
    </row>
    <row r="4" spans="1:15" ht="15" customHeight="1">
      <c r="A4" s="354" t="s">
        <v>154</v>
      </c>
      <c r="B4" s="299"/>
      <c r="C4" s="299"/>
      <c r="D4" s="299"/>
      <c r="E4" s="299"/>
      <c r="F4" s="299"/>
      <c r="G4" s="299"/>
      <c r="H4" s="299"/>
      <c r="I4" s="299"/>
    </row>
    <row r="5" spans="1:15" ht="15" customHeight="1">
      <c r="A5" s="299"/>
      <c r="B5" s="299"/>
      <c r="C5" s="299"/>
      <c r="D5" s="299"/>
      <c r="E5" s="299"/>
      <c r="F5" s="299"/>
      <c r="G5" s="299"/>
      <c r="H5" s="299"/>
      <c r="I5" s="355" t="s">
        <v>225</v>
      </c>
    </row>
    <row r="6" spans="1:15" ht="20.100000000000001" customHeight="1">
      <c r="A6" s="583" t="s">
        <v>226</v>
      </c>
      <c r="B6" s="580" t="s">
        <v>297</v>
      </c>
      <c r="C6" s="581"/>
      <c r="D6" s="581"/>
      <c r="E6" s="581"/>
      <c r="F6" s="581"/>
      <c r="G6" s="581"/>
      <c r="H6" s="581"/>
      <c r="I6" s="582"/>
    </row>
    <row r="7" spans="1:15" ht="20.100000000000001" customHeight="1">
      <c r="A7" s="584"/>
      <c r="B7" s="574" t="s">
        <v>298</v>
      </c>
      <c r="C7" s="585"/>
      <c r="D7" s="585"/>
      <c r="E7" s="586"/>
      <c r="F7" s="571" t="s">
        <v>299</v>
      </c>
      <c r="G7" s="572"/>
      <c r="H7" s="572"/>
      <c r="I7" s="573"/>
      <c r="L7" s="405"/>
      <c r="M7" s="405"/>
      <c r="N7" s="405"/>
      <c r="O7" s="405"/>
    </row>
    <row r="8" spans="1:15" ht="32.25" customHeight="1">
      <c r="A8" s="593"/>
      <c r="B8" s="371" t="s">
        <v>300</v>
      </c>
      <c r="C8" s="371" t="s">
        <v>301</v>
      </c>
      <c r="D8" s="371" t="s">
        <v>227</v>
      </c>
      <c r="E8" s="371" t="s">
        <v>302</v>
      </c>
      <c r="F8" s="371" t="s">
        <v>300</v>
      </c>
      <c r="G8" s="371" t="s">
        <v>301</v>
      </c>
      <c r="H8" s="371" t="s">
        <v>227</v>
      </c>
      <c r="I8" s="371" t="s">
        <v>302</v>
      </c>
      <c r="L8" s="406"/>
      <c r="M8" s="406"/>
      <c r="N8" s="406"/>
      <c r="O8" s="406"/>
    </row>
    <row r="9" spans="1:15" ht="15" customHeight="1">
      <c r="A9" s="407" t="s">
        <v>231</v>
      </c>
      <c r="B9" s="359">
        <v>33765</v>
      </c>
      <c r="C9" s="359">
        <v>6193701.0240000002</v>
      </c>
      <c r="D9" s="359">
        <v>1023557.71</v>
      </c>
      <c r="E9" s="359">
        <v>92437.892999999996</v>
      </c>
      <c r="F9" s="408">
        <v>20107</v>
      </c>
      <c r="G9" s="359">
        <v>742126.76899999997</v>
      </c>
      <c r="H9" s="359">
        <v>391711.95600000001</v>
      </c>
      <c r="I9" s="359">
        <v>46784.205999999998</v>
      </c>
      <c r="M9" s="406"/>
      <c r="O9" s="406"/>
    </row>
    <row r="10" spans="1:15" ht="15" customHeight="1">
      <c r="A10" s="407" t="s">
        <v>232</v>
      </c>
      <c r="B10" s="359">
        <v>2293</v>
      </c>
      <c r="C10" s="359">
        <v>237082.05100000001</v>
      </c>
      <c r="D10" s="359">
        <v>20</v>
      </c>
      <c r="E10" s="359">
        <v>5560.3710000000001</v>
      </c>
      <c r="F10" s="358">
        <v>13956</v>
      </c>
      <c r="G10" s="359">
        <v>341295.46600000001</v>
      </c>
      <c r="H10" s="359">
        <v>22279.062000000002</v>
      </c>
      <c r="I10" s="359">
        <v>139441.79300000001</v>
      </c>
      <c r="L10" s="406"/>
      <c r="M10" s="406"/>
      <c r="N10" s="406"/>
      <c r="O10" s="406"/>
    </row>
    <row r="11" spans="1:15" ht="15" customHeight="1">
      <c r="A11" s="407" t="s">
        <v>233</v>
      </c>
      <c r="B11" s="359">
        <v>13898</v>
      </c>
      <c r="C11" s="359">
        <v>1657372.71</v>
      </c>
      <c r="D11" s="359">
        <v>80019.356</v>
      </c>
      <c r="E11" s="359">
        <v>39346.1</v>
      </c>
      <c r="F11" s="358">
        <v>1563</v>
      </c>
      <c r="G11" s="359">
        <v>383096.4</v>
      </c>
      <c r="H11" s="359">
        <v>12954.718999999999</v>
      </c>
      <c r="I11" s="359">
        <v>17041.61</v>
      </c>
      <c r="L11" s="406"/>
      <c r="M11" s="406"/>
      <c r="N11" s="406"/>
      <c r="O11" s="406"/>
    </row>
    <row r="12" spans="1:15" ht="15" customHeight="1">
      <c r="A12" s="407" t="s">
        <v>234</v>
      </c>
      <c r="B12" s="359">
        <v>672</v>
      </c>
      <c r="C12" s="359">
        <v>66741.539999999994</v>
      </c>
      <c r="D12" s="359">
        <v>58425.298000000003</v>
      </c>
      <c r="E12" s="359">
        <v>14784.566000000001</v>
      </c>
      <c r="F12" s="358">
        <v>0</v>
      </c>
      <c r="G12" s="359">
        <v>0</v>
      </c>
      <c r="H12" s="359">
        <v>0</v>
      </c>
      <c r="I12" s="359">
        <v>0</v>
      </c>
      <c r="L12" s="406"/>
      <c r="M12" s="406"/>
      <c r="N12" s="406"/>
      <c r="O12" s="406"/>
    </row>
    <row r="13" spans="1:15" ht="15" customHeight="1">
      <c r="A13" s="407" t="s">
        <v>235</v>
      </c>
      <c r="B13" s="359">
        <v>161</v>
      </c>
      <c r="C13" s="359">
        <v>8809.1929999999993</v>
      </c>
      <c r="D13" s="359">
        <v>6983.732</v>
      </c>
      <c r="E13" s="359">
        <v>5658.0230000000001</v>
      </c>
      <c r="F13" s="358">
        <v>0</v>
      </c>
      <c r="G13" s="359">
        <v>0</v>
      </c>
      <c r="H13" s="359">
        <v>0</v>
      </c>
      <c r="I13" s="359">
        <v>0</v>
      </c>
      <c r="L13" s="406"/>
      <c r="M13" s="406"/>
      <c r="N13" s="406"/>
      <c r="O13" s="406"/>
    </row>
    <row r="14" spans="1:15" ht="15" customHeight="1">
      <c r="A14" s="407" t="s">
        <v>236</v>
      </c>
      <c r="B14" s="359">
        <v>25792</v>
      </c>
      <c r="C14" s="359">
        <v>2772578.9190000002</v>
      </c>
      <c r="D14" s="359">
        <v>409532.83299999998</v>
      </c>
      <c r="E14" s="359">
        <v>58310.112000000001</v>
      </c>
      <c r="F14" s="358">
        <v>49216</v>
      </c>
      <c r="G14" s="359">
        <v>2102945.321</v>
      </c>
      <c r="H14" s="359">
        <v>1478961.3370000001</v>
      </c>
      <c r="I14" s="359">
        <v>92960.652000000002</v>
      </c>
      <c r="L14" s="406"/>
      <c r="M14" s="406"/>
      <c r="N14" s="406"/>
      <c r="O14" s="406"/>
    </row>
    <row r="15" spans="1:15" ht="15" customHeight="1">
      <c r="A15" s="407" t="s">
        <v>237</v>
      </c>
      <c r="B15" s="359">
        <v>5402</v>
      </c>
      <c r="C15" s="359">
        <v>1590465.246</v>
      </c>
      <c r="D15" s="359">
        <v>411082.24099999998</v>
      </c>
      <c r="E15" s="359">
        <v>22665.452000000001</v>
      </c>
      <c r="F15" s="358">
        <v>2490</v>
      </c>
      <c r="G15" s="359">
        <v>98600.722999999998</v>
      </c>
      <c r="H15" s="359">
        <v>18108.674999999999</v>
      </c>
      <c r="I15" s="359">
        <v>9437.8700000000008</v>
      </c>
      <c r="L15" s="406"/>
      <c r="M15" s="406"/>
      <c r="N15" s="406"/>
      <c r="O15" s="406"/>
    </row>
    <row r="16" spans="1:15" ht="15" customHeight="1">
      <c r="A16" s="407" t="s">
        <v>238</v>
      </c>
      <c r="B16" s="359">
        <v>0</v>
      </c>
      <c r="C16" s="359">
        <v>0</v>
      </c>
      <c r="D16" s="359">
        <v>0</v>
      </c>
      <c r="E16" s="359">
        <v>0</v>
      </c>
      <c r="F16" s="358">
        <v>0</v>
      </c>
      <c r="G16" s="359">
        <v>0</v>
      </c>
      <c r="H16" s="359">
        <v>0</v>
      </c>
      <c r="I16" s="359">
        <v>0</v>
      </c>
      <c r="L16" s="406"/>
      <c r="M16" s="406"/>
      <c r="N16" s="406"/>
      <c r="O16" s="406"/>
    </row>
    <row r="17" spans="1:15" ht="15" customHeight="1">
      <c r="A17" s="407" t="s">
        <v>239</v>
      </c>
      <c r="B17" s="359">
        <v>14086</v>
      </c>
      <c r="C17" s="359">
        <v>1352511.3119999999</v>
      </c>
      <c r="D17" s="359">
        <v>493419.20299999998</v>
      </c>
      <c r="E17" s="359">
        <v>40859.413999999997</v>
      </c>
      <c r="F17" s="358">
        <v>1681</v>
      </c>
      <c r="G17" s="359">
        <v>105937.516</v>
      </c>
      <c r="H17" s="359">
        <v>0</v>
      </c>
      <c r="I17" s="359">
        <v>22592.739000000001</v>
      </c>
      <c r="L17" s="406"/>
      <c r="M17" s="406"/>
      <c r="N17" s="406"/>
      <c r="O17" s="406"/>
    </row>
    <row r="18" spans="1:15" ht="15" customHeight="1">
      <c r="A18" s="407" t="s">
        <v>240</v>
      </c>
      <c r="B18" s="359">
        <v>14125</v>
      </c>
      <c r="C18" s="359">
        <v>1256272.365</v>
      </c>
      <c r="D18" s="359">
        <v>249550.49900000001</v>
      </c>
      <c r="E18" s="359">
        <v>31336.687999999998</v>
      </c>
      <c r="F18" s="358">
        <v>32018</v>
      </c>
      <c r="G18" s="359">
        <v>1237679.581</v>
      </c>
      <c r="H18" s="359">
        <v>361743.47499999998</v>
      </c>
      <c r="I18" s="359">
        <v>169367.13399999999</v>
      </c>
      <c r="L18" s="406"/>
      <c r="M18" s="406"/>
      <c r="N18" s="406"/>
      <c r="O18" s="406"/>
    </row>
    <row r="19" spans="1:15" ht="15" customHeight="1">
      <c r="A19" s="407" t="s">
        <v>241</v>
      </c>
      <c r="B19" s="359">
        <v>2880</v>
      </c>
      <c r="C19" s="359">
        <v>309397.51500000001</v>
      </c>
      <c r="D19" s="359">
        <v>14535.182000000001</v>
      </c>
      <c r="E19" s="359">
        <v>5718.9279999999999</v>
      </c>
      <c r="F19" s="358">
        <v>23493</v>
      </c>
      <c r="G19" s="359">
        <v>1282918.7709999999</v>
      </c>
      <c r="H19" s="359">
        <v>0</v>
      </c>
      <c r="I19" s="359">
        <v>288103.65600000002</v>
      </c>
      <c r="L19" s="406"/>
      <c r="M19" s="406"/>
      <c r="N19" s="406"/>
      <c r="O19" s="406"/>
    </row>
    <row r="20" spans="1:15" ht="15" customHeight="1">
      <c r="A20" s="407" t="s">
        <v>242</v>
      </c>
      <c r="B20" s="359">
        <v>31077</v>
      </c>
      <c r="C20" s="359">
        <v>5231004.71</v>
      </c>
      <c r="D20" s="359">
        <v>516982.26</v>
      </c>
      <c r="E20" s="359">
        <v>114473.133</v>
      </c>
      <c r="F20" s="358">
        <v>77657</v>
      </c>
      <c r="G20" s="359">
        <v>3194365.4160000002</v>
      </c>
      <c r="H20" s="359">
        <v>618316.75800000003</v>
      </c>
      <c r="I20" s="359">
        <v>370690.63400000002</v>
      </c>
      <c r="L20" s="406"/>
      <c r="M20" s="406"/>
      <c r="N20" s="406"/>
      <c r="O20" s="406"/>
    </row>
    <row r="21" spans="1:15" ht="15" customHeight="1">
      <c r="A21" s="407" t="s">
        <v>243</v>
      </c>
      <c r="B21" s="359">
        <v>0</v>
      </c>
      <c r="C21" s="359">
        <v>0</v>
      </c>
      <c r="D21" s="359">
        <v>0</v>
      </c>
      <c r="E21" s="359">
        <v>0</v>
      </c>
      <c r="F21" s="358">
        <v>0</v>
      </c>
      <c r="G21" s="359">
        <v>0</v>
      </c>
      <c r="H21" s="359">
        <v>0</v>
      </c>
      <c r="I21" s="359">
        <v>0</v>
      </c>
      <c r="L21" s="406"/>
      <c r="M21" s="406"/>
      <c r="N21" s="406"/>
      <c r="O21" s="406"/>
    </row>
    <row r="22" spans="1:15" ht="15" customHeight="1">
      <c r="A22" s="407" t="s">
        <v>244</v>
      </c>
      <c r="B22" s="359">
        <v>374</v>
      </c>
      <c r="C22" s="359">
        <v>150760.033</v>
      </c>
      <c r="D22" s="359">
        <v>193568.55900000001</v>
      </c>
      <c r="E22" s="359">
        <v>0</v>
      </c>
      <c r="F22" s="358">
        <v>0</v>
      </c>
      <c r="G22" s="359">
        <v>0</v>
      </c>
      <c r="H22" s="359">
        <v>0</v>
      </c>
      <c r="I22" s="359">
        <v>0</v>
      </c>
      <c r="L22" s="406"/>
      <c r="M22" s="406"/>
      <c r="N22" s="406"/>
      <c r="O22" s="406"/>
    </row>
    <row r="23" spans="1:15" ht="15" customHeight="1">
      <c r="A23" s="407" t="s">
        <v>245</v>
      </c>
      <c r="B23" s="359">
        <v>476</v>
      </c>
      <c r="C23" s="359">
        <v>11283.861000000001</v>
      </c>
      <c r="D23" s="359">
        <v>4168.16</v>
      </c>
      <c r="E23" s="359">
        <v>13264.272999999999</v>
      </c>
      <c r="F23" s="358">
        <v>0</v>
      </c>
      <c r="G23" s="359">
        <v>0</v>
      </c>
      <c r="H23" s="359">
        <v>0</v>
      </c>
      <c r="I23" s="359">
        <v>0</v>
      </c>
      <c r="L23" s="406"/>
      <c r="M23" s="406"/>
      <c r="N23" s="406"/>
      <c r="O23" s="406"/>
    </row>
    <row r="24" spans="1:15" ht="15" customHeight="1">
      <c r="A24" s="407" t="s">
        <v>246</v>
      </c>
      <c r="B24" s="359">
        <v>17</v>
      </c>
      <c r="C24" s="359">
        <v>66355.577000000005</v>
      </c>
      <c r="D24" s="359">
        <v>19562.010999999999</v>
      </c>
      <c r="E24" s="359">
        <v>0</v>
      </c>
      <c r="F24" s="358">
        <v>0</v>
      </c>
      <c r="G24" s="359">
        <v>0</v>
      </c>
      <c r="H24" s="359">
        <v>0</v>
      </c>
      <c r="I24" s="359">
        <v>0</v>
      </c>
      <c r="L24" s="406"/>
      <c r="M24" s="406"/>
      <c r="N24" s="406"/>
      <c r="O24" s="406"/>
    </row>
    <row r="25" spans="1:15" ht="15" customHeight="1">
      <c r="A25" s="407" t="s">
        <v>247</v>
      </c>
      <c r="B25" s="359">
        <v>17890</v>
      </c>
      <c r="C25" s="359">
        <v>2240622.2969999998</v>
      </c>
      <c r="D25" s="359">
        <v>214699.326</v>
      </c>
      <c r="E25" s="359">
        <v>107869.224</v>
      </c>
      <c r="F25" s="358">
        <v>6124</v>
      </c>
      <c r="G25" s="359">
        <v>376340.435</v>
      </c>
      <c r="H25" s="359">
        <v>118877.5</v>
      </c>
      <c r="I25" s="359">
        <v>34944.618000000002</v>
      </c>
      <c r="L25" s="406"/>
      <c r="M25" s="406"/>
      <c r="N25" s="406"/>
      <c r="O25" s="406"/>
    </row>
    <row r="26" spans="1:15" ht="15" customHeight="1">
      <c r="A26" s="407" t="s">
        <v>248</v>
      </c>
      <c r="B26" s="359">
        <v>140</v>
      </c>
      <c r="C26" s="359">
        <v>979994.88600000006</v>
      </c>
      <c r="D26" s="359">
        <v>239031.391</v>
      </c>
      <c r="E26" s="359">
        <v>5075.5879999999997</v>
      </c>
      <c r="F26" s="358">
        <v>43</v>
      </c>
      <c r="G26" s="359">
        <v>66844.92</v>
      </c>
      <c r="H26" s="359">
        <v>0</v>
      </c>
      <c r="I26" s="359">
        <v>258.10399999999998</v>
      </c>
      <c r="L26" s="406"/>
      <c r="M26" s="406"/>
      <c r="N26" s="406"/>
      <c r="O26" s="406"/>
    </row>
    <row r="27" spans="1:15" ht="15" customHeight="1">
      <c r="A27" s="407" t="s">
        <v>249</v>
      </c>
      <c r="B27" s="359">
        <v>6</v>
      </c>
      <c r="C27" s="359">
        <v>0</v>
      </c>
      <c r="D27" s="359">
        <v>1557.8420000000001</v>
      </c>
      <c r="E27" s="359">
        <v>0</v>
      </c>
      <c r="F27" s="358">
        <v>639</v>
      </c>
      <c r="G27" s="359">
        <v>950</v>
      </c>
      <c r="H27" s="359">
        <v>816.37699999999995</v>
      </c>
      <c r="I27" s="359">
        <v>28633.868999999999</v>
      </c>
      <c r="M27" s="406"/>
      <c r="O27" s="406"/>
    </row>
    <row r="28" spans="1:15" ht="15" customHeight="1">
      <c r="A28" s="407" t="s">
        <v>250</v>
      </c>
      <c r="B28" s="359">
        <v>1180</v>
      </c>
      <c r="C28" s="359">
        <v>99815.847999999998</v>
      </c>
      <c r="D28" s="359">
        <v>2094</v>
      </c>
      <c r="E28" s="359">
        <v>7297.9589999999998</v>
      </c>
      <c r="F28" s="358">
        <v>0</v>
      </c>
      <c r="G28" s="359">
        <v>0</v>
      </c>
      <c r="H28" s="359">
        <v>0</v>
      </c>
      <c r="I28" s="359">
        <v>0</v>
      </c>
      <c r="L28" s="406"/>
      <c r="M28" s="406"/>
      <c r="N28" s="406"/>
      <c r="O28" s="406"/>
    </row>
    <row r="29" spans="1:15" ht="15" customHeight="1">
      <c r="L29" s="406"/>
      <c r="M29" s="406"/>
      <c r="N29" s="406"/>
      <c r="O29" s="406"/>
    </row>
    <row r="30" spans="1:15" ht="15" customHeight="1">
      <c r="L30" s="406"/>
      <c r="M30" s="406"/>
      <c r="N30" s="406"/>
      <c r="O30" s="406"/>
    </row>
    <row r="31" spans="1:15" ht="15" customHeight="1">
      <c r="L31" s="406"/>
      <c r="M31" s="406"/>
      <c r="N31" s="406"/>
      <c r="O31" s="406"/>
    </row>
    <row r="32" spans="1:15" ht="35.25" customHeight="1">
      <c r="A32" s="569" t="s">
        <v>303</v>
      </c>
      <c r="B32" s="569"/>
      <c r="C32" s="569"/>
      <c r="D32" s="569"/>
      <c r="E32" s="569"/>
      <c r="F32" s="569"/>
      <c r="G32" s="569"/>
      <c r="H32" s="569"/>
      <c r="L32" s="406"/>
      <c r="M32" s="406"/>
      <c r="N32" s="406"/>
      <c r="O32" s="406"/>
    </row>
    <row r="33" spans="1:15" ht="15" customHeight="1">
      <c r="L33" s="406"/>
      <c r="M33" s="406"/>
      <c r="N33" s="406"/>
      <c r="O33" s="406"/>
    </row>
    <row r="34" spans="1:15" ht="15" customHeight="1">
      <c r="A34" s="354" t="s">
        <v>154</v>
      </c>
      <c r="B34" s="299"/>
      <c r="C34" s="299"/>
      <c r="D34" s="299"/>
      <c r="E34" s="299"/>
      <c r="F34" s="299"/>
      <c r="G34" s="299"/>
      <c r="H34" s="299"/>
      <c r="L34" s="406"/>
      <c r="M34" s="406"/>
      <c r="N34" s="406"/>
      <c r="O34" s="406"/>
    </row>
    <row r="35" spans="1:15" ht="15" customHeight="1">
      <c r="A35" s="299"/>
      <c r="B35" s="299"/>
      <c r="C35" s="299"/>
      <c r="D35" s="299"/>
      <c r="E35" s="299"/>
      <c r="F35" s="299"/>
      <c r="G35" s="299"/>
      <c r="H35" s="355" t="s">
        <v>225</v>
      </c>
      <c r="L35" s="406"/>
      <c r="M35" s="406"/>
      <c r="N35" s="406"/>
      <c r="O35" s="406"/>
    </row>
    <row r="36" spans="1:15" ht="20.100000000000001" customHeight="1">
      <c r="A36" s="583" t="s">
        <v>226</v>
      </c>
      <c r="B36" s="571" t="s">
        <v>297</v>
      </c>
      <c r="C36" s="572"/>
      <c r="D36" s="572"/>
      <c r="E36" s="572"/>
      <c r="F36" s="572"/>
      <c r="G36" s="572"/>
      <c r="H36" s="573"/>
      <c r="L36" s="406"/>
      <c r="M36" s="406"/>
      <c r="N36" s="406"/>
      <c r="O36" s="406"/>
    </row>
    <row r="37" spans="1:15" ht="20.100000000000001" customHeight="1">
      <c r="A37" s="584"/>
      <c r="B37" s="571" t="s">
        <v>304</v>
      </c>
      <c r="C37" s="572"/>
      <c r="D37" s="572"/>
      <c r="E37" s="573"/>
      <c r="F37" s="571" t="s">
        <v>305</v>
      </c>
      <c r="G37" s="572"/>
      <c r="H37" s="573"/>
      <c r="L37" s="406"/>
      <c r="M37" s="406"/>
      <c r="N37" s="406"/>
      <c r="O37" s="406"/>
    </row>
    <row r="38" spans="1:15" ht="27.75" customHeight="1">
      <c r="A38" s="593"/>
      <c r="B38" s="371" t="s">
        <v>300</v>
      </c>
      <c r="C38" s="371" t="s">
        <v>301</v>
      </c>
      <c r="D38" s="371" t="s">
        <v>227</v>
      </c>
      <c r="E38" s="371" t="s">
        <v>302</v>
      </c>
      <c r="F38" s="371" t="s">
        <v>300</v>
      </c>
      <c r="G38" s="371" t="s">
        <v>227</v>
      </c>
      <c r="H38" s="371" t="s">
        <v>302</v>
      </c>
      <c r="J38" s="299"/>
      <c r="K38" s="406"/>
      <c r="L38" s="406"/>
      <c r="M38" s="406"/>
      <c r="N38" s="406"/>
      <c r="O38" s="406"/>
    </row>
    <row r="39" spans="1:15" ht="15" customHeight="1">
      <c r="A39" s="357" t="s">
        <v>231</v>
      </c>
      <c r="B39" s="358">
        <v>15996</v>
      </c>
      <c r="C39" s="359">
        <v>6528539.9079999998</v>
      </c>
      <c r="D39" s="359">
        <v>23675.082999999999</v>
      </c>
      <c r="E39" s="359">
        <v>15784.272999999999</v>
      </c>
      <c r="F39" s="358">
        <v>112938</v>
      </c>
      <c r="G39" s="359">
        <v>191.79499999999999</v>
      </c>
      <c r="H39" s="359">
        <v>97476.792000000001</v>
      </c>
      <c r="K39" s="406"/>
      <c r="L39" s="406"/>
      <c r="M39" s="406"/>
      <c r="N39" s="406"/>
      <c r="O39" s="406"/>
    </row>
    <row r="40" spans="1:15" ht="15" customHeight="1">
      <c r="A40" s="357" t="s">
        <v>232</v>
      </c>
      <c r="B40" s="358">
        <v>12228</v>
      </c>
      <c r="C40" s="359">
        <v>10005901.632999999</v>
      </c>
      <c r="D40" s="359">
        <v>0</v>
      </c>
      <c r="E40" s="359">
        <v>17999.978999999999</v>
      </c>
      <c r="F40" s="358">
        <v>60234</v>
      </c>
      <c r="G40" s="359">
        <v>0</v>
      </c>
      <c r="H40" s="359">
        <v>43294.830999999998</v>
      </c>
      <c r="K40" s="406"/>
      <c r="L40" s="406"/>
      <c r="M40" s="406"/>
      <c r="N40" s="406"/>
      <c r="O40" s="406"/>
    </row>
    <row r="41" spans="1:15" ht="15" customHeight="1">
      <c r="A41" s="357" t="s">
        <v>233</v>
      </c>
      <c r="B41" s="358">
        <v>4192</v>
      </c>
      <c r="C41" s="359">
        <v>911199.40899999999</v>
      </c>
      <c r="D41" s="359">
        <v>13.14</v>
      </c>
      <c r="E41" s="359">
        <v>5885.4449999999997</v>
      </c>
      <c r="F41" s="358">
        <v>3493</v>
      </c>
      <c r="G41" s="359">
        <v>0</v>
      </c>
      <c r="H41" s="359">
        <v>4588.1499999999996</v>
      </c>
      <c r="L41" s="406"/>
      <c r="M41" s="406"/>
      <c r="N41" s="406"/>
      <c r="O41" s="406"/>
    </row>
    <row r="42" spans="1:15" ht="15" customHeight="1">
      <c r="A42" s="357" t="s">
        <v>234</v>
      </c>
      <c r="B42" s="358">
        <v>22</v>
      </c>
      <c r="C42" s="359">
        <v>27224.326000000001</v>
      </c>
      <c r="D42" s="359">
        <v>0</v>
      </c>
      <c r="E42" s="359">
        <v>100.887</v>
      </c>
      <c r="F42" s="358">
        <v>16</v>
      </c>
      <c r="G42" s="359">
        <v>0</v>
      </c>
      <c r="H42" s="359">
        <v>75.251000000000005</v>
      </c>
      <c r="K42" s="406"/>
      <c r="L42" s="406"/>
      <c r="M42" s="406"/>
      <c r="N42" s="406"/>
      <c r="O42" s="406"/>
    </row>
    <row r="43" spans="1:15" ht="15" customHeight="1">
      <c r="A43" s="357" t="s">
        <v>235</v>
      </c>
      <c r="B43" s="358">
        <v>0</v>
      </c>
      <c r="C43" s="359">
        <v>0</v>
      </c>
      <c r="D43" s="359">
        <v>0</v>
      </c>
      <c r="E43" s="359">
        <v>0</v>
      </c>
      <c r="F43" s="358">
        <v>0</v>
      </c>
      <c r="G43" s="359">
        <v>0</v>
      </c>
      <c r="H43" s="359">
        <v>0</v>
      </c>
      <c r="L43" s="406"/>
      <c r="M43" s="406"/>
      <c r="N43" s="406"/>
      <c r="O43" s="406"/>
    </row>
    <row r="44" spans="1:15" ht="15" customHeight="1">
      <c r="A44" s="357" t="s">
        <v>236</v>
      </c>
      <c r="B44" s="358">
        <v>28344</v>
      </c>
      <c r="C44" s="359">
        <v>3042690.923</v>
      </c>
      <c r="D44" s="359">
        <v>4.431</v>
      </c>
      <c r="E44" s="359">
        <v>18010.078000000001</v>
      </c>
      <c r="F44" s="358">
        <v>146249</v>
      </c>
      <c r="G44" s="359">
        <v>0</v>
      </c>
      <c r="H44" s="359">
        <v>102636.39599999999</v>
      </c>
      <c r="L44" s="406"/>
      <c r="M44" s="406"/>
      <c r="N44" s="406"/>
      <c r="O44" s="406"/>
    </row>
    <row r="45" spans="1:15" ht="15" customHeight="1">
      <c r="A45" s="357" t="s">
        <v>237</v>
      </c>
      <c r="B45" s="358">
        <v>1360</v>
      </c>
      <c r="C45" s="359">
        <v>484359.67599999998</v>
      </c>
      <c r="D45" s="359">
        <v>0</v>
      </c>
      <c r="E45" s="359">
        <v>1970.527</v>
      </c>
      <c r="F45" s="358">
        <v>1</v>
      </c>
      <c r="G45" s="359">
        <v>0</v>
      </c>
      <c r="H45" s="359">
        <v>76.417000000000002</v>
      </c>
      <c r="L45" s="406"/>
      <c r="M45" s="406"/>
      <c r="N45" s="406"/>
      <c r="O45" s="406"/>
    </row>
    <row r="46" spans="1:15" ht="15" customHeight="1">
      <c r="A46" s="357" t="s">
        <v>238</v>
      </c>
      <c r="B46" s="358">
        <v>0</v>
      </c>
      <c r="C46" s="359">
        <v>0</v>
      </c>
      <c r="D46" s="359">
        <v>0</v>
      </c>
      <c r="E46" s="359">
        <v>0</v>
      </c>
      <c r="F46" s="358">
        <v>0</v>
      </c>
      <c r="G46" s="359">
        <v>0</v>
      </c>
      <c r="H46" s="359">
        <v>0</v>
      </c>
      <c r="K46" s="406"/>
      <c r="L46" s="406"/>
      <c r="M46" s="406"/>
      <c r="N46" s="406"/>
      <c r="O46" s="406"/>
    </row>
    <row r="47" spans="1:15" ht="15" customHeight="1">
      <c r="A47" s="357" t="s">
        <v>239</v>
      </c>
      <c r="B47" s="358">
        <v>4163</v>
      </c>
      <c r="C47" s="359">
        <v>973376.04</v>
      </c>
      <c r="D47" s="359">
        <v>0</v>
      </c>
      <c r="E47" s="359">
        <v>4153.7489999999998</v>
      </c>
      <c r="F47" s="358">
        <v>6267</v>
      </c>
      <c r="G47" s="359">
        <v>0</v>
      </c>
      <c r="H47" s="359">
        <v>2192.7809999999999</v>
      </c>
      <c r="K47" s="406"/>
      <c r="L47" s="406"/>
      <c r="M47" s="406"/>
      <c r="N47" s="406"/>
      <c r="O47" s="406"/>
    </row>
    <row r="48" spans="1:15" ht="15" customHeight="1">
      <c r="A48" s="357" t="s">
        <v>240</v>
      </c>
      <c r="B48" s="358">
        <v>32038</v>
      </c>
      <c r="C48" s="359">
        <v>3188638.0389999999</v>
      </c>
      <c r="D48" s="359">
        <v>93.132000000000005</v>
      </c>
      <c r="E48" s="359">
        <v>12837.684999999999</v>
      </c>
      <c r="F48" s="358">
        <v>47501</v>
      </c>
      <c r="G48" s="359">
        <v>0</v>
      </c>
      <c r="H48" s="359">
        <v>98533.813999999998</v>
      </c>
      <c r="K48" s="406"/>
      <c r="L48" s="406"/>
      <c r="M48" s="406"/>
      <c r="N48" s="406"/>
      <c r="O48" s="406"/>
    </row>
    <row r="49" spans="1:15" ht="15" customHeight="1">
      <c r="A49" s="357" t="s">
        <v>241</v>
      </c>
      <c r="B49" s="358">
        <v>1791</v>
      </c>
      <c r="C49" s="359">
        <v>1160808.9680000001</v>
      </c>
      <c r="D49" s="359">
        <v>20703.957999999999</v>
      </c>
      <c r="E49" s="359">
        <v>7419.6840000000002</v>
      </c>
      <c r="F49" s="358">
        <v>0</v>
      </c>
      <c r="G49" s="359">
        <v>0</v>
      </c>
      <c r="H49" s="359">
        <v>0</v>
      </c>
      <c r="L49" s="406"/>
      <c r="M49" s="406"/>
      <c r="N49" s="406"/>
      <c r="O49" s="406"/>
    </row>
    <row r="50" spans="1:15" ht="15" customHeight="1">
      <c r="A50" s="357" t="s">
        <v>242</v>
      </c>
      <c r="B50" s="358">
        <v>10153</v>
      </c>
      <c r="C50" s="359">
        <v>7206403.5599999996</v>
      </c>
      <c r="D50" s="359">
        <v>661.80700000000002</v>
      </c>
      <c r="E50" s="359">
        <v>18493.284</v>
      </c>
      <c r="F50" s="358">
        <v>171684</v>
      </c>
      <c r="G50" s="359">
        <v>758.84699999999998</v>
      </c>
      <c r="H50" s="359">
        <v>94557.62</v>
      </c>
      <c r="K50" s="406"/>
      <c r="L50" s="406"/>
      <c r="M50" s="406"/>
      <c r="N50" s="406"/>
      <c r="O50" s="406"/>
    </row>
    <row r="51" spans="1:15" ht="15" customHeight="1">
      <c r="A51" s="357" t="s">
        <v>243</v>
      </c>
      <c r="B51" s="358">
        <v>0</v>
      </c>
      <c r="C51" s="359">
        <v>0</v>
      </c>
      <c r="D51" s="359">
        <v>0</v>
      </c>
      <c r="E51" s="359">
        <v>0</v>
      </c>
      <c r="F51" s="358">
        <v>2803</v>
      </c>
      <c r="G51" s="359">
        <v>0</v>
      </c>
      <c r="H51" s="359">
        <v>17002.949000000001</v>
      </c>
      <c r="L51" s="406"/>
      <c r="M51" s="406"/>
      <c r="N51" s="406"/>
      <c r="O51" s="406"/>
    </row>
    <row r="52" spans="1:15" ht="15" customHeight="1">
      <c r="A52" s="357" t="s">
        <v>244</v>
      </c>
      <c r="B52" s="358">
        <v>0</v>
      </c>
      <c r="C52" s="359">
        <v>0</v>
      </c>
      <c r="D52" s="359">
        <v>0</v>
      </c>
      <c r="E52" s="359">
        <v>0</v>
      </c>
      <c r="F52" s="358">
        <v>0</v>
      </c>
      <c r="G52" s="359">
        <v>0</v>
      </c>
      <c r="H52" s="359">
        <v>0</v>
      </c>
      <c r="L52" s="404"/>
      <c r="M52" s="404"/>
      <c r="N52" s="404"/>
      <c r="O52" s="404"/>
    </row>
    <row r="53" spans="1:15" ht="15" customHeight="1">
      <c r="A53" s="357" t="s">
        <v>245</v>
      </c>
      <c r="B53" s="358">
        <v>0</v>
      </c>
      <c r="C53" s="359">
        <v>0</v>
      </c>
      <c r="D53" s="359">
        <v>0</v>
      </c>
      <c r="E53" s="359">
        <v>0</v>
      </c>
      <c r="F53" s="358">
        <v>0</v>
      </c>
      <c r="G53" s="359">
        <v>0</v>
      </c>
      <c r="H53" s="359">
        <v>0</v>
      </c>
      <c r="L53" s="404"/>
      <c r="M53" s="404"/>
      <c r="N53" s="404"/>
      <c r="O53" s="404"/>
    </row>
    <row r="54" spans="1:15" ht="15" customHeight="1">
      <c r="A54" s="357" t="s">
        <v>246</v>
      </c>
      <c r="B54" s="358">
        <v>0</v>
      </c>
      <c r="C54" s="359">
        <v>0</v>
      </c>
      <c r="D54" s="359">
        <v>0</v>
      </c>
      <c r="E54" s="359">
        <v>0</v>
      </c>
      <c r="F54" s="358">
        <v>0</v>
      </c>
      <c r="G54" s="359">
        <v>0</v>
      </c>
      <c r="H54" s="359">
        <v>0</v>
      </c>
      <c r="L54" s="406"/>
      <c r="M54" s="406"/>
      <c r="N54" s="406"/>
      <c r="O54" s="406"/>
    </row>
    <row r="55" spans="1:15" ht="15" customHeight="1">
      <c r="A55" s="357" t="s">
        <v>247</v>
      </c>
      <c r="B55" s="358">
        <v>1280</v>
      </c>
      <c r="C55" s="359">
        <v>1680197.523</v>
      </c>
      <c r="D55" s="359">
        <v>23326.268</v>
      </c>
      <c r="E55" s="359">
        <v>11851.129000000001</v>
      </c>
      <c r="F55" s="358">
        <v>452</v>
      </c>
      <c r="G55" s="359">
        <v>0</v>
      </c>
      <c r="H55" s="359">
        <v>189.624</v>
      </c>
      <c r="L55" s="406"/>
      <c r="M55" s="406"/>
      <c r="O55" s="406"/>
    </row>
    <row r="56" spans="1:15" ht="15" customHeight="1">
      <c r="A56" s="357" t="s">
        <v>248</v>
      </c>
      <c r="B56" s="358">
        <v>15</v>
      </c>
      <c r="C56" s="359">
        <v>42480.883999999998</v>
      </c>
      <c r="D56" s="359">
        <v>0</v>
      </c>
      <c r="E56" s="359">
        <v>150.55600000000001</v>
      </c>
      <c r="F56" s="358">
        <v>0</v>
      </c>
      <c r="G56" s="359">
        <v>0</v>
      </c>
      <c r="H56" s="359">
        <v>0</v>
      </c>
      <c r="M56" s="406"/>
      <c r="N56" s="406"/>
      <c r="O56" s="406"/>
    </row>
    <row r="57" spans="1:15" ht="15" customHeight="1">
      <c r="A57" s="357" t="s">
        <v>249</v>
      </c>
      <c r="B57" s="358">
        <v>251</v>
      </c>
      <c r="C57" s="359">
        <v>293939.61499999999</v>
      </c>
      <c r="D57" s="359">
        <v>0</v>
      </c>
      <c r="E57" s="359">
        <v>1186.01</v>
      </c>
      <c r="F57" s="358">
        <v>0</v>
      </c>
      <c r="G57" s="359">
        <v>0</v>
      </c>
      <c r="H57" s="359">
        <v>0</v>
      </c>
      <c r="L57" s="406"/>
      <c r="M57" s="406"/>
      <c r="N57" s="406"/>
      <c r="O57" s="406"/>
    </row>
    <row r="58" spans="1:15">
      <c r="A58" s="357" t="s">
        <v>250</v>
      </c>
      <c r="B58" s="358">
        <v>620</v>
      </c>
      <c r="C58" s="359">
        <v>328419</v>
      </c>
      <c r="D58" s="359">
        <v>0</v>
      </c>
      <c r="E58" s="359">
        <v>979.96699999999998</v>
      </c>
      <c r="F58" s="358">
        <v>0</v>
      </c>
      <c r="G58" s="359">
        <v>0</v>
      </c>
      <c r="H58" s="359">
        <v>17.52</v>
      </c>
      <c r="L58" s="406"/>
      <c r="M58" s="406"/>
      <c r="N58" s="406"/>
      <c r="O58" s="406"/>
    </row>
    <row r="59" spans="1:15">
      <c r="L59" s="406"/>
      <c r="M59" s="406"/>
      <c r="N59" s="406"/>
      <c r="O59" s="406"/>
    </row>
    <row r="60" spans="1:15">
      <c r="L60" s="406"/>
      <c r="M60" s="406"/>
      <c r="N60" s="406"/>
      <c r="O60" s="406"/>
    </row>
    <row r="61" spans="1:15">
      <c r="K61" s="406"/>
      <c r="L61" s="406"/>
      <c r="M61" s="406"/>
      <c r="N61" s="406"/>
      <c r="O61" s="406"/>
    </row>
    <row r="62" spans="1:15" ht="30.75" customHeight="1">
      <c r="A62" s="569" t="s">
        <v>306</v>
      </c>
      <c r="B62" s="569"/>
      <c r="C62" s="569"/>
      <c r="D62" s="569"/>
      <c r="E62" s="569"/>
      <c r="F62" s="569"/>
      <c r="G62" s="569"/>
      <c r="H62" s="569"/>
      <c r="I62" s="569"/>
      <c r="K62" s="406"/>
      <c r="L62" s="406"/>
      <c r="M62" s="406"/>
      <c r="N62" s="406"/>
      <c r="O62" s="406"/>
    </row>
    <row r="63" spans="1:15">
      <c r="K63" s="406"/>
      <c r="L63" s="406"/>
      <c r="M63" s="406"/>
      <c r="N63" s="406"/>
      <c r="O63" s="406"/>
    </row>
    <row r="64" spans="1:15">
      <c r="A64" s="354" t="s">
        <v>154</v>
      </c>
      <c r="B64" s="299"/>
      <c r="C64" s="299"/>
      <c r="D64" s="299"/>
      <c r="E64" s="299"/>
      <c r="F64" s="299"/>
      <c r="G64" s="299"/>
      <c r="H64" s="299"/>
      <c r="I64" s="299"/>
      <c r="L64" s="406"/>
      <c r="N64" s="406"/>
    </row>
    <row r="65" spans="1:15">
      <c r="A65" s="299"/>
      <c r="B65" s="299"/>
      <c r="C65" s="299"/>
      <c r="D65" s="299"/>
      <c r="E65" s="299"/>
      <c r="F65" s="299"/>
      <c r="G65" s="299"/>
      <c r="H65" s="299"/>
      <c r="I65" s="355" t="s">
        <v>225</v>
      </c>
      <c r="K65" s="406"/>
      <c r="L65" s="406"/>
      <c r="M65" s="406"/>
      <c r="N65" s="406"/>
      <c r="O65" s="406"/>
    </row>
    <row r="66" spans="1:15">
      <c r="A66" s="583" t="s">
        <v>226</v>
      </c>
      <c r="B66" s="574" t="s">
        <v>297</v>
      </c>
      <c r="C66" s="585"/>
      <c r="D66" s="585"/>
      <c r="E66" s="586"/>
      <c r="F66" s="587" t="s">
        <v>307</v>
      </c>
      <c r="G66" s="588"/>
      <c r="H66" s="588"/>
      <c r="I66" s="589"/>
      <c r="L66" s="406"/>
      <c r="M66" s="406"/>
      <c r="N66" s="406"/>
      <c r="O66" s="406"/>
    </row>
    <row r="67" spans="1:15">
      <c r="A67" s="584"/>
      <c r="B67" s="574" t="s">
        <v>308</v>
      </c>
      <c r="C67" s="585"/>
      <c r="D67" s="585"/>
      <c r="E67" s="586"/>
      <c r="F67" s="590"/>
      <c r="G67" s="591"/>
      <c r="H67" s="591"/>
      <c r="I67" s="592"/>
      <c r="L67" s="406"/>
      <c r="M67" s="406"/>
      <c r="N67" s="406"/>
      <c r="O67" s="406"/>
    </row>
    <row r="68" spans="1:15" ht="27">
      <c r="A68" s="593"/>
      <c r="B68" s="371" t="s">
        <v>300</v>
      </c>
      <c r="C68" s="371" t="s">
        <v>301</v>
      </c>
      <c r="D68" s="371" t="s">
        <v>227</v>
      </c>
      <c r="E68" s="371" t="s">
        <v>302</v>
      </c>
      <c r="F68" s="371" t="s">
        <v>300</v>
      </c>
      <c r="G68" s="371" t="s">
        <v>309</v>
      </c>
      <c r="H68" s="371" t="s">
        <v>227</v>
      </c>
      <c r="I68" s="371" t="s">
        <v>302</v>
      </c>
      <c r="K68" s="406"/>
      <c r="L68" s="406"/>
      <c r="M68" s="406"/>
      <c r="N68" s="406"/>
      <c r="O68" s="406"/>
    </row>
    <row r="69" spans="1:15">
      <c r="A69" s="357" t="s">
        <v>231</v>
      </c>
      <c r="B69" s="358">
        <v>10640</v>
      </c>
      <c r="C69" s="359">
        <v>369872.55599999998</v>
      </c>
      <c r="D69" s="359">
        <v>0</v>
      </c>
      <c r="E69" s="359">
        <v>23110.401999999998</v>
      </c>
      <c r="F69" s="358">
        <v>0</v>
      </c>
      <c r="G69" s="359">
        <v>0</v>
      </c>
      <c r="H69" s="359">
        <v>0</v>
      </c>
      <c r="I69" s="359">
        <v>0</v>
      </c>
      <c r="K69" s="406"/>
      <c r="L69" s="406"/>
      <c r="M69" s="406"/>
      <c r="N69" s="406"/>
      <c r="O69" s="406"/>
    </row>
    <row r="70" spans="1:15">
      <c r="A70" s="357" t="s">
        <v>232</v>
      </c>
      <c r="B70" s="358">
        <v>20596</v>
      </c>
      <c r="C70" s="359">
        <v>0</v>
      </c>
      <c r="D70" s="359">
        <v>0</v>
      </c>
      <c r="E70" s="359">
        <v>11715.535</v>
      </c>
      <c r="F70" s="358">
        <v>0</v>
      </c>
      <c r="G70" s="359">
        <v>0</v>
      </c>
      <c r="H70" s="359">
        <v>0</v>
      </c>
      <c r="I70" s="359">
        <v>0</v>
      </c>
      <c r="K70" s="406"/>
      <c r="L70" s="406"/>
      <c r="M70" s="406"/>
      <c r="N70" s="406"/>
    </row>
    <row r="71" spans="1:15">
      <c r="A71" s="357" t="s">
        <v>233</v>
      </c>
      <c r="B71" s="358">
        <v>602</v>
      </c>
      <c r="C71" s="359">
        <v>115585</v>
      </c>
      <c r="D71" s="359">
        <v>297.30500000000001</v>
      </c>
      <c r="E71" s="359">
        <v>1049.886</v>
      </c>
      <c r="F71" s="358">
        <v>0</v>
      </c>
      <c r="G71" s="359">
        <v>0</v>
      </c>
      <c r="H71" s="359">
        <v>0</v>
      </c>
      <c r="I71" s="359">
        <v>0</v>
      </c>
      <c r="K71" s="406"/>
      <c r="L71" s="406"/>
      <c r="M71" s="406"/>
      <c r="N71" s="406"/>
    </row>
    <row r="72" spans="1:15">
      <c r="A72" s="357" t="s">
        <v>234</v>
      </c>
      <c r="B72" s="358">
        <v>0</v>
      </c>
      <c r="C72" s="359">
        <v>0</v>
      </c>
      <c r="D72" s="359">
        <v>0</v>
      </c>
      <c r="E72" s="359">
        <v>0</v>
      </c>
      <c r="F72" s="358">
        <v>0</v>
      </c>
      <c r="G72" s="359">
        <v>0</v>
      </c>
      <c r="H72" s="359">
        <v>0</v>
      </c>
      <c r="I72" s="359">
        <v>0</v>
      </c>
      <c r="L72" s="406"/>
      <c r="M72" s="406"/>
      <c r="N72" s="406"/>
    </row>
    <row r="73" spans="1:15">
      <c r="A73" s="357" t="s">
        <v>235</v>
      </c>
      <c r="B73" s="358">
        <v>0</v>
      </c>
      <c r="C73" s="359">
        <v>0</v>
      </c>
      <c r="D73" s="359">
        <v>0</v>
      </c>
      <c r="E73" s="359">
        <v>0</v>
      </c>
      <c r="F73" s="358">
        <v>0</v>
      </c>
      <c r="G73" s="359">
        <v>0</v>
      </c>
      <c r="H73" s="359">
        <v>0</v>
      </c>
      <c r="I73" s="359">
        <v>0</v>
      </c>
      <c r="M73" s="406"/>
      <c r="N73" s="406"/>
    </row>
    <row r="74" spans="1:15">
      <c r="A74" s="357" t="s">
        <v>236</v>
      </c>
      <c r="B74" s="358">
        <v>0</v>
      </c>
      <c r="C74" s="359">
        <v>1056415.702</v>
      </c>
      <c r="D74" s="359">
        <v>0</v>
      </c>
      <c r="E74" s="359">
        <v>10844.563</v>
      </c>
      <c r="F74" s="358">
        <v>16</v>
      </c>
      <c r="G74" s="359">
        <v>123.99299999999999</v>
      </c>
      <c r="H74" s="359">
        <v>2550.6489999999999</v>
      </c>
      <c r="I74" s="359">
        <v>0</v>
      </c>
      <c r="M74" s="406"/>
      <c r="N74" s="406"/>
    </row>
    <row r="75" spans="1:15">
      <c r="A75" s="357" t="s">
        <v>237</v>
      </c>
      <c r="B75" s="358">
        <v>0</v>
      </c>
      <c r="C75" s="359">
        <v>294054.01400000002</v>
      </c>
      <c r="D75" s="359">
        <v>4899.4650000000001</v>
      </c>
      <c r="E75" s="359">
        <v>4990.9769999999999</v>
      </c>
      <c r="F75" s="358">
        <v>0</v>
      </c>
      <c r="G75" s="359">
        <v>0</v>
      </c>
      <c r="H75" s="359">
        <v>0</v>
      </c>
      <c r="I75" s="359">
        <v>0</v>
      </c>
      <c r="M75" s="406"/>
      <c r="N75" s="406"/>
    </row>
    <row r="76" spans="1:15">
      <c r="A76" s="357" t="s">
        <v>238</v>
      </c>
      <c r="B76" s="358">
        <v>0</v>
      </c>
      <c r="C76" s="359">
        <v>0</v>
      </c>
      <c r="D76" s="359">
        <v>0</v>
      </c>
      <c r="E76" s="359">
        <v>0</v>
      </c>
      <c r="F76" s="358">
        <v>0</v>
      </c>
      <c r="G76" s="359">
        <v>0</v>
      </c>
      <c r="H76" s="359">
        <v>0</v>
      </c>
      <c r="I76" s="359">
        <v>0</v>
      </c>
      <c r="L76" s="406"/>
      <c r="M76" s="406"/>
      <c r="N76" s="406"/>
    </row>
    <row r="77" spans="1:15">
      <c r="A77" s="357" t="s">
        <v>239</v>
      </c>
      <c r="B77" s="358">
        <v>0</v>
      </c>
      <c r="C77" s="359">
        <v>171800.5</v>
      </c>
      <c r="D77" s="359">
        <v>0</v>
      </c>
      <c r="E77" s="359">
        <v>2056.3850000000002</v>
      </c>
      <c r="F77" s="358">
        <v>0</v>
      </c>
      <c r="G77" s="359">
        <v>0</v>
      </c>
      <c r="H77" s="359">
        <v>0</v>
      </c>
      <c r="I77" s="359">
        <v>0</v>
      </c>
      <c r="L77" s="406"/>
      <c r="M77" s="406"/>
      <c r="N77" s="406"/>
      <c r="O77" s="406"/>
    </row>
    <row r="78" spans="1:15">
      <c r="A78" s="357" t="s">
        <v>240</v>
      </c>
      <c r="B78" s="358">
        <v>925</v>
      </c>
      <c r="C78" s="359">
        <v>335232.44199999998</v>
      </c>
      <c r="D78" s="359">
        <v>0</v>
      </c>
      <c r="E78" s="359">
        <v>2084.3519999999999</v>
      </c>
      <c r="F78" s="358">
        <v>636</v>
      </c>
      <c r="G78" s="359">
        <v>1700.1659999999999</v>
      </c>
      <c r="H78" s="359">
        <v>34285.385000000002</v>
      </c>
      <c r="I78" s="359">
        <v>0</v>
      </c>
      <c r="L78" s="406"/>
      <c r="M78" s="406"/>
      <c r="N78" s="406"/>
    </row>
    <row r="79" spans="1:15">
      <c r="A79" s="357" t="s">
        <v>241</v>
      </c>
      <c r="B79" s="358">
        <v>0</v>
      </c>
      <c r="C79" s="359">
        <v>17186.581999999999</v>
      </c>
      <c r="D79" s="359">
        <v>0</v>
      </c>
      <c r="E79" s="359">
        <v>530.59699999999998</v>
      </c>
      <c r="F79" s="358">
        <v>0</v>
      </c>
      <c r="G79" s="359">
        <v>0</v>
      </c>
      <c r="H79" s="359">
        <v>0</v>
      </c>
      <c r="I79" s="359">
        <v>0</v>
      </c>
      <c r="L79" s="406"/>
      <c r="M79" s="406"/>
      <c r="N79" s="406"/>
      <c r="O79" s="406"/>
    </row>
    <row r="80" spans="1:15">
      <c r="A80" s="357" t="s">
        <v>242</v>
      </c>
      <c r="B80" s="358">
        <v>109</v>
      </c>
      <c r="C80" s="359">
        <v>14270</v>
      </c>
      <c r="D80" s="359">
        <v>0</v>
      </c>
      <c r="E80" s="359">
        <v>382.70299999999997</v>
      </c>
      <c r="F80" s="358">
        <v>0</v>
      </c>
      <c r="G80" s="359">
        <v>0</v>
      </c>
      <c r="H80" s="359">
        <v>0</v>
      </c>
      <c r="I80" s="359">
        <v>0</v>
      </c>
      <c r="L80" s="406"/>
      <c r="M80" s="406"/>
      <c r="O80" s="406"/>
    </row>
    <row r="81" spans="1:15">
      <c r="A81" s="357" t="s">
        <v>243</v>
      </c>
      <c r="B81" s="358">
        <v>0</v>
      </c>
      <c r="C81" s="359">
        <v>0</v>
      </c>
      <c r="D81" s="359">
        <v>0</v>
      </c>
      <c r="E81" s="359">
        <v>0</v>
      </c>
      <c r="F81" s="358">
        <v>0</v>
      </c>
      <c r="G81" s="359">
        <v>0</v>
      </c>
      <c r="H81" s="359">
        <v>0</v>
      </c>
      <c r="I81" s="359">
        <v>0</v>
      </c>
      <c r="L81" s="406"/>
    </row>
    <row r="82" spans="1:15">
      <c r="A82" s="357" t="s">
        <v>244</v>
      </c>
      <c r="B82" s="358">
        <v>0</v>
      </c>
      <c r="C82" s="359">
        <v>0</v>
      </c>
      <c r="D82" s="359">
        <v>0</v>
      </c>
      <c r="E82" s="359">
        <v>0</v>
      </c>
      <c r="F82" s="358">
        <v>0</v>
      </c>
      <c r="G82" s="359">
        <v>0</v>
      </c>
      <c r="H82" s="359">
        <v>0</v>
      </c>
      <c r="I82" s="359">
        <v>0</v>
      </c>
    </row>
    <row r="83" spans="1:15">
      <c r="A83" s="357" t="s">
        <v>245</v>
      </c>
      <c r="B83" s="358">
        <v>0</v>
      </c>
      <c r="C83" s="359">
        <v>0</v>
      </c>
      <c r="D83" s="359">
        <v>0</v>
      </c>
      <c r="E83" s="359">
        <v>0</v>
      </c>
      <c r="F83" s="358">
        <v>0</v>
      </c>
      <c r="G83" s="359">
        <v>0</v>
      </c>
      <c r="H83" s="359">
        <v>0</v>
      </c>
      <c r="I83" s="359">
        <v>0</v>
      </c>
      <c r="L83" s="406"/>
      <c r="M83" s="406"/>
      <c r="O83" s="406"/>
    </row>
    <row r="84" spans="1:15">
      <c r="A84" s="357" t="s">
        <v>246</v>
      </c>
      <c r="B84" s="358">
        <v>0</v>
      </c>
      <c r="C84" s="359">
        <v>0</v>
      </c>
      <c r="D84" s="359">
        <v>0</v>
      </c>
      <c r="E84" s="359">
        <v>0</v>
      </c>
      <c r="F84" s="358">
        <v>0</v>
      </c>
      <c r="G84" s="359">
        <v>0</v>
      </c>
      <c r="H84" s="359">
        <v>0</v>
      </c>
      <c r="I84" s="359">
        <v>0</v>
      </c>
      <c r="L84" s="406"/>
      <c r="M84" s="406"/>
      <c r="O84" s="406"/>
    </row>
    <row r="85" spans="1:15">
      <c r="A85" s="357" t="s">
        <v>247</v>
      </c>
      <c r="B85" s="358">
        <v>0</v>
      </c>
      <c r="C85" s="359">
        <v>0</v>
      </c>
      <c r="D85" s="359">
        <v>0</v>
      </c>
      <c r="E85" s="359">
        <v>0</v>
      </c>
      <c r="F85" s="358">
        <v>0</v>
      </c>
      <c r="G85" s="359">
        <v>0</v>
      </c>
      <c r="H85" s="359">
        <v>0</v>
      </c>
      <c r="I85" s="359">
        <v>0</v>
      </c>
      <c r="L85" s="406"/>
    </row>
    <row r="86" spans="1:15">
      <c r="A86" s="357" t="s">
        <v>248</v>
      </c>
      <c r="B86" s="358">
        <v>0</v>
      </c>
      <c r="C86" s="359">
        <v>0</v>
      </c>
      <c r="D86" s="359">
        <v>0</v>
      </c>
      <c r="E86" s="359">
        <v>8.8059999999999992</v>
      </c>
      <c r="F86" s="358">
        <v>0</v>
      </c>
      <c r="G86" s="359">
        <v>0</v>
      </c>
      <c r="H86" s="359">
        <v>0</v>
      </c>
      <c r="I86" s="359">
        <v>0</v>
      </c>
      <c r="J86" s="299"/>
    </row>
    <row r="87" spans="1:15">
      <c r="A87" s="357" t="s">
        <v>249</v>
      </c>
      <c r="B87" s="358">
        <v>0</v>
      </c>
      <c r="C87" s="359">
        <v>0</v>
      </c>
      <c r="D87" s="359">
        <v>0</v>
      </c>
      <c r="E87" s="359">
        <v>0</v>
      </c>
      <c r="F87" s="358">
        <v>0</v>
      </c>
      <c r="G87" s="359">
        <v>0</v>
      </c>
      <c r="H87" s="359">
        <v>0</v>
      </c>
      <c r="I87" s="359">
        <v>0</v>
      </c>
      <c r="J87" s="299"/>
    </row>
    <row r="88" spans="1:15">
      <c r="A88" s="357" t="s">
        <v>250</v>
      </c>
      <c r="B88" s="358">
        <v>678</v>
      </c>
      <c r="C88" s="359">
        <v>599031.05200000003</v>
      </c>
      <c r="D88" s="359">
        <v>0</v>
      </c>
      <c r="E88" s="359">
        <v>1656.7819999999999</v>
      </c>
      <c r="F88" s="358">
        <v>0</v>
      </c>
      <c r="G88" s="359">
        <v>0</v>
      </c>
      <c r="H88" s="359">
        <v>0</v>
      </c>
      <c r="I88" s="359">
        <v>0</v>
      </c>
      <c r="J88" s="299"/>
      <c r="L88" s="406"/>
      <c r="M88" s="406"/>
      <c r="N88" s="406"/>
      <c r="O88" s="406"/>
    </row>
    <row r="89" spans="1:15">
      <c r="A89" s="364"/>
      <c r="B89" s="366"/>
      <c r="C89" s="365"/>
      <c r="D89" s="365"/>
      <c r="E89" s="365"/>
      <c r="F89" s="406"/>
      <c r="G89" s="406"/>
      <c r="H89" s="406"/>
      <c r="I89" s="406"/>
      <c r="J89" s="299"/>
      <c r="L89" s="406"/>
      <c r="M89" s="406"/>
      <c r="N89" s="406"/>
      <c r="O89" s="406"/>
    </row>
    <row r="90" spans="1:15">
      <c r="A90" s="354" t="s">
        <v>155</v>
      </c>
      <c r="B90" s="406"/>
      <c r="C90" s="406"/>
      <c r="D90" s="406"/>
      <c r="E90" s="406"/>
      <c r="F90" s="406"/>
      <c r="G90" s="406"/>
      <c r="H90" s="406"/>
      <c r="I90" s="406"/>
      <c r="J90" s="406"/>
      <c r="K90" s="406"/>
      <c r="L90" s="406"/>
      <c r="M90" s="406"/>
      <c r="O90" s="406"/>
    </row>
    <row r="91" spans="1:15">
      <c r="A91" s="299"/>
      <c r="B91" s="299"/>
      <c r="C91" s="299"/>
      <c r="D91" s="299"/>
      <c r="E91" s="299"/>
      <c r="F91" s="299"/>
      <c r="G91" s="299"/>
      <c r="H91" s="299"/>
      <c r="I91" s="355" t="s">
        <v>225</v>
      </c>
      <c r="J91" s="406"/>
      <c r="K91" s="406"/>
      <c r="L91" s="406"/>
      <c r="M91" s="406"/>
      <c r="N91" s="406"/>
      <c r="O91" s="406"/>
    </row>
    <row r="92" spans="1:15">
      <c r="A92" s="583" t="s">
        <v>226</v>
      </c>
      <c r="B92" s="574" t="s">
        <v>297</v>
      </c>
      <c r="C92" s="585"/>
      <c r="D92" s="585"/>
      <c r="E92" s="586"/>
      <c r="F92" s="587" t="s">
        <v>307</v>
      </c>
      <c r="G92" s="588"/>
      <c r="H92" s="588"/>
      <c r="I92" s="589"/>
      <c r="J92" s="299"/>
      <c r="L92" s="406"/>
      <c r="M92" s="406"/>
      <c r="O92" s="406"/>
    </row>
    <row r="93" spans="1:15">
      <c r="A93" s="584"/>
      <c r="B93" s="574" t="s">
        <v>308</v>
      </c>
      <c r="C93" s="585"/>
      <c r="D93" s="585"/>
      <c r="E93" s="586"/>
      <c r="F93" s="590"/>
      <c r="G93" s="591"/>
      <c r="H93" s="591"/>
      <c r="I93" s="592"/>
      <c r="J93" s="299"/>
      <c r="M93" s="406"/>
      <c r="N93" s="406"/>
      <c r="O93" s="406"/>
    </row>
    <row r="94" spans="1:15" ht="27">
      <c r="A94" s="584"/>
      <c r="B94" s="371" t="s">
        <v>300</v>
      </c>
      <c r="C94" s="409" t="s">
        <v>301</v>
      </c>
      <c r="D94" s="409" t="s">
        <v>227</v>
      </c>
      <c r="E94" s="409" t="s">
        <v>302</v>
      </c>
      <c r="F94" s="371" t="s">
        <v>300</v>
      </c>
      <c r="G94" s="409" t="s">
        <v>309</v>
      </c>
      <c r="H94" s="409" t="s">
        <v>227</v>
      </c>
      <c r="I94" s="409" t="s">
        <v>302</v>
      </c>
      <c r="J94" s="299"/>
      <c r="L94" s="406"/>
      <c r="M94" s="406"/>
      <c r="O94" s="406"/>
    </row>
    <row r="95" spans="1:15">
      <c r="A95" s="357" t="s">
        <v>251</v>
      </c>
      <c r="B95" s="252" t="s">
        <v>310</v>
      </c>
      <c r="C95" s="252" t="s">
        <v>310</v>
      </c>
      <c r="D95" s="252" t="s">
        <v>310</v>
      </c>
      <c r="E95" s="252" t="s">
        <v>310</v>
      </c>
      <c r="F95" s="252" t="s">
        <v>310</v>
      </c>
      <c r="G95" s="252" t="s">
        <v>310</v>
      </c>
      <c r="H95" s="252" t="s">
        <v>310</v>
      </c>
      <c r="I95" s="252" t="s">
        <v>310</v>
      </c>
      <c r="J95" s="299"/>
      <c r="L95" s="406"/>
      <c r="M95" s="406"/>
      <c r="N95" s="406"/>
      <c r="O95" s="406"/>
    </row>
    <row r="96" spans="1:15">
      <c r="A96" s="357" t="s">
        <v>252</v>
      </c>
      <c r="B96" s="252" t="s">
        <v>310</v>
      </c>
      <c r="C96" s="252" t="s">
        <v>310</v>
      </c>
      <c r="D96" s="252" t="s">
        <v>310</v>
      </c>
      <c r="E96" s="252" t="s">
        <v>310</v>
      </c>
      <c r="F96" s="252" t="s">
        <v>310</v>
      </c>
      <c r="G96" s="252" t="s">
        <v>310</v>
      </c>
      <c r="H96" s="252" t="s">
        <v>310</v>
      </c>
      <c r="I96" s="252" t="s">
        <v>310</v>
      </c>
      <c r="J96" s="299"/>
      <c r="L96" s="406"/>
      <c r="M96" s="406"/>
      <c r="N96" s="406"/>
      <c r="O96" s="406"/>
    </row>
    <row r="97" spans="1:15">
      <c r="A97" s="357" t="s">
        <v>253</v>
      </c>
      <c r="B97" s="252" t="s">
        <v>310</v>
      </c>
      <c r="C97" s="252" t="s">
        <v>310</v>
      </c>
      <c r="D97" s="252" t="s">
        <v>310</v>
      </c>
      <c r="E97" s="252" t="s">
        <v>310</v>
      </c>
      <c r="F97" s="252" t="s">
        <v>310</v>
      </c>
      <c r="G97" s="252" t="s">
        <v>310</v>
      </c>
      <c r="H97" s="252" t="s">
        <v>310</v>
      </c>
      <c r="I97" s="252" t="s">
        <v>310</v>
      </c>
      <c r="J97" s="299"/>
      <c r="L97" s="406"/>
      <c r="M97" s="406"/>
      <c r="N97" s="406"/>
      <c r="O97" s="406"/>
    </row>
    <row r="98" spans="1:15">
      <c r="A98" s="357" t="s">
        <v>254</v>
      </c>
      <c r="B98" s="252" t="s">
        <v>310</v>
      </c>
      <c r="C98" s="252" t="s">
        <v>310</v>
      </c>
      <c r="D98" s="252" t="s">
        <v>310</v>
      </c>
      <c r="E98" s="252" t="s">
        <v>310</v>
      </c>
      <c r="F98" s="252" t="s">
        <v>310</v>
      </c>
      <c r="G98" s="252" t="s">
        <v>310</v>
      </c>
      <c r="H98" s="252" t="s">
        <v>310</v>
      </c>
      <c r="I98" s="252" t="s">
        <v>310</v>
      </c>
      <c r="J98" s="299"/>
      <c r="M98" s="406"/>
      <c r="N98" s="406"/>
      <c r="O98" s="406"/>
    </row>
    <row r="99" spans="1:15">
      <c r="A99" s="357" t="s">
        <v>255</v>
      </c>
      <c r="B99" s="252" t="s">
        <v>310</v>
      </c>
      <c r="C99" s="252" t="s">
        <v>310</v>
      </c>
      <c r="D99" s="252" t="s">
        <v>310</v>
      </c>
      <c r="E99" s="252" t="s">
        <v>310</v>
      </c>
      <c r="F99" s="252" t="s">
        <v>310</v>
      </c>
      <c r="G99" s="252" t="s">
        <v>310</v>
      </c>
      <c r="H99" s="252" t="s">
        <v>310</v>
      </c>
      <c r="I99" s="252" t="s">
        <v>310</v>
      </c>
      <c r="J99" s="299"/>
      <c r="M99" s="406"/>
      <c r="O99" s="406"/>
    </row>
    <row r="100" spans="1:15">
      <c r="A100" s="357" t="s">
        <v>256</v>
      </c>
      <c r="B100" s="252" t="s">
        <v>310</v>
      </c>
      <c r="C100" s="252" t="s">
        <v>310</v>
      </c>
      <c r="D100" s="252" t="s">
        <v>310</v>
      </c>
      <c r="E100" s="252" t="s">
        <v>310</v>
      </c>
      <c r="F100" s="252" t="s">
        <v>310</v>
      </c>
      <c r="G100" s="252" t="s">
        <v>310</v>
      </c>
      <c r="H100" s="252" t="s">
        <v>310</v>
      </c>
      <c r="I100" s="252" t="s">
        <v>310</v>
      </c>
      <c r="J100" s="299"/>
      <c r="M100" s="406"/>
    </row>
    <row r="101" spans="1:15">
      <c r="A101" s="357" t="s">
        <v>258</v>
      </c>
      <c r="B101" s="252" t="s">
        <v>310</v>
      </c>
      <c r="C101" s="252" t="s">
        <v>310</v>
      </c>
      <c r="D101" s="252" t="s">
        <v>310</v>
      </c>
      <c r="E101" s="252" t="s">
        <v>310</v>
      </c>
      <c r="F101" s="252" t="s">
        <v>310</v>
      </c>
      <c r="G101" s="252" t="s">
        <v>310</v>
      </c>
      <c r="H101" s="252" t="s">
        <v>310</v>
      </c>
      <c r="I101" s="252" t="s">
        <v>310</v>
      </c>
      <c r="J101" s="299"/>
      <c r="M101" s="406"/>
      <c r="N101" s="406"/>
      <c r="O101" s="406"/>
    </row>
    <row r="102" spans="1:15">
      <c r="A102" s="357" t="s">
        <v>259</v>
      </c>
      <c r="B102" s="252" t="s">
        <v>310</v>
      </c>
      <c r="C102" s="252" t="s">
        <v>310</v>
      </c>
      <c r="D102" s="252" t="s">
        <v>310</v>
      </c>
      <c r="E102" s="252" t="s">
        <v>310</v>
      </c>
      <c r="F102" s="252" t="s">
        <v>310</v>
      </c>
      <c r="G102" s="252" t="s">
        <v>310</v>
      </c>
      <c r="H102" s="252" t="s">
        <v>310</v>
      </c>
      <c r="I102" s="252" t="s">
        <v>310</v>
      </c>
      <c r="J102" s="299"/>
      <c r="M102" s="406"/>
      <c r="O102" s="406"/>
    </row>
    <row r="103" spans="1:15">
      <c r="A103" s="357" t="s">
        <v>260</v>
      </c>
      <c r="B103" s="252" t="s">
        <v>310</v>
      </c>
      <c r="C103" s="252" t="s">
        <v>310</v>
      </c>
      <c r="D103" s="252" t="s">
        <v>310</v>
      </c>
      <c r="E103" s="252" t="s">
        <v>310</v>
      </c>
      <c r="F103" s="252" t="s">
        <v>310</v>
      </c>
      <c r="G103" s="252" t="s">
        <v>310</v>
      </c>
      <c r="H103" s="252" t="s">
        <v>310</v>
      </c>
      <c r="I103" s="252" t="s">
        <v>310</v>
      </c>
      <c r="J103" s="299"/>
      <c r="M103" s="406"/>
      <c r="O103" s="406"/>
    </row>
    <row r="104" spans="1:15">
      <c r="A104" s="357" t="s">
        <v>261</v>
      </c>
      <c r="B104" s="252" t="s">
        <v>310</v>
      </c>
      <c r="C104" s="252" t="s">
        <v>310</v>
      </c>
      <c r="D104" s="252" t="s">
        <v>310</v>
      </c>
      <c r="E104" s="252" t="s">
        <v>310</v>
      </c>
      <c r="F104" s="252" t="s">
        <v>310</v>
      </c>
      <c r="G104" s="252" t="s">
        <v>310</v>
      </c>
      <c r="H104" s="252" t="s">
        <v>310</v>
      </c>
      <c r="I104" s="252" t="s">
        <v>310</v>
      </c>
      <c r="J104" s="299"/>
    </row>
    <row r="105" spans="1:15">
      <c r="A105" s="357" t="s">
        <v>262</v>
      </c>
      <c r="B105" s="252" t="s">
        <v>310</v>
      </c>
      <c r="C105" s="252" t="s">
        <v>310</v>
      </c>
      <c r="D105" s="252" t="s">
        <v>310</v>
      </c>
      <c r="E105" s="252" t="s">
        <v>310</v>
      </c>
      <c r="F105" s="252" t="s">
        <v>310</v>
      </c>
      <c r="G105" s="252" t="s">
        <v>310</v>
      </c>
      <c r="H105" s="252" t="s">
        <v>310</v>
      </c>
      <c r="I105" s="252" t="s">
        <v>310</v>
      </c>
      <c r="J105" s="299"/>
    </row>
    <row r="106" spans="1:15">
      <c r="A106" s="364"/>
      <c r="J106" s="299"/>
    </row>
    <row r="107" spans="1:15">
      <c r="A107" t="s">
        <v>311</v>
      </c>
      <c r="J107" s="299"/>
    </row>
    <row r="108" spans="1:15">
      <c r="A108" t="s">
        <v>312</v>
      </c>
    </row>
    <row r="109" spans="1:15">
      <c r="A109" s="370"/>
    </row>
  </sheetData>
  <mergeCells count="19">
    <mergeCell ref="A32:H32"/>
    <mergeCell ref="A2:I2"/>
    <mergeCell ref="A6:A8"/>
    <mergeCell ref="B6:I6"/>
    <mergeCell ref="B7:E7"/>
    <mergeCell ref="F7:I7"/>
    <mergeCell ref="A92:A94"/>
    <mergeCell ref="B92:E92"/>
    <mergeCell ref="F92:I93"/>
    <mergeCell ref="B93:E93"/>
    <mergeCell ref="A36:A38"/>
    <mergeCell ref="B36:H36"/>
    <mergeCell ref="B37:E37"/>
    <mergeCell ref="F37:H37"/>
    <mergeCell ref="A62:I62"/>
    <mergeCell ref="A66:A68"/>
    <mergeCell ref="B66:E66"/>
    <mergeCell ref="F66:I67"/>
    <mergeCell ref="B67:E67"/>
  </mergeCells>
  <pageMargins left="0.98425196850393704" right="0" top="0.39370078740157483" bottom="0.19685039370078741" header="0.51181102362204722" footer="0.51181102362204722"/>
  <pageSetup paperSize="9" scale="75" orientation="landscape" r:id="rId1"/>
  <headerFooter alignWithMargins="0"/>
  <rowBreaks count="2" manualBreakCount="2">
    <brk id="30" max="16383" man="1"/>
    <brk id="60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2" width="13" customWidth="1"/>
    <col min="3" max="4" width="13.7109375" customWidth="1"/>
    <col min="5" max="5" width="13" customWidth="1"/>
    <col min="6" max="10" width="13.7109375" customWidth="1"/>
    <col min="11" max="11" width="13" customWidth="1"/>
    <col min="12" max="13" width="13.7109375" customWidth="1"/>
    <col min="14" max="14" width="13" customWidth="1"/>
  </cols>
  <sheetData>
    <row r="1" spans="1:14" ht="15" customHeight="1"/>
    <row r="2" spans="1:14" ht="30" customHeight="1">
      <c r="A2" s="569" t="s">
        <v>313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</row>
    <row r="3" spans="1:14" ht="15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4" ht="15" customHeight="1">
      <c r="A4" s="354" t="s">
        <v>154</v>
      </c>
    </row>
    <row r="5" spans="1:14" ht="15" customHeight="1">
      <c r="A5" s="354"/>
      <c r="M5" s="355" t="s">
        <v>225</v>
      </c>
    </row>
    <row r="6" spans="1:14" ht="15" customHeight="1">
      <c r="A6" s="583" t="s">
        <v>226</v>
      </c>
      <c r="B6" s="598" t="s">
        <v>297</v>
      </c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600"/>
    </row>
    <row r="7" spans="1:14" ht="15" customHeight="1">
      <c r="A7" s="584"/>
      <c r="B7" s="594" t="s">
        <v>272</v>
      </c>
      <c r="C7" s="594"/>
      <c r="D7" s="595"/>
      <c r="E7" s="596" t="s">
        <v>273</v>
      </c>
      <c r="F7" s="597"/>
      <c r="G7" s="601"/>
      <c r="H7" s="596" t="s">
        <v>274</v>
      </c>
      <c r="I7" s="597"/>
      <c r="J7" s="601"/>
      <c r="K7" s="596" t="s">
        <v>314</v>
      </c>
      <c r="L7" s="597"/>
      <c r="M7" s="601"/>
    </row>
    <row r="8" spans="1:14" ht="27">
      <c r="A8" s="593"/>
      <c r="B8" s="371" t="s">
        <v>300</v>
      </c>
      <c r="C8" s="371" t="s">
        <v>301</v>
      </c>
      <c r="D8" s="371" t="s">
        <v>302</v>
      </c>
      <c r="E8" s="371" t="s">
        <v>300</v>
      </c>
      <c r="F8" s="371" t="s">
        <v>301</v>
      </c>
      <c r="G8" s="371" t="s">
        <v>302</v>
      </c>
      <c r="H8" s="371" t="s">
        <v>300</v>
      </c>
      <c r="I8" s="371" t="s">
        <v>301</v>
      </c>
      <c r="J8" s="371" t="s">
        <v>302</v>
      </c>
      <c r="K8" s="371" t="s">
        <v>300</v>
      </c>
      <c r="L8" s="371" t="s">
        <v>301</v>
      </c>
      <c r="M8" s="371" t="s">
        <v>302</v>
      </c>
    </row>
    <row r="9" spans="1:14" ht="15" customHeight="1">
      <c r="A9" s="410" t="s">
        <v>231</v>
      </c>
      <c r="B9" s="411">
        <v>2525</v>
      </c>
      <c r="C9" s="411">
        <v>135390.18400000001</v>
      </c>
      <c r="D9" s="411">
        <v>2518.7159999999999</v>
      </c>
      <c r="E9" s="411">
        <v>34079</v>
      </c>
      <c r="F9" s="411">
        <v>849501.75899999996</v>
      </c>
      <c r="G9" s="411">
        <v>34484.534</v>
      </c>
      <c r="H9" s="411">
        <v>43285</v>
      </c>
      <c r="I9" s="411">
        <v>1629644.047</v>
      </c>
      <c r="J9" s="411">
        <v>23768.012999999999</v>
      </c>
      <c r="K9" s="411">
        <v>94461</v>
      </c>
      <c r="L9" s="411">
        <v>5566576.2340000002</v>
      </c>
      <c r="M9" s="411">
        <v>33682.499000000003</v>
      </c>
      <c r="N9" s="299"/>
    </row>
    <row r="10" spans="1:14" ht="15" customHeight="1">
      <c r="A10" s="410" t="s">
        <v>232</v>
      </c>
      <c r="B10" s="411">
        <v>385</v>
      </c>
      <c r="C10" s="411">
        <v>10359.806</v>
      </c>
      <c r="D10" s="411">
        <v>642.81299999999999</v>
      </c>
      <c r="E10" s="411">
        <v>11752</v>
      </c>
      <c r="F10" s="411">
        <v>312300.141</v>
      </c>
      <c r="G10" s="411">
        <v>8115.09</v>
      </c>
      <c r="H10" s="411">
        <v>7143</v>
      </c>
      <c r="I10" s="411">
        <v>203031.753</v>
      </c>
      <c r="J10" s="411">
        <v>14235.263999999999</v>
      </c>
      <c r="K10" s="411">
        <v>32070</v>
      </c>
      <c r="L10" s="411">
        <v>1668789.064</v>
      </c>
      <c r="M10" s="411">
        <v>31837.367999999999</v>
      </c>
      <c r="N10" s="299"/>
    </row>
    <row r="11" spans="1:14" ht="15" customHeight="1">
      <c r="A11" s="410" t="s">
        <v>233</v>
      </c>
      <c r="B11" s="411">
        <v>124</v>
      </c>
      <c r="C11" s="411">
        <v>8113.8370000000004</v>
      </c>
      <c r="D11" s="411">
        <v>164.61</v>
      </c>
      <c r="E11" s="411">
        <v>1105</v>
      </c>
      <c r="F11" s="411">
        <v>26788.008000000002</v>
      </c>
      <c r="G11" s="411">
        <v>1178.6030000000001</v>
      </c>
      <c r="H11" s="411">
        <v>7258</v>
      </c>
      <c r="I11" s="411">
        <v>592159.103</v>
      </c>
      <c r="J11" s="411">
        <v>16211.376</v>
      </c>
      <c r="K11" s="411">
        <v>4480</v>
      </c>
      <c r="L11" s="411">
        <v>549333.32999999996</v>
      </c>
      <c r="M11" s="411">
        <v>4045.92</v>
      </c>
      <c r="N11" s="299"/>
    </row>
    <row r="12" spans="1:14" ht="15" customHeight="1">
      <c r="A12" s="410" t="s">
        <v>234</v>
      </c>
      <c r="B12" s="411">
        <v>0</v>
      </c>
      <c r="C12" s="411">
        <v>0</v>
      </c>
      <c r="D12" s="411">
        <v>0</v>
      </c>
      <c r="E12" s="411">
        <v>0</v>
      </c>
      <c r="F12" s="411">
        <v>0</v>
      </c>
      <c r="G12" s="411">
        <v>0</v>
      </c>
      <c r="H12" s="411">
        <v>118</v>
      </c>
      <c r="I12" s="411">
        <v>12335.289000000001</v>
      </c>
      <c r="J12" s="411">
        <v>2194.0410000000002</v>
      </c>
      <c r="K12" s="411">
        <v>18</v>
      </c>
      <c r="L12" s="411">
        <v>22270.914000000001</v>
      </c>
      <c r="M12" s="411">
        <v>85.882999999999996</v>
      </c>
      <c r="N12" s="299"/>
    </row>
    <row r="13" spans="1:14" ht="15" customHeight="1">
      <c r="A13" s="410" t="s">
        <v>235</v>
      </c>
      <c r="B13" s="411">
        <v>0</v>
      </c>
      <c r="C13" s="411">
        <v>0</v>
      </c>
      <c r="D13" s="411">
        <v>0</v>
      </c>
      <c r="E13" s="411">
        <v>0</v>
      </c>
      <c r="F13" s="411">
        <v>0</v>
      </c>
      <c r="G13" s="411">
        <v>0</v>
      </c>
      <c r="H13" s="411">
        <v>0</v>
      </c>
      <c r="I13" s="411">
        <v>0</v>
      </c>
      <c r="J13" s="411">
        <v>0</v>
      </c>
      <c r="K13" s="411">
        <v>0</v>
      </c>
      <c r="L13" s="411">
        <v>0</v>
      </c>
      <c r="M13" s="411">
        <v>0</v>
      </c>
      <c r="N13" s="299"/>
    </row>
    <row r="14" spans="1:14" ht="15" customHeight="1">
      <c r="A14" s="410" t="s">
        <v>236</v>
      </c>
      <c r="B14" s="411">
        <v>4429</v>
      </c>
      <c r="C14" s="411">
        <v>159750.764</v>
      </c>
      <c r="D14" s="411">
        <v>2994.7489999999998</v>
      </c>
      <c r="E14" s="411">
        <v>69583</v>
      </c>
      <c r="F14" s="411">
        <v>2372424.9410000001</v>
      </c>
      <c r="G14" s="411">
        <v>30002.644</v>
      </c>
      <c r="H14" s="411">
        <v>23793</v>
      </c>
      <c r="I14" s="411">
        <v>931840.98400000005</v>
      </c>
      <c r="J14" s="411">
        <v>20348.652999999998</v>
      </c>
      <c r="K14" s="411">
        <v>27430</v>
      </c>
      <c r="L14" s="411">
        <v>2337834.4219999998</v>
      </c>
      <c r="M14" s="411">
        <v>10922.027</v>
      </c>
      <c r="N14" s="299"/>
    </row>
    <row r="15" spans="1:14" ht="15" customHeight="1">
      <c r="A15" s="410" t="s">
        <v>237</v>
      </c>
      <c r="B15" s="411">
        <v>80</v>
      </c>
      <c r="C15" s="411">
        <v>6466.8620000000001</v>
      </c>
      <c r="D15" s="411">
        <v>310.62900000000002</v>
      </c>
      <c r="E15" s="411">
        <v>874</v>
      </c>
      <c r="F15" s="411">
        <v>31614.447</v>
      </c>
      <c r="G15" s="411">
        <v>1573.0530000000001</v>
      </c>
      <c r="H15" s="411">
        <v>4968</v>
      </c>
      <c r="I15" s="411">
        <v>192601.73499999999</v>
      </c>
      <c r="J15" s="411">
        <v>10431.41</v>
      </c>
      <c r="K15" s="411">
        <v>746</v>
      </c>
      <c r="L15" s="411">
        <v>473738.84899999999</v>
      </c>
      <c r="M15" s="411">
        <v>1420.162</v>
      </c>
      <c r="N15" s="299"/>
    </row>
    <row r="16" spans="1:14" ht="15" customHeight="1">
      <c r="A16" s="410" t="s">
        <v>238</v>
      </c>
      <c r="B16" s="411">
        <v>0</v>
      </c>
      <c r="C16" s="411">
        <v>0</v>
      </c>
      <c r="D16" s="411">
        <v>0</v>
      </c>
      <c r="E16" s="411">
        <v>0</v>
      </c>
      <c r="F16" s="411">
        <v>0</v>
      </c>
      <c r="G16" s="411">
        <v>0</v>
      </c>
      <c r="H16" s="411">
        <v>0</v>
      </c>
      <c r="I16" s="411">
        <v>0</v>
      </c>
      <c r="J16" s="411">
        <v>0</v>
      </c>
      <c r="K16" s="411">
        <v>0</v>
      </c>
      <c r="L16" s="411">
        <v>0</v>
      </c>
      <c r="M16" s="411">
        <v>0</v>
      </c>
      <c r="N16" s="299"/>
    </row>
    <row r="17" spans="1:14" ht="15" customHeight="1">
      <c r="A17" s="410" t="s">
        <v>239</v>
      </c>
      <c r="B17" s="411">
        <v>267</v>
      </c>
      <c r="C17" s="411">
        <v>14802.214</v>
      </c>
      <c r="D17" s="411">
        <v>418.17099999999999</v>
      </c>
      <c r="E17" s="411">
        <v>1258</v>
      </c>
      <c r="F17" s="411">
        <v>39598.248</v>
      </c>
      <c r="G17" s="411">
        <v>1882.778</v>
      </c>
      <c r="H17" s="411">
        <v>10556</v>
      </c>
      <c r="I17" s="411">
        <v>342504.685</v>
      </c>
      <c r="J17" s="411">
        <v>11786.178</v>
      </c>
      <c r="K17" s="411">
        <v>1569</v>
      </c>
      <c r="L17" s="411">
        <v>499797.49300000002</v>
      </c>
      <c r="M17" s="411">
        <v>1664.731</v>
      </c>
      <c r="N17" s="299"/>
    </row>
    <row r="18" spans="1:14" ht="15" customHeight="1">
      <c r="A18" s="410" t="s">
        <v>240</v>
      </c>
      <c r="B18" s="411">
        <v>7284</v>
      </c>
      <c r="C18" s="411">
        <v>159946.84700000001</v>
      </c>
      <c r="D18" s="411">
        <v>3835.7280000000001</v>
      </c>
      <c r="E18" s="411">
        <v>42747</v>
      </c>
      <c r="F18" s="411">
        <v>1421049.7439999999</v>
      </c>
      <c r="G18" s="411">
        <v>7851.4369999999999</v>
      </c>
      <c r="H18" s="411">
        <v>19616</v>
      </c>
      <c r="I18" s="411">
        <v>670663.12600000005</v>
      </c>
      <c r="J18" s="411">
        <v>17480.36</v>
      </c>
      <c r="K18" s="411">
        <v>80857</v>
      </c>
      <c r="L18" s="411">
        <v>2573207.503</v>
      </c>
      <c r="M18" s="411">
        <v>23459.508000000002</v>
      </c>
      <c r="N18" s="299"/>
    </row>
    <row r="19" spans="1:14" ht="15" customHeight="1">
      <c r="A19" s="410" t="s">
        <v>241</v>
      </c>
      <c r="B19" s="411">
        <v>199</v>
      </c>
      <c r="C19" s="411">
        <v>7568.4679999999998</v>
      </c>
      <c r="D19" s="411">
        <v>773.60599999999999</v>
      </c>
      <c r="E19" s="411">
        <v>11976</v>
      </c>
      <c r="F19" s="411">
        <v>517026.29200000002</v>
      </c>
      <c r="G19" s="411">
        <v>6233.2979999999998</v>
      </c>
      <c r="H19" s="411">
        <v>2790</v>
      </c>
      <c r="I19" s="411">
        <v>146713.633</v>
      </c>
      <c r="J19" s="411">
        <v>5937.81</v>
      </c>
      <c r="K19" s="411">
        <v>660</v>
      </c>
      <c r="L19" s="411">
        <v>348941.61800000002</v>
      </c>
      <c r="M19" s="411">
        <v>817.524</v>
      </c>
      <c r="N19" s="299"/>
    </row>
    <row r="20" spans="1:14" ht="15" customHeight="1">
      <c r="A20" s="410" t="s">
        <v>242</v>
      </c>
      <c r="B20" s="411">
        <v>1082</v>
      </c>
      <c r="C20" s="411">
        <v>68997.842999999993</v>
      </c>
      <c r="D20" s="411">
        <v>2149.0459999999998</v>
      </c>
      <c r="E20" s="411">
        <v>14436</v>
      </c>
      <c r="F20" s="411">
        <v>509524.05499999999</v>
      </c>
      <c r="G20" s="411">
        <v>14153.704</v>
      </c>
      <c r="H20" s="411">
        <v>33708</v>
      </c>
      <c r="I20" s="411">
        <v>2441874.5299999998</v>
      </c>
      <c r="J20" s="411">
        <v>28707.988000000001</v>
      </c>
      <c r="K20" s="411">
        <v>65763</v>
      </c>
      <c r="L20" s="411">
        <v>2928142.7179999999</v>
      </c>
      <c r="M20" s="411">
        <v>32453.645</v>
      </c>
      <c r="N20" s="299"/>
    </row>
    <row r="21" spans="1:14" ht="15" customHeight="1">
      <c r="A21" s="410" t="s">
        <v>243</v>
      </c>
      <c r="B21" s="411">
        <v>0</v>
      </c>
      <c r="C21" s="411">
        <v>0</v>
      </c>
      <c r="D21" s="411">
        <v>0</v>
      </c>
      <c r="E21" s="411">
        <v>0</v>
      </c>
      <c r="F21" s="411">
        <v>0</v>
      </c>
      <c r="G21" s="411">
        <v>0</v>
      </c>
      <c r="H21" s="411">
        <v>0</v>
      </c>
      <c r="I21" s="411">
        <v>0</v>
      </c>
      <c r="J21" s="411">
        <v>0</v>
      </c>
      <c r="K21" s="411">
        <v>646</v>
      </c>
      <c r="L21" s="411">
        <v>0</v>
      </c>
      <c r="M21" s="411">
        <v>2993.5630000000001</v>
      </c>
      <c r="N21" s="299"/>
    </row>
    <row r="22" spans="1:14" ht="15" customHeight="1">
      <c r="A22" s="410" t="s">
        <v>244</v>
      </c>
      <c r="B22" s="411">
        <v>0</v>
      </c>
      <c r="C22" s="411">
        <v>0</v>
      </c>
      <c r="D22" s="411">
        <v>0</v>
      </c>
      <c r="E22" s="411">
        <v>0</v>
      </c>
      <c r="F22" s="411">
        <v>0</v>
      </c>
      <c r="G22" s="411">
        <v>0</v>
      </c>
      <c r="H22" s="411">
        <v>27</v>
      </c>
      <c r="I22" s="411">
        <v>4637.607</v>
      </c>
      <c r="J22" s="411">
        <v>0</v>
      </c>
      <c r="K22" s="411">
        <v>0</v>
      </c>
      <c r="L22" s="411">
        <v>0</v>
      </c>
      <c r="M22" s="411">
        <v>0</v>
      </c>
      <c r="N22" s="299"/>
    </row>
    <row r="23" spans="1:14" ht="15" customHeight="1">
      <c r="A23" s="410" t="s">
        <v>245</v>
      </c>
      <c r="B23" s="411">
        <v>0</v>
      </c>
      <c r="C23" s="411">
        <v>0</v>
      </c>
      <c r="D23" s="411">
        <v>0</v>
      </c>
      <c r="E23" s="411">
        <v>0</v>
      </c>
      <c r="F23" s="411">
        <v>0</v>
      </c>
      <c r="G23" s="411">
        <v>0</v>
      </c>
      <c r="H23" s="411">
        <v>0</v>
      </c>
      <c r="I23" s="411">
        <v>0</v>
      </c>
      <c r="J23" s="411">
        <v>0</v>
      </c>
      <c r="K23" s="411">
        <v>0</v>
      </c>
      <c r="L23" s="411">
        <v>0</v>
      </c>
      <c r="M23" s="411">
        <v>0</v>
      </c>
      <c r="N23" s="299"/>
    </row>
    <row r="24" spans="1:14" ht="15" customHeight="1">
      <c r="A24" s="410" t="s">
        <v>246</v>
      </c>
      <c r="B24" s="411">
        <v>0</v>
      </c>
      <c r="C24" s="411">
        <v>0</v>
      </c>
      <c r="D24" s="411">
        <v>0</v>
      </c>
      <c r="E24" s="411">
        <v>0</v>
      </c>
      <c r="F24" s="411">
        <v>0</v>
      </c>
      <c r="G24" s="411">
        <v>0</v>
      </c>
      <c r="H24" s="411">
        <v>2</v>
      </c>
      <c r="I24" s="411">
        <v>6470.982</v>
      </c>
      <c r="J24" s="411">
        <v>0</v>
      </c>
      <c r="K24" s="411">
        <v>0</v>
      </c>
      <c r="L24" s="411">
        <v>0</v>
      </c>
      <c r="M24" s="411">
        <v>0</v>
      </c>
      <c r="N24" s="299"/>
    </row>
    <row r="25" spans="1:14" ht="15" customHeight="1">
      <c r="A25" s="410" t="s">
        <v>247</v>
      </c>
      <c r="B25" s="411">
        <v>136</v>
      </c>
      <c r="C25" s="411">
        <v>10469.82</v>
      </c>
      <c r="D25" s="411">
        <v>328.50799999999998</v>
      </c>
      <c r="E25" s="411">
        <v>4890</v>
      </c>
      <c r="F25" s="411">
        <v>214172.057</v>
      </c>
      <c r="G25" s="411">
        <v>1622.95</v>
      </c>
      <c r="H25" s="411">
        <v>846</v>
      </c>
      <c r="I25" s="411">
        <v>70142.294999999998</v>
      </c>
      <c r="J25" s="411">
        <v>1709.002</v>
      </c>
      <c r="K25" s="411">
        <v>600</v>
      </c>
      <c r="L25" s="411">
        <v>139102.247</v>
      </c>
      <c r="M25" s="411">
        <v>502.572</v>
      </c>
      <c r="N25" s="299"/>
    </row>
    <row r="26" spans="1:14" ht="15" customHeight="1">
      <c r="A26" s="410" t="s">
        <v>248</v>
      </c>
      <c r="B26" s="411">
        <v>0</v>
      </c>
      <c r="C26" s="411">
        <v>0</v>
      </c>
      <c r="D26" s="411">
        <v>0</v>
      </c>
      <c r="E26" s="411">
        <v>0</v>
      </c>
      <c r="F26" s="411">
        <v>0</v>
      </c>
      <c r="G26" s="411">
        <v>0</v>
      </c>
      <c r="H26" s="411">
        <v>3</v>
      </c>
      <c r="I26" s="411">
        <v>3123.5949999999998</v>
      </c>
      <c r="J26" s="411">
        <v>19.004999999999999</v>
      </c>
      <c r="K26" s="411">
        <v>9</v>
      </c>
      <c r="L26" s="411">
        <v>7559.098</v>
      </c>
      <c r="M26" s="411">
        <v>66.897000000000006</v>
      </c>
      <c r="N26" s="299"/>
    </row>
    <row r="27" spans="1:14" ht="15" customHeight="1">
      <c r="A27" s="410" t="s">
        <v>249</v>
      </c>
      <c r="B27" s="411">
        <v>4</v>
      </c>
      <c r="C27" s="411">
        <v>0</v>
      </c>
      <c r="D27" s="411">
        <v>62.1</v>
      </c>
      <c r="E27" s="411">
        <v>76</v>
      </c>
      <c r="F27" s="411">
        <v>0</v>
      </c>
      <c r="G27" s="411">
        <v>764.41</v>
      </c>
      <c r="H27" s="411">
        <v>187</v>
      </c>
      <c r="I27" s="411">
        <v>0</v>
      </c>
      <c r="J27" s="411">
        <v>1257.0429999999999</v>
      </c>
      <c r="K27" s="411">
        <v>0</v>
      </c>
      <c r="L27" s="411">
        <v>0</v>
      </c>
      <c r="M27" s="411">
        <v>0</v>
      </c>
      <c r="N27" s="299"/>
    </row>
    <row r="28" spans="1:14" ht="15" customHeight="1">
      <c r="A28" s="410" t="s">
        <v>250</v>
      </c>
      <c r="B28" s="411">
        <v>1</v>
      </c>
      <c r="C28" s="411">
        <v>60</v>
      </c>
      <c r="D28" s="411">
        <v>2.5710000000000002</v>
      </c>
      <c r="E28" s="411">
        <v>0</v>
      </c>
      <c r="F28" s="411">
        <v>0</v>
      </c>
      <c r="G28" s="411">
        <v>0</v>
      </c>
      <c r="H28" s="411">
        <v>14</v>
      </c>
      <c r="I28" s="411">
        <v>1549.6</v>
      </c>
      <c r="J28" s="411">
        <v>35.659999999999997</v>
      </c>
      <c r="K28" s="411">
        <v>67</v>
      </c>
      <c r="L28" s="411">
        <v>41368.934999999998</v>
      </c>
      <c r="M28" s="411">
        <v>112.866</v>
      </c>
      <c r="N28" s="299"/>
    </row>
    <row r="29" spans="1:14" ht="15" customHeight="1">
      <c r="G29" s="412"/>
      <c r="H29" s="413"/>
      <c r="N29" s="299"/>
    </row>
    <row r="30" spans="1:14" ht="15" customHeight="1">
      <c r="A30" s="354" t="s">
        <v>155</v>
      </c>
      <c r="N30" s="299"/>
    </row>
    <row r="31" spans="1:14" ht="15" customHeight="1">
      <c r="M31" s="355" t="s">
        <v>225</v>
      </c>
      <c r="N31" s="299"/>
    </row>
    <row r="32" spans="1:14" ht="15" customHeight="1">
      <c r="A32" s="583" t="s">
        <v>226</v>
      </c>
      <c r="B32" s="598" t="s">
        <v>297</v>
      </c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600"/>
      <c r="N32" s="299"/>
    </row>
    <row r="33" spans="1:14" ht="15" customHeight="1">
      <c r="A33" s="584"/>
      <c r="B33" s="594" t="s">
        <v>272</v>
      </c>
      <c r="C33" s="594"/>
      <c r="D33" s="595"/>
      <c r="E33" s="596" t="s">
        <v>273</v>
      </c>
      <c r="F33" s="597"/>
      <c r="G33" s="601"/>
      <c r="H33" s="596" t="s">
        <v>274</v>
      </c>
      <c r="I33" s="597"/>
      <c r="J33" s="601"/>
      <c r="K33" s="596" t="s">
        <v>314</v>
      </c>
      <c r="L33" s="597"/>
      <c r="M33" s="601"/>
      <c r="N33" s="299"/>
    </row>
    <row r="34" spans="1:14" ht="27">
      <c r="A34" s="593"/>
      <c r="B34" s="371" t="s">
        <v>300</v>
      </c>
      <c r="C34" s="371" t="s">
        <v>301</v>
      </c>
      <c r="D34" s="371" t="s">
        <v>302</v>
      </c>
      <c r="E34" s="371" t="s">
        <v>300</v>
      </c>
      <c r="F34" s="371" t="s">
        <v>301</v>
      </c>
      <c r="G34" s="371" t="s">
        <v>302</v>
      </c>
      <c r="H34" s="371" t="s">
        <v>300</v>
      </c>
      <c r="I34" s="371" t="s">
        <v>301</v>
      </c>
      <c r="J34" s="371" t="s">
        <v>302</v>
      </c>
      <c r="K34" s="371" t="s">
        <v>300</v>
      </c>
      <c r="L34" s="371" t="s">
        <v>301</v>
      </c>
      <c r="M34" s="371" t="s">
        <v>302</v>
      </c>
      <c r="N34" s="299"/>
    </row>
    <row r="35" spans="1:14" ht="15" customHeight="1">
      <c r="A35" s="357" t="s">
        <v>251</v>
      </c>
      <c r="B35" s="327" t="s">
        <v>310</v>
      </c>
      <c r="C35" s="327" t="s">
        <v>310</v>
      </c>
      <c r="D35" s="327" t="s">
        <v>310</v>
      </c>
      <c r="E35" s="327" t="s">
        <v>310</v>
      </c>
      <c r="F35" s="327" t="s">
        <v>310</v>
      </c>
      <c r="G35" s="327" t="s">
        <v>310</v>
      </c>
      <c r="H35" s="327" t="s">
        <v>310</v>
      </c>
      <c r="I35" s="327" t="s">
        <v>310</v>
      </c>
      <c r="J35" s="327" t="s">
        <v>310</v>
      </c>
      <c r="K35" s="327" t="s">
        <v>310</v>
      </c>
      <c r="L35" s="327" t="s">
        <v>310</v>
      </c>
      <c r="M35" s="327" t="s">
        <v>310</v>
      </c>
      <c r="N35" s="299"/>
    </row>
    <row r="36" spans="1:14" ht="15" customHeight="1">
      <c r="A36" s="357" t="s">
        <v>252</v>
      </c>
      <c r="B36" s="327" t="s">
        <v>310</v>
      </c>
      <c r="C36" s="327" t="s">
        <v>310</v>
      </c>
      <c r="D36" s="327" t="s">
        <v>310</v>
      </c>
      <c r="E36" s="327" t="s">
        <v>310</v>
      </c>
      <c r="F36" s="327" t="s">
        <v>310</v>
      </c>
      <c r="G36" s="327" t="s">
        <v>310</v>
      </c>
      <c r="H36" s="327" t="s">
        <v>310</v>
      </c>
      <c r="I36" s="327" t="s">
        <v>310</v>
      </c>
      <c r="J36" s="327" t="s">
        <v>310</v>
      </c>
      <c r="K36" s="327" t="s">
        <v>310</v>
      </c>
      <c r="L36" s="327" t="s">
        <v>310</v>
      </c>
      <c r="M36" s="327" t="s">
        <v>310</v>
      </c>
      <c r="N36" s="299"/>
    </row>
    <row r="37" spans="1:14" ht="15" customHeight="1">
      <c r="A37" s="357" t="s">
        <v>253</v>
      </c>
      <c r="B37" s="327" t="s">
        <v>310</v>
      </c>
      <c r="C37" s="327" t="s">
        <v>310</v>
      </c>
      <c r="D37" s="327" t="s">
        <v>310</v>
      </c>
      <c r="E37" s="327" t="s">
        <v>310</v>
      </c>
      <c r="F37" s="327" t="s">
        <v>310</v>
      </c>
      <c r="G37" s="327" t="s">
        <v>310</v>
      </c>
      <c r="H37" s="327" t="s">
        <v>310</v>
      </c>
      <c r="I37" s="327" t="s">
        <v>310</v>
      </c>
      <c r="J37" s="327" t="s">
        <v>310</v>
      </c>
      <c r="K37" s="327" t="s">
        <v>310</v>
      </c>
      <c r="L37" s="327" t="s">
        <v>310</v>
      </c>
      <c r="M37" s="327" t="s">
        <v>310</v>
      </c>
      <c r="N37" s="299"/>
    </row>
    <row r="38" spans="1:14" ht="15" customHeight="1">
      <c r="A38" s="357" t="s">
        <v>254</v>
      </c>
      <c r="B38" s="327" t="s">
        <v>310</v>
      </c>
      <c r="C38" s="327" t="s">
        <v>310</v>
      </c>
      <c r="D38" s="327" t="s">
        <v>310</v>
      </c>
      <c r="E38" s="327" t="s">
        <v>310</v>
      </c>
      <c r="F38" s="327" t="s">
        <v>310</v>
      </c>
      <c r="G38" s="327" t="s">
        <v>310</v>
      </c>
      <c r="H38" s="327" t="s">
        <v>310</v>
      </c>
      <c r="I38" s="327" t="s">
        <v>310</v>
      </c>
      <c r="J38" s="327" t="s">
        <v>310</v>
      </c>
      <c r="K38" s="327" t="s">
        <v>310</v>
      </c>
      <c r="L38" s="327" t="s">
        <v>310</v>
      </c>
      <c r="M38" s="327" t="s">
        <v>310</v>
      </c>
      <c r="N38" s="299"/>
    </row>
    <row r="39" spans="1:14" ht="15" customHeight="1">
      <c r="A39" s="357" t="s">
        <v>255</v>
      </c>
      <c r="B39" s="327" t="s">
        <v>310</v>
      </c>
      <c r="C39" s="327" t="s">
        <v>310</v>
      </c>
      <c r="D39" s="327" t="s">
        <v>310</v>
      </c>
      <c r="E39" s="327" t="s">
        <v>310</v>
      </c>
      <c r="F39" s="327" t="s">
        <v>310</v>
      </c>
      <c r="G39" s="327" t="s">
        <v>310</v>
      </c>
      <c r="H39" s="327" t="s">
        <v>310</v>
      </c>
      <c r="I39" s="327" t="s">
        <v>310</v>
      </c>
      <c r="J39" s="327" t="s">
        <v>310</v>
      </c>
      <c r="K39" s="327" t="s">
        <v>310</v>
      </c>
      <c r="L39" s="327" t="s">
        <v>310</v>
      </c>
      <c r="M39" s="327" t="s">
        <v>310</v>
      </c>
      <c r="N39" s="299"/>
    </row>
    <row r="40" spans="1:14" ht="15" customHeight="1">
      <c r="A40" s="357" t="s">
        <v>256</v>
      </c>
      <c r="B40" s="327" t="s">
        <v>310</v>
      </c>
      <c r="C40" s="327" t="s">
        <v>310</v>
      </c>
      <c r="D40" s="327" t="s">
        <v>310</v>
      </c>
      <c r="E40" s="327" t="s">
        <v>310</v>
      </c>
      <c r="F40" s="327" t="s">
        <v>310</v>
      </c>
      <c r="G40" s="327" t="s">
        <v>310</v>
      </c>
      <c r="H40" s="327" t="s">
        <v>310</v>
      </c>
      <c r="I40" s="327" t="s">
        <v>310</v>
      </c>
      <c r="J40" s="327" t="s">
        <v>310</v>
      </c>
      <c r="K40" s="327" t="s">
        <v>310</v>
      </c>
      <c r="L40" s="327" t="s">
        <v>310</v>
      </c>
      <c r="M40" s="327" t="s">
        <v>310</v>
      </c>
      <c r="N40" s="299"/>
    </row>
    <row r="41" spans="1:14" ht="15" customHeight="1">
      <c r="A41" s="357" t="s">
        <v>258</v>
      </c>
      <c r="B41" s="327" t="s">
        <v>310</v>
      </c>
      <c r="C41" s="327" t="s">
        <v>310</v>
      </c>
      <c r="D41" s="327" t="s">
        <v>310</v>
      </c>
      <c r="E41" s="327" t="s">
        <v>310</v>
      </c>
      <c r="F41" s="327" t="s">
        <v>310</v>
      </c>
      <c r="G41" s="327" t="s">
        <v>310</v>
      </c>
      <c r="H41" s="327" t="s">
        <v>310</v>
      </c>
      <c r="I41" s="327" t="s">
        <v>310</v>
      </c>
      <c r="J41" s="327" t="s">
        <v>310</v>
      </c>
      <c r="K41" s="327" t="s">
        <v>310</v>
      </c>
      <c r="L41" s="327" t="s">
        <v>310</v>
      </c>
      <c r="M41" s="327" t="s">
        <v>310</v>
      </c>
      <c r="N41" s="299"/>
    </row>
    <row r="42" spans="1:14" ht="15" customHeight="1">
      <c r="A42" s="357" t="s">
        <v>259</v>
      </c>
      <c r="B42" s="327" t="s">
        <v>310</v>
      </c>
      <c r="C42" s="327" t="s">
        <v>310</v>
      </c>
      <c r="D42" s="327" t="s">
        <v>310</v>
      </c>
      <c r="E42" s="327" t="s">
        <v>310</v>
      </c>
      <c r="F42" s="327" t="s">
        <v>310</v>
      </c>
      <c r="G42" s="327" t="s">
        <v>310</v>
      </c>
      <c r="H42" s="327" t="s">
        <v>310</v>
      </c>
      <c r="I42" s="327" t="s">
        <v>310</v>
      </c>
      <c r="J42" s="327" t="s">
        <v>310</v>
      </c>
      <c r="K42" s="327" t="s">
        <v>310</v>
      </c>
      <c r="L42" s="327" t="s">
        <v>310</v>
      </c>
      <c r="M42" s="327" t="s">
        <v>310</v>
      </c>
      <c r="N42" s="299"/>
    </row>
    <row r="43" spans="1:14" ht="15" customHeight="1">
      <c r="A43" s="357" t="s">
        <v>260</v>
      </c>
      <c r="B43" s="327" t="s">
        <v>310</v>
      </c>
      <c r="C43" s="327" t="s">
        <v>310</v>
      </c>
      <c r="D43" s="327" t="s">
        <v>310</v>
      </c>
      <c r="E43" s="327" t="s">
        <v>310</v>
      </c>
      <c r="F43" s="327" t="s">
        <v>310</v>
      </c>
      <c r="G43" s="327" t="s">
        <v>310</v>
      </c>
      <c r="H43" s="327" t="s">
        <v>310</v>
      </c>
      <c r="I43" s="327" t="s">
        <v>310</v>
      </c>
      <c r="J43" s="327" t="s">
        <v>310</v>
      </c>
      <c r="K43" s="327" t="s">
        <v>310</v>
      </c>
      <c r="L43" s="327" t="s">
        <v>310</v>
      </c>
      <c r="M43" s="327" t="s">
        <v>310</v>
      </c>
      <c r="N43" s="299"/>
    </row>
    <row r="44" spans="1:14" ht="15" customHeight="1">
      <c r="A44" s="357" t="s">
        <v>261</v>
      </c>
      <c r="B44" s="276" t="s">
        <v>310</v>
      </c>
      <c r="C44" s="276" t="s">
        <v>310</v>
      </c>
      <c r="D44" s="276" t="s">
        <v>310</v>
      </c>
      <c r="E44" s="276" t="s">
        <v>310</v>
      </c>
      <c r="F44" s="276" t="s">
        <v>310</v>
      </c>
      <c r="G44" s="276" t="s">
        <v>310</v>
      </c>
      <c r="H44" s="276" t="s">
        <v>310</v>
      </c>
      <c r="I44" s="276" t="s">
        <v>310</v>
      </c>
      <c r="J44" s="276" t="s">
        <v>310</v>
      </c>
      <c r="K44" s="276" t="s">
        <v>310</v>
      </c>
      <c r="L44" s="276" t="s">
        <v>310</v>
      </c>
      <c r="M44" s="276" t="s">
        <v>310</v>
      </c>
    </row>
    <row r="45" spans="1:14" ht="15" customHeight="1">
      <c r="A45" s="357" t="s">
        <v>262</v>
      </c>
      <c r="B45" s="252" t="s">
        <v>310</v>
      </c>
      <c r="C45" s="252" t="s">
        <v>310</v>
      </c>
      <c r="D45" s="252" t="s">
        <v>310</v>
      </c>
      <c r="E45" s="252" t="s">
        <v>310</v>
      </c>
      <c r="F45" s="252" t="s">
        <v>310</v>
      </c>
      <c r="G45" s="252" t="s">
        <v>310</v>
      </c>
      <c r="H45" s="252" t="s">
        <v>310</v>
      </c>
      <c r="I45" s="252" t="s">
        <v>310</v>
      </c>
      <c r="J45" s="252" t="s">
        <v>310</v>
      </c>
      <c r="K45" s="252" t="s">
        <v>310</v>
      </c>
      <c r="L45" s="252" t="s">
        <v>310</v>
      </c>
      <c r="M45" s="252" t="s">
        <v>310</v>
      </c>
    </row>
    <row r="46" spans="1:14" ht="15" customHeight="1"/>
    <row r="47" spans="1:14" ht="15" customHeight="1"/>
    <row r="48" spans="1:14" ht="30" customHeight="1">
      <c r="B48" s="567" t="s">
        <v>315</v>
      </c>
      <c r="C48" s="567"/>
      <c r="D48" s="567"/>
      <c r="E48" s="567"/>
      <c r="F48" s="567"/>
      <c r="G48" s="567"/>
      <c r="H48" s="567"/>
      <c r="I48" s="567"/>
      <c r="J48" s="414"/>
    </row>
    <row r="49" spans="1:10" ht="15" customHeight="1">
      <c r="A49" s="415"/>
      <c r="B49" s="415"/>
      <c r="C49" s="415"/>
      <c r="D49" s="415"/>
      <c r="E49" s="415"/>
      <c r="F49" s="415"/>
      <c r="G49" s="415"/>
      <c r="H49" s="415"/>
      <c r="I49" s="415"/>
      <c r="J49" s="415"/>
    </row>
    <row r="50" spans="1:10" ht="15" customHeight="1">
      <c r="A50" s="354" t="s">
        <v>154</v>
      </c>
      <c r="H50" s="415"/>
      <c r="I50" s="415"/>
      <c r="J50" s="415"/>
    </row>
    <row r="51" spans="1:10" ht="15" customHeight="1">
      <c r="A51" s="354"/>
      <c r="J51" s="355" t="s">
        <v>225</v>
      </c>
    </row>
    <row r="52" spans="1:10">
      <c r="A52" s="583" t="s">
        <v>226</v>
      </c>
      <c r="B52" s="571" t="s">
        <v>297</v>
      </c>
      <c r="C52" s="572"/>
      <c r="D52" s="572"/>
      <c r="E52" s="572"/>
      <c r="F52" s="572"/>
      <c r="G52" s="572"/>
      <c r="H52" s="587" t="s">
        <v>307</v>
      </c>
      <c r="I52" s="588"/>
      <c r="J52" s="589"/>
    </row>
    <row r="53" spans="1:10">
      <c r="A53" s="584"/>
      <c r="B53" s="594" t="s">
        <v>316</v>
      </c>
      <c r="C53" s="594"/>
      <c r="D53" s="595"/>
      <c r="E53" s="596" t="s">
        <v>277</v>
      </c>
      <c r="F53" s="597"/>
      <c r="G53" s="597"/>
      <c r="H53" s="590"/>
      <c r="I53" s="591"/>
      <c r="J53" s="592"/>
    </row>
    <row r="54" spans="1:10" ht="27">
      <c r="A54" s="584"/>
      <c r="B54" s="409" t="s">
        <v>300</v>
      </c>
      <c r="C54" s="409" t="s">
        <v>301</v>
      </c>
      <c r="D54" s="409" t="s">
        <v>302</v>
      </c>
      <c r="E54" s="409" t="s">
        <v>300</v>
      </c>
      <c r="F54" s="409" t="s">
        <v>301</v>
      </c>
      <c r="G54" s="416" t="s">
        <v>302</v>
      </c>
      <c r="H54" s="409" t="s">
        <v>300</v>
      </c>
      <c r="I54" s="409" t="s">
        <v>309</v>
      </c>
      <c r="J54" s="409" t="s">
        <v>302</v>
      </c>
    </row>
    <row r="55" spans="1:10" ht="15" customHeight="1">
      <c r="A55" s="417" t="s">
        <v>231</v>
      </c>
      <c r="B55" s="411">
        <v>2128</v>
      </c>
      <c r="C55" s="411">
        <v>106751.336</v>
      </c>
      <c r="D55" s="411">
        <v>4051.6849999999999</v>
      </c>
      <c r="E55" s="411">
        <v>10598</v>
      </c>
      <c r="F55" s="411">
        <v>827069.84100000001</v>
      </c>
      <c r="G55" s="411">
        <v>49217.481</v>
      </c>
      <c r="H55" s="411">
        <v>49</v>
      </c>
      <c r="I55" s="411">
        <v>176.464</v>
      </c>
      <c r="J55" s="411">
        <v>0</v>
      </c>
    </row>
    <row r="56" spans="1:10" ht="15" customHeight="1">
      <c r="A56" s="417" t="s">
        <v>232</v>
      </c>
      <c r="B56" s="411">
        <v>2234</v>
      </c>
      <c r="C56" s="411">
        <v>94551.97</v>
      </c>
      <c r="D56" s="411">
        <v>18145.544000000002</v>
      </c>
      <c r="E56" s="411">
        <v>0</v>
      </c>
      <c r="F56" s="411">
        <v>-332.06299999999999</v>
      </c>
      <c r="G56" s="411">
        <v>0</v>
      </c>
      <c r="H56" s="411">
        <v>61</v>
      </c>
      <c r="I56" s="411">
        <v>222.697</v>
      </c>
      <c r="J56" s="411">
        <v>0</v>
      </c>
    </row>
    <row r="57" spans="1:10" ht="15" customHeight="1">
      <c r="A57" s="417" t="s">
        <v>233</v>
      </c>
      <c r="B57" s="411">
        <v>205</v>
      </c>
      <c r="C57" s="411">
        <v>18538.5</v>
      </c>
      <c r="D57" s="411">
        <v>546.61099999999999</v>
      </c>
      <c r="E57" s="411">
        <v>986</v>
      </c>
      <c r="F57" s="411">
        <v>58249.819000000003</v>
      </c>
      <c r="G57" s="411">
        <v>4790.6490000000003</v>
      </c>
      <c r="H57" s="411">
        <v>0</v>
      </c>
      <c r="I57" s="411">
        <v>0</v>
      </c>
      <c r="J57" s="411">
        <v>0</v>
      </c>
    </row>
    <row r="58" spans="1:10" ht="15" customHeight="1">
      <c r="A58" s="417" t="s">
        <v>234</v>
      </c>
      <c r="B58" s="411">
        <v>4</v>
      </c>
      <c r="C58" s="411">
        <v>6.8579999999999997</v>
      </c>
      <c r="D58" s="411">
        <v>49.976999999999997</v>
      </c>
      <c r="E58" s="411">
        <v>-25</v>
      </c>
      <c r="F58" s="411">
        <v>-56369.760000000002</v>
      </c>
      <c r="G58" s="411">
        <v>5576.2049999999999</v>
      </c>
      <c r="H58" s="411">
        <v>0</v>
      </c>
      <c r="I58" s="411">
        <v>0</v>
      </c>
      <c r="J58" s="411">
        <v>0</v>
      </c>
    </row>
    <row r="59" spans="1:10" ht="15" customHeight="1">
      <c r="A59" s="417" t="s">
        <v>235</v>
      </c>
      <c r="B59" s="411">
        <v>0</v>
      </c>
      <c r="C59" s="411">
        <v>0</v>
      </c>
      <c r="D59" s="411">
        <v>0</v>
      </c>
      <c r="E59" s="411">
        <v>8</v>
      </c>
      <c r="F59" s="411">
        <v>-7725.2929999999997</v>
      </c>
      <c r="G59" s="411">
        <v>1002.509</v>
      </c>
      <c r="H59" s="411">
        <v>0</v>
      </c>
      <c r="I59" s="411">
        <v>0</v>
      </c>
      <c r="J59" s="411">
        <v>0</v>
      </c>
    </row>
    <row r="60" spans="1:10" ht="15" customHeight="1">
      <c r="A60" s="417" t="s">
        <v>236</v>
      </c>
      <c r="B60" s="411">
        <v>2624</v>
      </c>
      <c r="C60" s="411">
        <v>106955.571</v>
      </c>
      <c r="D60" s="411">
        <v>5866.759</v>
      </c>
      <c r="E60" s="411">
        <v>56002</v>
      </c>
      <c r="F60" s="411">
        <v>220021.08199999999</v>
      </c>
      <c r="G60" s="411">
        <v>42732.928</v>
      </c>
      <c r="H60" s="411">
        <v>104</v>
      </c>
      <c r="I60" s="411">
        <v>433.58</v>
      </c>
      <c r="J60" s="411">
        <v>0</v>
      </c>
    </row>
    <row r="61" spans="1:10" ht="15" customHeight="1">
      <c r="A61" s="417" t="s">
        <v>237</v>
      </c>
      <c r="B61" s="411">
        <v>635</v>
      </c>
      <c r="C61" s="411">
        <v>32543.063999999998</v>
      </c>
      <c r="D61" s="411">
        <v>1694.3820000000001</v>
      </c>
      <c r="E61" s="411">
        <v>334</v>
      </c>
      <c r="F61" s="411">
        <v>-65330.580999999998</v>
      </c>
      <c r="G61" s="411">
        <v>1351.431</v>
      </c>
      <c r="H61" s="411">
        <v>16</v>
      </c>
      <c r="I61" s="411">
        <v>68.376000000000005</v>
      </c>
      <c r="J61" s="411">
        <v>0</v>
      </c>
    </row>
    <row r="62" spans="1:10" ht="15" customHeight="1">
      <c r="A62" s="417" t="s">
        <v>238</v>
      </c>
      <c r="B62" s="411">
        <v>0</v>
      </c>
      <c r="C62" s="411">
        <v>0</v>
      </c>
      <c r="D62" s="411">
        <v>0</v>
      </c>
      <c r="E62" s="411">
        <v>0</v>
      </c>
      <c r="F62" s="411">
        <v>0</v>
      </c>
      <c r="G62" s="411">
        <v>0</v>
      </c>
      <c r="H62" s="411">
        <v>0</v>
      </c>
      <c r="I62" s="411">
        <v>0</v>
      </c>
      <c r="J62" s="411">
        <v>0</v>
      </c>
    </row>
    <row r="63" spans="1:10" ht="15" customHeight="1">
      <c r="A63" s="417" t="s">
        <v>239</v>
      </c>
      <c r="B63" s="411">
        <v>4270</v>
      </c>
      <c r="C63" s="411">
        <v>356104.484</v>
      </c>
      <c r="D63" s="411">
        <v>7045.491</v>
      </c>
      <c r="E63" s="411">
        <v>297</v>
      </c>
      <c r="F63" s="411">
        <v>1882.8119999999999</v>
      </c>
      <c r="G63" s="411">
        <v>22701.737000000001</v>
      </c>
      <c r="H63" s="411">
        <v>304</v>
      </c>
      <c r="I63" s="411">
        <v>1311.6179999999999</v>
      </c>
      <c r="J63" s="411">
        <v>0</v>
      </c>
    </row>
    <row r="64" spans="1:10" ht="15" customHeight="1">
      <c r="A64" s="417" t="s">
        <v>240</v>
      </c>
      <c r="B64" s="411">
        <v>1495</v>
      </c>
      <c r="C64" s="411">
        <v>65080.428999999996</v>
      </c>
      <c r="D64" s="411">
        <v>3988.873</v>
      </c>
      <c r="E64" s="411">
        <v>5098</v>
      </c>
      <c r="F64" s="411">
        <v>647331.95499999996</v>
      </c>
      <c r="G64" s="411">
        <v>54992.091</v>
      </c>
      <c r="H64" s="411">
        <v>784</v>
      </c>
      <c r="I64" s="411">
        <v>2760.2950000000001</v>
      </c>
      <c r="J64" s="411">
        <v>0</v>
      </c>
    </row>
    <row r="65" spans="1:14" ht="15" customHeight="1">
      <c r="A65" s="417" t="s">
        <v>241</v>
      </c>
      <c r="B65" s="411">
        <v>474</v>
      </c>
      <c r="C65" s="411">
        <v>20949.737000000001</v>
      </c>
      <c r="D65" s="411">
        <v>3924.373</v>
      </c>
      <c r="E65" s="411">
        <v>981</v>
      </c>
      <c r="F65" s="411">
        <v>87383.001000000004</v>
      </c>
      <c r="G65" s="411">
        <v>70506.212</v>
      </c>
      <c r="H65" s="411">
        <v>12</v>
      </c>
      <c r="I65" s="411">
        <v>83.771000000000001</v>
      </c>
      <c r="J65" s="411">
        <v>0</v>
      </c>
    </row>
    <row r="66" spans="1:14" ht="15" customHeight="1">
      <c r="A66" s="417" t="s">
        <v>242</v>
      </c>
      <c r="B66" s="411">
        <v>10058</v>
      </c>
      <c r="C66" s="411">
        <v>351135.90100000001</v>
      </c>
      <c r="D66" s="411">
        <v>29450.037</v>
      </c>
      <c r="E66" s="411">
        <v>7470</v>
      </c>
      <c r="F66" s="411">
        <v>948725.78899999999</v>
      </c>
      <c r="G66" s="411">
        <v>103105.444</v>
      </c>
      <c r="H66" s="411">
        <v>142</v>
      </c>
      <c r="I66" s="411">
        <v>754.69100000000003</v>
      </c>
      <c r="J66" s="411">
        <v>20.109000000000002</v>
      </c>
    </row>
    <row r="67" spans="1:14" ht="15" customHeight="1">
      <c r="A67" s="417" t="s">
        <v>243</v>
      </c>
      <c r="B67" s="411">
        <v>0</v>
      </c>
      <c r="C67" s="411">
        <v>0</v>
      </c>
      <c r="D67" s="411">
        <v>0</v>
      </c>
      <c r="E67" s="411">
        <v>0</v>
      </c>
      <c r="F67" s="411">
        <v>0</v>
      </c>
      <c r="G67" s="411">
        <v>0</v>
      </c>
      <c r="H67" s="411">
        <v>0</v>
      </c>
      <c r="I67" s="411">
        <v>0</v>
      </c>
      <c r="J67" s="411">
        <v>0</v>
      </c>
    </row>
    <row r="68" spans="1:14" ht="15" customHeight="1">
      <c r="A68" s="417" t="s">
        <v>244</v>
      </c>
      <c r="B68" s="411">
        <v>0</v>
      </c>
      <c r="C68" s="411">
        <v>0</v>
      </c>
      <c r="D68" s="411">
        <v>0</v>
      </c>
      <c r="E68" s="411">
        <v>0</v>
      </c>
      <c r="F68" s="411">
        <v>-75476.933000000005</v>
      </c>
      <c r="G68" s="411">
        <v>0</v>
      </c>
      <c r="H68" s="411">
        <v>0</v>
      </c>
      <c r="I68" s="411">
        <v>0</v>
      </c>
      <c r="J68" s="411">
        <v>0</v>
      </c>
    </row>
    <row r="69" spans="1:14" ht="15" customHeight="1">
      <c r="A69" s="417" t="s">
        <v>245</v>
      </c>
      <c r="B69" s="411">
        <v>0</v>
      </c>
      <c r="C69" s="411">
        <v>0</v>
      </c>
      <c r="D69" s="411">
        <v>0</v>
      </c>
      <c r="E69" s="411">
        <v>5</v>
      </c>
      <c r="F69" s="411">
        <v>62.573999999999998</v>
      </c>
      <c r="G69" s="411">
        <v>61.2</v>
      </c>
      <c r="H69" s="411">
        <v>0</v>
      </c>
      <c r="I69" s="411">
        <v>0</v>
      </c>
      <c r="J69" s="411">
        <v>0</v>
      </c>
    </row>
    <row r="70" spans="1:14" ht="15" customHeight="1">
      <c r="A70" s="417" t="s">
        <v>246</v>
      </c>
      <c r="B70" s="411">
        <v>0</v>
      </c>
      <c r="C70" s="411">
        <v>0</v>
      </c>
      <c r="D70" s="411">
        <v>0</v>
      </c>
      <c r="E70" s="411">
        <v>0</v>
      </c>
      <c r="F70" s="411">
        <v>1494.0250000000001</v>
      </c>
      <c r="G70" s="411">
        <v>0</v>
      </c>
      <c r="H70" s="411">
        <v>0</v>
      </c>
      <c r="I70" s="411">
        <v>0</v>
      </c>
      <c r="J70" s="411">
        <v>0</v>
      </c>
    </row>
    <row r="71" spans="1:14" ht="15" customHeight="1">
      <c r="A71" s="417" t="s">
        <v>247</v>
      </c>
      <c r="B71" s="411">
        <v>642</v>
      </c>
      <c r="C71" s="411">
        <v>100510.5</v>
      </c>
      <c r="D71" s="411">
        <v>1989.4469999999999</v>
      </c>
      <c r="E71" s="411">
        <v>322</v>
      </c>
      <c r="F71" s="411">
        <v>63249.701999999997</v>
      </c>
      <c r="G71" s="411">
        <v>8011.0910000000003</v>
      </c>
      <c r="H71" s="411">
        <v>7</v>
      </c>
      <c r="I71" s="411">
        <v>35.765999999999998</v>
      </c>
      <c r="J71" s="411">
        <v>0</v>
      </c>
    </row>
    <row r="72" spans="1:14" ht="15" customHeight="1">
      <c r="A72" s="417" t="s">
        <v>248</v>
      </c>
      <c r="B72" s="411">
        <v>4</v>
      </c>
      <c r="C72" s="411">
        <v>2248.9879999999998</v>
      </c>
      <c r="D72" s="411">
        <v>25.143999999999998</v>
      </c>
      <c r="E72" s="411">
        <v>3</v>
      </c>
      <c r="F72" s="411">
        <v>16119.652</v>
      </c>
      <c r="G72" s="411">
        <v>1331.452</v>
      </c>
      <c r="H72" s="411">
        <v>0</v>
      </c>
      <c r="I72" s="411">
        <v>0</v>
      </c>
      <c r="J72" s="411">
        <v>0</v>
      </c>
    </row>
    <row r="73" spans="1:14" ht="15" customHeight="1">
      <c r="A73" s="417" t="s">
        <v>249</v>
      </c>
      <c r="B73" s="411">
        <v>61</v>
      </c>
      <c r="C73" s="411">
        <v>23357.664000000001</v>
      </c>
      <c r="D73" s="411">
        <v>840.21699999999998</v>
      </c>
      <c r="E73" s="411">
        <v>13</v>
      </c>
      <c r="F73" s="411">
        <v>-2362.7370000000001</v>
      </c>
      <c r="G73" s="411">
        <v>28441.905999999999</v>
      </c>
      <c r="H73" s="411">
        <v>0</v>
      </c>
      <c r="I73" s="411">
        <v>0</v>
      </c>
      <c r="J73" s="411">
        <v>0</v>
      </c>
    </row>
    <row r="74" spans="1:14">
      <c r="A74" s="417" t="s">
        <v>250</v>
      </c>
      <c r="B74" s="411">
        <v>20</v>
      </c>
      <c r="C74" s="411">
        <v>3440</v>
      </c>
      <c r="D74" s="411">
        <v>79.5</v>
      </c>
      <c r="E74" s="411">
        <v>54</v>
      </c>
      <c r="F74" s="411">
        <v>39337.720999999998</v>
      </c>
      <c r="G74" s="411">
        <v>260.536</v>
      </c>
      <c r="H74" s="411">
        <v>0</v>
      </c>
      <c r="I74" s="411">
        <v>0</v>
      </c>
      <c r="J74" s="411">
        <v>0</v>
      </c>
      <c r="N74" s="360"/>
    </row>
    <row r="75" spans="1:14">
      <c r="N75" s="360"/>
    </row>
    <row r="76" spans="1:14">
      <c r="A76" s="354" t="s">
        <v>155</v>
      </c>
    </row>
    <row r="77" spans="1:14">
      <c r="J77" s="355" t="s">
        <v>225</v>
      </c>
    </row>
    <row r="78" spans="1:14">
      <c r="A78" s="583" t="s">
        <v>226</v>
      </c>
      <c r="B78" s="571" t="s">
        <v>297</v>
      </c>
      <c r="C78" s="572"/>
      <c r="D78" s="572"/>
      <c r="E78" s="572"/>
      <c r="F78" s="572"/>
      <c r="G78" s="572"/>
      <c r="H78" s="587" t="s">
        <v>307</v>
      </c>
      <c r="I78" s="588"/>
      <c r="J78" s="589"/>
    </row>
    <row r="79" spans="1:14">
      <c r="A79" s="584"/>
      <c r="B79" s="594" t="s">
        <v>316</v>
      </c>
      <c r="C79" s="594"/>
      <c r="D79" s="595"/>
      <c r="E79" s="596" t="s">
        <v>277</v>
      </c>
      <c r="F79" s="597"/>
      <c r="G79" s="597"/>
      <c r="H79" s="590"/>
      <c r="I79" s="591"/>
      <c r="J79" s="592"/>
    </row>
    <row r="80" spans="1:14" ht="27">
      <c r="A80" s="593"/>
      <c r="B80" s="371" t="s">
        <v>300</v>
      </c>
      <c r="C80" s="371" t="s">
        <v>301</v>
      </c>
      <c r="D80" s="371" t="s">
        <v>302</v>
      </c>
      <c r="E80" s="371" t="s">
        <v>300</v>
      </c>
      <c r="F80" s="371" t="s">
        <v>301</v>
      </c>
      <c r="G80" s="376" t="s">
        <v>302</v>
      </c>
      <c r="H80" s="371" t="s">
        <v>300</v>
      </c>
      <c r="I80" s="371" t="s">
        <v>309</v>
      </c>
      <c r="J80" s="371" t="s">
        <v>302</v>
      </c>
    </row>
    <row r="81" spans="1:10" ht="15" customHeight="1">
      <c r="A81" s="357" t="s">
        <v>251</v>
      </c>
      <c r="B81" s="327" t="s">
        <v>310</v>
      </c>
      <c r="C81" s="327" t="s">
        <v>310</v>
      </c>
      <c r="D81" s="327" t="s">
        <v>310</v>
      </c>
      <c r="E81" s="327" t="s">
        <v>310</v>
      </c>
      <c r="F81" s="327" t="s">
        <v>310</v>
      </c>
      <c r="G81" s="327" t="s">
        <v>310</v>
      </c>
      <c r="H81" s="327" t="s">
        <v>310</v>
      </c>
      <c r="I81" s="327" t="s">
        <v>310</v>
      </c>
      <c r="J81" s="327" t="s">
        <v>310</v>
      </c>
    </row>
    <row r="82" spans="1:10" ht="15" customHeight="1">
      <c r="A82" s="357" t="s">
        <v>252</v>
      </c>
      <c r="B82" s="327" t="s">
        <v>310</v>
      </c>
      <c r="C82" s="327" t="s">
        <v>310</v>
      </c>
      <c r="D82" s="327" t="s">
        <v>310</v>
      </c>
      <c r="E82" s="327" t="s">
        <v>310</v>
      </c>
      <c r="F82" s="327" t="s">
        <v>310</v>
      </c>
      <c r="G82" s="327" t="s">
        <v>310</v>
      </c>
      <c r="H82" s="327" t="s">
        <v>310</v>
      </c>
      <c r="I82" s="327" t="s">
        <v>310</v>
      </c>
      <c r="J82" s="327" t="s">
        <v>310</v>
      </c>
    </row>
    <row r="83" spans="1:10" ht="15" customHeight="1">
      <c r="A83" s="357" t="s">
        <v>253</v>
      </c>
      <c r="B83" s="327" t="s">
        <v>310</v>
      </c>
      <c r="C83" s="327" t="s">
        <v>310</v>
      </c>
      <c r="D83" s="327" t="s">
        <v>310</v>
      </c>
      <c r="E83" s="327" t="s">
        <v>310</v>
      </c>
      <c r="F83" s="327" t="s">
        <v>310</v>
      </c>
      <c r="G83" s="327" t="s">
        <v>310</v>
      </c>
      <c r="H83" s="418" t="s">
        <v>310</v>
      </c>
      <c r="I83" s="418" t="s">
        <v>310</v>
      </c>
      <c r="J83" s="327" t="s">
        <v>310</v>
      </c>
    </row>
    <row r="84" spans="1:10" ht="15" customHeight="1">
      <c r="A84" s="357" t="s">
        <v>254</v>
      </c>
      <c r="B84" s="327" t="s">
        <v>310</v>
      </c>
      <c r="C84" s="327" t="s">
        <v>310</v>
      </c>
      <c r="D84" s="327" t="s">
        <v>310</v>
      </c>
      <c r="E84" s="327" t="s">
        <v>310</v>
      </c>
      <c r="F84" s="327" t="s">
        <v>310</v>
      </c>
      <c r="G84" s="327" t="s">
        <v>310</v>
      </c>
      <c r="H84" s="327" t="s">
        <v>310</v>
      </c>
      <c r="I84" s="327" t="s">
        <v>310</v>
      </c>
      <c r="J84" s="327" t="s">
        <v>310</v>
      </c>
    </row>
    <row r="85" spans="1:10" ht="15" customHeight="1">
      <c r="A85" s="357" t="s">
        <v>255</v>
      </c>
      <c r="B85" s="327" t="s">
        <v>310</v>
      </c>
      <c r="C85" s="327" t="s">
        <v>310</v>
      </c>
      <c r="D85" s="327" t="s">
        <v>310</v>
      </c>
      <c r="E85" s="327" t="s">
        <v>310</v>
      </c>
      <c r="F85" s="327" t="s">
        <v>310</v>
      </c>
      <c r="G85" s="327" t="s">
        <v>310</v>
      </c>
      <c r="H85" s="327" t="s">
        <v>310</v>
      </c>
      <c r="I85" s="327" t="s">
        <v>310</v>
      </c>
      <c r="J85" s="327" t="s">
        <v>310</v>
      </c>
    </row>
    <row r="86" spans="1:10" ht="15" customHeight="1">
      <c r="A86" s="357" t="s">
        <v>256</v>
      </c>
      <c r="B86" s="327" t="s">
        <v>310</v>
      </c>
      <c r="C86" s="327" t="s">
        <v>310</v>
      </c>
      <c r="D86" s="327" t="s">
        <v>310</v>
      </c>
      <c r="E86" s="327" t="s">
        <v>310</v>
      </c>
      <c r="F86" s="327" t="s">
        <v>310</v>
      </c>
      <c r="G86" s="327" t="s">
        <v>310</v>
      </c>
      <c r="H86" s="327" t="s">
        <v>310</v>
      </c>
      <c r="I86" s="327" t="s">
        <v>310</v>
      </c>
      <c r="J86" s="327" t="s">
        <v>310</v>
      </c>
    </row>
    <row r="87" spans="1:10" ht="15" customHeight="1">
      <c r="A87" s="357" t="s">
        <v>258</v>
      </c>
      <c r="B87" s="327" t="s">
        <v>310</v>
      </c>
      <c r="C87" s="327" t="s">
        <v>310</v>
      </c>
      <c r="D87" s="327" t="s">
        <v>310</v>
      </c>
      <c r="E87" s="327" t="s">
        <v>310</v>
      </c>
      <c r="F87" s="327" t="s">
        <v>310</v>
      </c>
      <c r="G87" s="327" t="s">
        <v>310</v>
      </c>
      <c r="H87" s="327" t="s">
        <v>310</v>
      </c>
      <c r="I87" s="327" t="s">
        <v>310</v>
      </c>
      <c r="J87" s="327" t="s">
        <v>310</v>
      </c>
    </row>
    <row r="88" spans="1:10" ht="15" customHeight="1">
      <c r="A88" s="357" t="s">
        <v>259</v>
      </c>
      <c r="B88" s="327" t="s">
        <v>310</v>
      </c>
      <c r="C88" s="327" t="s">
        <v>310</v>
      </c>
      <c r="D88" s="327" t="s">
        <v>310</v>
      </c>
      <c r="E88" s="327" t="s">
        <v>310</v>
      </c>
      <c r="F88" s="327" t="s">
        <v>310</v>
      </c>
      <c r="G88" s="327" t="s">
        <v>310</v>
      </c>
      <c r="H88" s="327" t="s">
        <v>310</v>
      </c>
      <c r="I88" s="327" t="s">
        <v>310</v>
      </c>
      <c r="J88" s="327" t="s">
        <v>310</v>
      </c>
    </row>
    <row r="89" spans="1:10" ht="15" customHeight="1">
      <c r="A89" s="357" t="s">
        <v>260</v>
      </c>
      <c r="B89" s="327" t="s">
        <v>310</v>
      </c>
      <c r="C89" s="327" t="s">
        <v>310</v>
      </c>
      <c r="D89" s="327" t="s">
        <v>310</v>
      </c>
      <c r="E89" s="327" t="s">
        <v>310</v>
      </c>
      <c r="F89" s="327" t="s">
        <v>310</v>
      </c>
      <c r="G89" s="327" t="s">
        <v>310</v>
      </c>
      <c r="H89" s="327" t="s">
        <v>310</v>
      </c>
      <c r="I89" s="327" t="s">
        <v>310</v>
      </c>
      <c r="J89" s="327" t="s">
        <v>310</v>
      </c>
    </row>
    <row r="90" spans="1:10" ht="15" customHeight="1">
      <c r="A90" s="357" t="s">
        <v>261</v>
      </c>
      <c r="B90" s="327" t="s">
        <v>310</v>
      </c>
      <c r="C90" s="327" t="s">
        <v>310</v>
      </c>
      <c r="D90" s="327" t="s">
        <v>310</v>
      </c>
      <c r="E90" s="327" t="s">
        <v>310</v>
      </c>
      <c r="F90" s="327" t="s">
        <v>310</v>
      </c>
      <c r="G90" s="327" t="s">
        <v>310</v>
      </c>
      <c r="H90" s="327" t="s">
        <v>310</v>
      </c>
      <c r="I90" s="327" t="s">
        <v>310</v>
      </c>
      <c r="J90" s="327" t="s">
        <v>310</v>
      </c>
    </row>
    <row r="91" spans="1:10" ht="15" customHeight="1">
      <c r="A91" s="357" t="s">
        <v>262</v>
      </c>
      <c r="B91" s="327" t="s">
        <v>310</v>
      </c>
      <c r="C91" s="327" t="s">
        <v>310</v>
      </c>
      <c r="D91" s="327" t="s">
        <v>310</v>
      </c>
      <c r="E91" s="327" t="s">
        <v>310</v>
      </c>
      <c r="F91" s="327" t="s">
        <v>310</v>
      </c>
      <c r="G91" s="327" t="s">
        <v>310</v>
      </c>
      <c r="H91" s="327" t="s">
        <v>310</v>
      </c>
      <c r="I91" s="327" t="s">
        <v>310</v>
      </c>
      <c r="J91" s="327" t="s">
        <v>310</v>
      </c>
    </row>
    <row r="92" spans="1:10" ht="15" customHeight="1"/>
    <row r="93" spans="1:10">
      <c r="A93" t="s">
        <v>311</v>
      </c>
    </row>
    <row r="94" spans="1:10">
      <c r="A94" t="s">
        <v>312</v>
      </c>
    </row>
    <row r="95" spans="1:10">
      <c r="A95" s="370"/>
    </row>
    <row r="104" spans="2:11">
      <c r="B104" s="360"/>
      <c r="C104" s="360"/>
      <c r="D104" s="360"/>
      <c r="E104" s="360"/>
      <c r="F104" s="360"/>
      <c r="G104" s="360"/>
      <c r="H104" s="360"/>
      <c r="I104" s="360"/>
      <c r="J104" s="360"/>
      <c r="K104" s="360"/>
    </row>
    <row r="105" spans="2:11">
      <c r="C105" s="360"/>
      <c r="D105" s="360"/>
      <c r="E105" s="360"/>
      <c r="F105" s="360"/>
      <c r="G105" s="360"/>
      <c r="H105" s="360"/>
      <c r="I105" s="360"/>
      <c r="J105" s="360"/>
      <c r="K105" s="360"/>
    </row>
    <row r="106" spans="2:11">
      <c r="C106" s="360"/>
      <c r="D106" s="360"/>
      <c r="E106" s="360"/>
      <c r="F106" s="360"/>
      <c r="G106" s="360"/>
      <c r="H106" s="360"/>
      <c r="I106" s="360"/>
      <c r="J106" s="360"/>
    </row>
    <row r="107" spans="2:11">
      <c r="I107" s="360"/>
      <c r="J107" s="360"/>
    </row>
    <row r="108" spans="2:11">
      <c r="B108" s="360"/>
      <c r="C108" s="360"/>
      <c r="D108" s="360"/>
      <c r="E108" s="360"/>
      <c r="F108" s="360"/>
      <c r="G108" s="360"/>
      <c r="H108" s="360"/>
      <c r="I108" s="360"/>
      <c r="J108" s="360"/>
      <c r="K108" s="360"/>
    </row>
    <row r="109" spans="2:11">
      <c r="C109" s="360"/>
      <c r="D109" s="360"/>
      <c r="E109" s="360"/>
      <c r="F109" s="360"/>
      <c r="G109" s="360"/>
      <c r="H109" s="360"/>
      <c r="I109" s="360"/>
      <c r="J109" s="360"/>
    </row>
    <row r="111" spans="2:11">
      <c r="C111" s="360"/>
      <c r="D111" s="360"/>
      <c r="E111" s="360"/>
      <c r="F111" s="360"/>
      <c r="G111" s="360"/>
      <c r="H111" s="360"/>
      <c r="I111" s="360"/>
      <c r="J111" s="360"/>
      <c r="K111" s="360"/>
    </row>
    <row r="112" spans="2:11">
      <c r="B112" s="360"/>
      <c r="C112" s="360"/>
      <c r="D112" s="360"/>
      <c r="E112" s="360"/>
      <c r="F112" s="360"/>
      <c r="G112" s="360"/>
      <c r="H112" s="360"/>
      <c r="I112" s="360"/>
      <c r="J112" s="360"/>
      <c r="K112" s="360"/>
    </row>
    <row r="113" spans="2:13">
      <c r="C113" s="360"/>
      <c r="D113" s="360"/>
      <c r="E113" s="360"/>
      <c r="F113" s="360"/>
      <c r="G113" s="360"/>
      <c r="H113" s="360"/>
      <c r="I113" s="360"/>
      <c r="J113" s="360"/>
    </row>
    <row r="114" spans="2:13">
      <c r="B114" s="360"/>
      <c r="C114" s="360"/>
      <c r="D114" s="360"/>
      <c r="E114" s="360"/>
      <c r="F114" s="360"/>
      <c r="G114" s="360"/>
      <c r="H114" s="360"/>
      <c r="I114" s="360"/>
      <c r="J114" s="360"/>
      <c r="K114" s="360"/>
    </row>
    <row r="115" spans="2:13">
      <c r="C115" s="360"/>
      <c r="D115" s="360"/>
      <c r="E115" s="360"/>
      <c r="F115" s="360"/>
      <c r="G115" s="360"/>
      <c r="I115" s="360"/>
      <c r="J115" s="360"/>
      <c r="L115" s="360"/>
      <c r="M115" s="360"/>
    </row>
    <row r="116" spans="2:13">
      <c r="C116" s="360"/>
      <c r="I116" s="360"/>
    </row>
    <row r="118" spans="2:13">
      <c r="C118" s="360"/>
      <c r="D118" s="360"/>
      <c r="E118" s="360"/>
      <c r="F118" s="360"/>
      <c r="G118" s="360"/>
      <c r="I118" s="360"/>
      <c r="J118" s="360"/>
      <c r="L118" s="360"/>
      <c r="M118" s="360"/>
    </row>
    <row r="119" spans="2:13">
      <c r="L119" s="360"/>
      <c r="M119" s="360"/>
    </row>
    <row r="120" spans="2:13">
      <c r="J120" s="360"/>
    </row>
  </sheetData>
  <mergeCells count="24">
    <mergeCell ref="A2:M2"/>
    <mergeCell ref="A6:A8"/>
    <mergeCell ref="B6:M6"/>
    <mergeCell ref="B7:D7"/>
    <mergeCell ref="E7:G7"/>
    <mergeCell ref="H7:J7"/>
    <mergeCell ref="K7:M7"/>
    <mergeCell ref="A32:A34"/>
    <mergeCell ref="B32:M32"/>
    <mergeCell ref="B33:D33"/>
    <mergeCell ref="E33:G33"/>
    <mergeCell ref="H33:J33"/>
    <mergeCell ref="K33:M33"/>
    <mergeCell ref="B48:I48"/>
    <mergeCell ref="A52:A54"/>
    <mergeCell ref="B52:G52"/>
    <mergeCell ref="H52:J53"/>
    <mergeCell ref="B53:D53"/>
    <mergeCell ref="E53:G53"/>
    <mergeCell ref="A78:A80"/>
    <mergeCell ref="B78:G78"/>
    <mergeCell ref="H78:J79"/>
    <mergeCell ref="B79:D79"/>
    <mergeCell ref="E79:G79"/>
  </mergeCells>
  <pageMargins left="0.47244094488188981" right="0" top="0.19685039370078741" bottom="3.937007874015748E-2" header="0.51181102362204722" footer="0.51181102362204722"/>
  <pageSetup paperSize="9" scale="70" orientation="landscape" r:id="rId1"/>
  <headerFooter alignWithMargins="0"/>
  <rowBreaks count="1" manualBreakCount="1">
    <brk id="46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opLeftCell="A28" zoomScale="90" zoomScaleNormal="90" workbookViewId="0">
      <selection activeCell="I67" sqref="I67"/>
    </sheetView>
  </sheetViews>
  <sheetFormatPr defaultRowHeight="12.75"/>
  <cols>
    <col min="1" max="1" width="25.7109375" customWidth="1"/>
    <col min="2" max="10" width="14.7109375" customWidth="1"/>
    <col min="11" max="11" width="14" customWidth="1"/>
    <col min="12" max="12" width="15.28515625" customWidth="1"/>
    <col min="13" max="15" width="17" customWidth="1"/>
  </cols>
  <sheetData>
    <row r="1" spans="1:15" ht="15" customHeight="1"/>
    <row r="2" spans="1:15" ht="30" customHeight="1">
      <c r="A2" s="469" t="s">
        <v>317</v>
      </c>
      <c r="B2" s="469"/>
      <c r="C2" s="469"/>
      <c r="D2" s="469"/>
      <c r="E2" s="469"/>
      <c r="F2" s="469"/>
      <c r="G2" s="469"/>
      <c r="H2" s="469"/>
      <c r="I2" s="469"/>
      <c r="J2" s="469"/>
    </row>
    <row r="3" spans="1:15" ht="15" customHeight="1"/>
    <row r="4" spans="1:15" ht="15" customHeight="1">
      <c r="A4" s="354" t="s">
        <v>154</v>
      </c>
    </row>
    <row r="5" spans="1:15" ht="15" customHeight="1">
      <c r="A5" s="354"/>
      <c r="J5" s="355" t="s">
        <v>225</v>
      </c>
    </row>
    <row r="6" spans="1:15" ht="19.350000000000001" customHeight="1">
      <c r="A6" s="583" t="s">
        <v>226</v>
      </c>
      <c r="B6" s="570" t="s">
        <v>297</v>
      </c>
      <c r="C6" s="570"/>
      <c r="D6" s="570"/>
      <c r="E6" s="570"/>
      <c r="F6" s="570"/>
      <c r="G6" s="570"/>
      <c r="H6" s="570"/>
      <c r="I6" s="570"/>
      <c r="J6" s="570"/>
    </row>
    <row r="7" spans="1:15" ht="15.2" customHeight="1">
      <c r="A7" s="584"/>
      <c r="B7" s="576" t="s">
        <v>298</v>
      </c>
      <c r="C7" s="594"/>
      <c r="D7" s="595"/>
      <c r="E7" s="596" t="s">
        <v>299</v>
      </c>
      <c r="F7" s="597"/>
      <c r="G7" s="601"/>
      <c r="H7" s="596" t="s">
        <v>304</v>
      </c>
      <c r="I7" s="597"/>
      <c r="J7" s="601"/>
    </row>
    <row r="8" spans="1:15" ht="29.25" customHeight="1">
      <c r="A8" s="584"/>
      <c r="B8" s="409" t="s">
        <v>300</v>
      </c>
      <c r="C8" s="409" t="s">
        <v>301</v>
      </c>
      <c r="D8" s="409" t="s">
        <v>302</v>
      </c>
      <c r="E8" s="409" t="s">
        <v>300</v>
      </c>
      <c r="F8" s="409" t="s">
        <v>301</v>
      </c>
      <c r="G8" s="409" t="s">
        <v>302</v>
      </c>
      <c r="H8" s="409" t="s">
        <v>300</v>
      </c>
      <c r="I8" s="409" t="s">
        <v>301</v>
      </c>
      <c r="J8" s="409" t="s">
        <v>302</v>
      </c>
      <c r="N8" s="360"/>
      <c r="O8" s="360"/>
    </row>
    <row r="9" spans="1:15" ht="14.1" customHeight="1">
      <c r="A9" s="419" t="s">
        <v>231</v>
      </c>
      <c r="B9" s="411">
        <v>979648</v>
      </c>
      <c r="C9" s="411">
        <v>60926773.695</v>
      </c>
      <c r="D9" s="411">
        <v>1104710.058</v>
      </c>
      <c r="E9" s="411">
        <v>400086</v>
      </c>
      <c r="F9" s="411">
        <v>9260105.6309999991</v>
      </c>
      <c r="G9" s="411">
        <v>402211.46500000003</v>
      </c>
      <c r="H9" s="411">
        <v>120726</v>
      </c>
      <c r="I9" s="411">
        <v>33915960.740999997</v>
      </c>
      <c r="J9" s="411">
        <v>79520.067999999999</v>
      </c>
      <c r="N9" s="360"/>
      <c r="O9" s="360"/>
    </row>
    <row r="10" spans="1:15" ht="14.1" customHeight="1">
      <c r="A10" s="419" t="s">
        <v>232</v>
      </c>
      <c r="B10" s="411">
        <v>42238</v>
      </c>
      <c r="C10" s="411">
        <v>3037753.412</v>
      </c>
      <c r="D10" s="411">
        <v>71656.119000000006</v>
      </c>
      <c r="E10" s="411">
        <v>135850</v>
      </c>
      <c r="F10" s="411">
        <v>3680003.338</v>
      </c>
      <c r="G10" s="411">
        <v>528812.30900000001</v>
      </c>
      <c r="H10" s="411">
        <v>54124</v>
      </c>
      <c r="I10" s="411">
        <v>26248805.193</v>
      </c>
      <c r="J10" s="411">
        <v>70065.081999999995</v>
      </c>
      <c r="L10" s="360"/>
      <c r="M10" s="360"/>
      <c r="N10" s="360"/>
      <c r="O10" s="360"/>
    </row>
    <row r="11" spans="1:15" ht="14.1" customHeight="1">
      <c r="A11" s="419" t="s">
        <v>233</v>
      </c>
      <c r="B11" s="411">
        <v>91625</v>
      </c>
      <c r="C11" s="411">
        <v>7497574.8459999999</v>
      </c>
      <c r="D11" s="411">
        <v>136367.33900000001</v>
      </c>
      <c r="E11" s="411">
        <v>17787</v>
      </c>
      <c r="F11" s="411">
        <v>1061724.2390000001</v>
      </c>
      <c r="G11" s="411">
        <v>47407.212</v>
      </c>
      <c r="H11" s="411">
        <v>20047</v>
      </c>
      <c r="I11" s="411">
        <v>5275584.284</v>
      </c>
      <c r="J11" s="411">
        <v>21885.594000000001</v>
      </c>
      <c r="L11" s="360"/>
      <c r="M11" s="360"/>
      <c r="N11" s="360"/>
    </row>
    <row r="12" spans="1:15" ht="14.1" customHeight="1">
      <c r="A12" s="419" t="s">
        <v>234</v>
      </c>
      <c r="B12" s="411">
        <v>4014.9999999999995</v>
      </c>
      <c r="C12" s="411">
        <v>465338.73800000001</v>
      </c>
      <c r="D12" s="411">
        <v>59311.16</v>
      </c>
      <c r="E12" s="411">
        <v>0</v>
      </c>
      <c r="F12" s="411">
        <v>0</v>
      </c>
      <c r="G12" s="411">
        <v>0</v>
      </c>
      <c r="H12" s="411">
        <v>139</v>
      </c>
      <c r="I12" s="411">
        <v>177810.446</v>
      </c>
      <c r="J12" s="411">
        <v>598.59</v>
      </c>
      <c r="L12" s="360"/>
      <c r="M12" s="360"/>
      <c r="N12" s="360"/>
      <c r="O12" s="360"/>
    </row>
    <row r="13" spans="1:15" ht="14.1" customHeight="1">
      <c r="A13" s="419" t="s">
        <v>235</v>
      </c>
      <c r="B13" s="411">
        <v>342</v>
      </c>
      <c r="C13" s="411">
        <v>27757.441999999999</v>
      </c>
      <c r="D13" s="411">
        <v>11332.495999999999</v>
      </c>
      <c r="E13" s="411">
        <v>0</v>
      </c>
      <c r="F13" s="411">
        <v>0</v>
      </c>
      <c r="G13" s="411">
        <v>0</v>
      </c>
      <c r="H13" s="411">
        <v>0</v>
      </c>
      <c r="I13" s="411">
        <v>0</v>
      </c>
      <c r="J13" s="411">
        <v>0</v>
      </c>
      <c r="M13" s="360"/>
      <c r="N13" s="360"/>
      <c r="O13" s="360"/>
    </row>
    <row r="14" spans="1:15" ht="14.1" customHeight="1">
      <c r="A14" s="419" t="s">
        <v>236</v>
      </c>
      <c r="B14" s="411">
        <v>638663</v>
      </c>
      <c r="C14" s="411">
        <v>36156443.858000003</v>
      </c>
      <c r="D14" s="411">
        <v>817911.81099999999</v>
      </c>
      <c r="E14" s="411">
        <v>307881</v>
      </c>
      <c r="F14" s="411">
        <v>10672995.831</v>
      </c>
      <c r="G14" s="411">
        <v>556775.65399999998</v>
      </c>
      <c r="H14" s="411">
        <v>954629</v>
      </c>
      <c r="I14" s="411">
        <v>53692287.358000003</v>
      </c>
      <c r="J14" s="411">
        <v>134675.10500000001</v>
      </c>
      <c r="L14" s="360"/>
      <c r="M14" s="360"/>
      <c r="N14" s="360"/>
    </row>
    <row r="15" spans="1:15" ht="14.1" customHeight="1">
      <c r="A15" s="419" t="s">
        <v>237</v>
      </c>
      <c r="B15" s="411">
        <v>63768</v>
      </c>
      <c r="C15" s="411">
        <v>7907063.5999999996</v>
      </c>
      <c r="D15" s="411">
        <v>147291.65100000001</v>
      </c>
      <c r="E15" s="411">
        <v>29335</v>
      </c>
      <c r="F15" s="411">
        <v>1225990.01</v>
      </c>
      <c r="G15" s="411">
        <v>75426.244999999995</v>
      </c>
      <c r="H15" s="411">
        <v>6439</v>
      </c>
      <c r="I15" s="411">
        <v>2628137.62</v>
      </c>
      <c r="J15" s="411">
        <v>9089.6769999999997</v>
      </c>
      <c r="L15" s="360"/>
      <c r="M15" s="360"/>
      <c r="N15" s="360"/>
      <c r="O15" s="360"/>
    </row>
    <row r="16" spans="1:15" ht="14.1" customHeight="1">
      <c r="A16" s="419" t="s">
        <v>238</v>
      </c>
      <c r="B16" s="411">
        <v>0</v>
      </c>
      <c r="C16" s="411">
        <v>0</v>
      </c>
      <c r="D16" s="411">
        <v>0</v>
      </c>
      <c r="E16" s="411">
        <v>0</v>
      </c>
      <c r="F16" s="411">
        <v>0</v>
      </c>
      <c r="G16" s="411">
        <v>0</v>
      </c>
      <c r="H16" s="411">
        <v>0</v>
      </c>
      <c r="I16" s="411">
        <v>0</v>
      </c>
      <c r="J16" s="411">
        <v>0</v>
      </c>
      <c r="M16" s="360"/>
      <c r="N16" s="360"/>
      <c r="O16" s="360"/>
    </row>
    <row r="17" spans="1:15" ht="14.1" customHeight="1">
      <c r="A17" s="419" t="s">
        <v>239</v>
      </c>
      <c r="B17" s="411">
        <v>190131</v>
      </c>
      <c r="C17" s="411">
        <v>11429702.272</v>
      </c>
      <c r="D17" s="411">
        <v>324062.978</v>
      </c>
      <c r="E17" s="411">
        <v>66330</v>
      </c>
      <c r="F17" s="411">
        <v>2267342.8390000002</v>
      </c>
      <c r="G17" s="411">
        <v>185237.152</v>
      </c>
      <c r="H17" s="411">
        <v>19859</v>
      </c>
      <c r="I17" s="411">
        <v>6188202.4309999999</v>
      </c>
      <c r="J17" s="411">
        <v>22580.091</v>
      </c>
      <c r="L17" s="360"/>
      <c r="M17" s="360"/>
      <c r="N17" s="360"/>
      <c r="O17" s="360"/>
    </row>
    <row r="18" spans="1:15" ht="14.1" customHeight="1">
      <c r="A18" s="419" t="s">
        <v>240</v>
      </c>
      <c r="B18" s="411">
        <v>483180</v>
      </c>
      <c r="C18" s="411">
        <v>25432412.691</v>
      </c>
      <c r="D18" s="411">
        <v>641769.79500000004</v>
      </c>
      <c r="E18" s="411">
        <v>476292</v>
      </c>
      <c r="F18" s="411">
        <v>16486910.593</v>
      </c>
      <c r="G18" s="411">
        <v>545490.25600000005</v>
      </c>
      <c r="H18" s="411">
        <v>1063573</v>
      </c>
      <c r="I18" s="411">
        <v>64899167.395000003</v>
      </c>
      <c r="J18" s="411">
        <v>150393.26199999999</v>
      </c>
      <c r="L18" s="360"/>
      <c r="M18" s="360"/>
      <c r="N18" s="360"/>
      <c r="O18" s="360"/>
    </row>
    <row r="19" spans="1:15" ht="14.1" customHeight="1">
      <c r="A19" s="419" t="s">
        <v>241</v>
      </c>
      <c r="B19" s="411">
        <v>41591</v>
      </c>
      <c r="C19" s="411">
        <v>2468175.5129999998</v>
      </c>
      <c r="D19" s="411">
        <v>66926.130999999994</v>
      </c>
      <c r="E19" s="411">
        <v>117734</v>
      </c>
      <c r="F19" s="411">
        <v>4496333.5070000002</v>
      </c>
      <c r="G19" s="411">
        <v>738623.28</v>
      </c>
      <c r="H19" s="411">
        <v>7936</v>
      </c>
      <c r="I19" s="411">
        <v>3207399.5040000002</v>
      </c>
      <c r="J19" s="411">
        <v>14872.589</v>
      </c>
      <c r="L19" s="360"/>
      <c r="M19" s="360"/>
      <c r="N19" s="360"/>
      <c r="O19" s="360"/>
    </row>
    <row r="20" spans="1:15" ht="14.1" customHeight="1">
      <c r="A20" s="419" t="s">
        <v>242</v>
      </c>
      <c r="B20" s="411">
        <v>423189</v>
      </c>
      <c r="C20" s="411">
        <v>57430304.086999997</v>
      </c>
      <c r="D20" s="411">
        <v>787113.08100000001</v>
      </c>
      <c r="E20" s="411">
        <v>738520</v>
      </c>
      <c r="F20" s="411">
        <v>21413320.978999998</v>
      </c>
      <c r="G20" s="411">
        <v>1495590.622</v>
      </c>
      <c r="H20" s="411">
        <v>60199</v>
      </c>
      <c r="I20" s="411">
        <v>30421458.526000001</v>
      </c>
      <c r="J20" s="411">
        <v>77637.457999999999</v>
      </c>
      <c r="L20" s="360"/>
      <c r="M20" s="360"/>
      <c r="N20" s="360"/>
    </row>
    <row r="21" spans="1:15" ht="14.1" customHeight="1">
      <c r="A21" s="419" t="s">
        <v>243</v>
      </c>
      <c r="B21" s="411">
        <v>0</v>
      </c>
      <c r="C21" s="411">
        <v>0</v>
      </c>
      <c r="D21" s="411">
        <v>0</v>
      </c>
      <c r="E21" s="411">
        <v>0</v>
      </c>
      <c r="F21" s="411">
        <v>0</v>
      </c>
      <c r="G21" s="411">
        <v>0</v>
      </c>
      <c r="H21" s="411">
        <v>0</v>
      </c>
      <c r="I21" s="411">
        <v>0</v>
      </c>
      <c r="J21" s="411">
        <v>0</v>
      </c>
      <c r="L21" s="360"/>
      <c r="M21" s="360"/>
      <c r="N21" s="360"/>
    </row>
    <row r="22" spans="1:15" ht="14.1" customHeight="1">
      <c r="A22" s="419" t="s">
        <v>244</v>
      </c>
      <c r="B22" s="411">
        <v>1337</v>
      </c>
      <c r="C22" s="411">
        <v>672416.15899999999</v>
      </c>
      <c r="D22" s="411">
        <v>0</v>
      </c>
      <c r="E22" s="411">
        <v>0</v>
      </c>
      <c r="F22" s="411">
        <v>0</v>
      </c>
      <c r="G22" s="411">
        <v>0</v>
      </c>
      <c r="H22" s="411">
        <v>0</v>
      </c>
      <c r="I22" s="411">
        <v>0</v>
      </c>
      <c r="J22" s="411">
        <v>0</v>
      </c>
      <c r="N22" s="360"/>
      <c r="O22" s="360"/>
    </row>
    <row r="23" spans="1:15" ht="14.1" customHeight="1">
      <c r="A23" s="419" t="s">
        <v>245</v>
      </c>
      <c r="B23" s="411">
        <v>472</v>
      </c>
      <c r="C23" s="411">
        <v>11222.582</v>
      </c>
      <c r="D23" s="411">
        <v>13218.673000000001</v>
      </c>
      <c r="E23" s="411">
        <v>0</v>
      </c>
      <c r="F23" s="411">
        <v>0</v>
      </c>
      <c r="G23" s="411">
        <v>0</v>
      </c>
      <c r="H23" s="411">
        <v>0</v>
      </c>
      <c r="I23" s="411">
        <v>0</v>
      </c>
      <c r="J23" s="411">
        <v>0</v>
      </c>
      <c r="N23" s="360"/>
    </row>
    <row r="24" spans="1:15" ht="14.1" customHeight="1">
      <c r="A24" s="419" t="s">
        <v>246</v>
      </c>
      <c r="B24" s="411">
        <v>86</v>
      </c>
      <c r="C24" s="411">
        <v>231100</v>
      </c>
      <c r="D24" s="411">
        <v>0</v>
      </c>
      <c r="E24" s="411">
        <v>0</v>
      </c>
      <c r="F24" s="411">
        <v>0</v>
      </c>
      <c r="G24" s="411">
        <v>0</v>
      </c>
      <c r="H24" s="411">
        <v>0</v>
      </c>
      <c r="I24" s="411">
        <v>0</v>
      </c>
      <c r="J24" s="411">
        <v>0</v>
      </c>
      <c r="N24" s="360"/>
    </row>
    <row r="25" spans="1:15" ht="14.1" customHeight="1">
      <c r="A25" s="419" t="s">
        <v>247</v>
      </c>
      <c r="B25" s="411">
        <v>87664</v>
      </c>
      <c r="C25" s="411">
        <v>8765867.5360000003</v>
      </c>
      <c r="D25" s="411">
        <v>282877.495</v>
      </c>
      <c r="E25" s="411">
        <v>43831</v>
      </c>
      <c r="F25" s="411">
        <v>2129138.2349999999</v>
      </c>
      <c r="G25" s="411">
        <v>109633.898</v>
      </c>
      <c r="H25" s="411">
        <v>8806</v>
      </c>
      <c r="I25" s="411">
        <v>5990308.3600000003</v>
      </c>
      <c r="J25" s="411">
        <v>32063.45</v>
      </c>
      <c r="N25" s="360"/>
    </row>
    <row r="26" spans="1:15" ht="14.1" customHeight="1">
      <c r="A26" s="419" t="s">
        <v>248</v>
      </c>
      <c r="B26" s="411">
        <v>1259</v>
      </c>
      <c r="C26" s="411">
        <v>3592834.1159999999</v>
      </c>
      <c r="D26" s="411">
        <v>21894.857</v>
      </c>
      <c r="E26" s="411">
        <v>131</v>
      </c>
      <c r="F26" s="411">
        <v>180468.78899999999</v>
      </c>
      <c r="G26" s="411">
        <v>755.12199999999996</v>
      </c>
      <c r="H26" s="411">
        <v>169</v>
      </c>
      <c r="I26" s="411">
        <v>304250.54499999998</v>
      </c>
      <c r="J26" s="411">
        <v>1367.229</v>
      </c>
      <c r="L26" s="360"/>
      <c r="M26" s="360"/>
      <c r="N26" s="360"/>
    </row>
    <row r="27" spans="1:15" ht="14.1" customHeight="1">
      <c r="A27" s="419" t="s">
        <v>249</v>
      </c>
      <c r="B27" s="411">
        <v>148</v>
      </c>
      <c r="C27" s="411">
        <v>0</v>
      </c>
      <c r="D27" s="411">
        <v>129.74100000000001</v>
      </c>
      <c r="E27" s="411">
        <v>7795</v>
      </c>
      <c r="F27" s="411">
        <v>14297.049000000001</v>
      </c>
      <c r="G27" s="411">
        <v>151738.51999999999</v>
      </c>
      <c r="H27" s="411">
        <v>609</v>
      </c>
      <c r="I27" s="411">
        <v>692159.897</v>
      </c>
      <c r="J27" s="411">
        <v>2768.9</v>
      </c>
      <c r="M27" s="360"/>
      <c r="N27" s="360"/>
    </row>
    <row r="28" spans="1:15" ht="14.1" customHeight="1">
      <c r="A28" s="419" t="s">
        <v>250</v>
      </c>
      <c r="B28" s="411">
        <v>1489</v>
      </c>
      <c r="C28" s="411">
        <v>142088.04800000001</v>
      </c>
      <c r="D28" s="411">
        <v>8556.5040000000008</v>
      </c>
      <c r="E28" s="411">
        <v>0</v>
      </c>
      <c r="F28" s="411">
        <v>0</v>
      </c>
      <c r="G28" s="411">
        <v>0</v>
      </c>
      <c r="H28" s="411">
        <v>852</v>
      </c>
      <c r="I28" s="411">
        <v>431541.2</v>
      </c>
      <c r="J28" s="411">
        <v>1280.1880000000001</v>
      </c>
      <c r="M28" s="360"/>
      <c r="N28" s="360"/>
      <c r="O28" s="360"/>
    </row>
    <row r="29" spans="1:15" ht="15.2" customHeight="1">
      <c r="A29" s="299"/>
      <c r="B29" s="299"/>
      <c r="C29" s="406"/>
      <c r="D29" s="406"/>
      <c r="E29" s="406"/>
      <c r="F29" s="406"/>
      <c r="G29" s="406"/>
      <c r="H29" s="406"/>
      <c r="I29" s="406"/>
      <c r="J29" s="406"/>
      <c r="M29" s="360"/>
      <c r="N29" s="360"/>
      <c r="O29" s="360"/>
    </row>
    <row r="30" spans="1:15" ht="15.2" customHeight="1">
      <c r="A30" s="354" t="s">
        <v>155</v>
      </c>
      <c r="N30" s="360"/>
      <c r="O30" s="360"/>
    </row>
    <row r="31" spans="1:15" ht="15.2" customHeight="1">
      <c r="J31" s="355" t="s">
        <v>225</v>
      </c>
      <c r="L31" s="360"/>
      <c r="M31" s="360"/>
      <c r="N31" s="360"/>
      <c r="O31" s="360"/>
    </row>
    <row r="32" spans="1:15" ht="15.2" customHeight="1">
      <c r="A32" s="583" t="s">
        <v>226</v>
      </c>
      <c r="B32" s="570" t="s">
        <v>297</v>
      </c>
      <c r="C32" s="570"/>
      <c r="D32" s="570"/>
      <c r="E32" s="570"/>
      <c r="F32" s="570"/>
      <c r="G32" s="570"/>
      <c r="H32" s="570"/>
      <c r="I32" s="570"/>
      <c r="J32" s="570"/>
      <c r="L32" s="360"/>
      <c r="M32" s="360"/>
      <c r="N32" s="360"/>
      <c r="O32" s="360"/>
    </row>
    <row r="33" spans="1:15" ht="18.75" customHeight="1">
      <c r="A33" s="584"/>
      <c r="B33" s="576" t="s">
        <v>298</v>
      </c>
      <c r="C33" s="594"/>
      <c r="D33" s="595"/>
      <c r="E33" s="596" t="s">
        <v>299</v>
      </c>
      <c r="F33" s="597"/>
      <c r="G33" s="601"/>
      <c r="H33" s="596" t="s">
        <v>304</v>
      </c>
      <c r="I33" s="597"/>
      <c r="J33" s="601"/>
      <c r="L33" s="360"/>
      <c r="M33" s="360"/>
      <c r="N33" s="360"/>
      <c r="O33" s="360"/>
    </row>
    <row r="34" spans="1:15" ht="27.75" customHeight="1">
      <c r="A34" s="593"/>
      <c r="B34" s="409" t="s">
        <v>300</v>
      </c>
      <c r="C34" s="420" t="s">
        <v>301</v>
      </c>
      <c r="D34" s="420" t="s">
        <v>302</v>
      </c>
      <c r="E34" s="409" t="s">
        <v>300</v>
      </c>
      <c r="F34" s="420" t="s">
        <v>301</v>
      </c>
      <c r="G34" s="420" t="s">
        <v>302</v>
      </c>
      <c r="H34" s="409" t="s">
        <v>300</v>
      </c>
      <c r="I34" s="420" t="s">
        <v>301</v>
      </c>
      <c r="J34" s="420" t="s">
        <v>302</v>
      </c>
      <c r="M34" s="360"/>
      <c r="N34" s="360"/>
    </row>
    <row r="35" spans="1:15" ht="14.1" customHeight="1">
      <c r="A35" s="357" t="s">
        <v>251</v>
      </c>
      <c r="B35" s="327" t="s">
        <v>310</v>
      </c>
      <c r="C35" s="327" t="s">
        <v>310</v>
      </c>
      <c r="D35" s="327" t="s">
        <v>310</v>
      </c>
      <c r="E35" s="327" t="s">
        <v>310</v>
      </c>
      <c r="F35" s="327" t="s">
        <v>310</v>
      </c>
      <c r="G35" s="327" t="s">
        <v>310</v>
      </c>
      <c r="H35" s="327" t="s">
        <v>310</v>
      </c>
      <c r="I35" s="327" t="s">
        <v>310</v>
      </c>
      <c r="J35" s="327" t="s">
        <v>310</v>
      </c>
      <c r="L35" s="360"/>
      <c r="M35" s="360"/>
      <c r="N35" s="360"/>
      <c r="O35" s="360"/>
    </row>
    <row r="36" spans="1:15" ht="14.1" customHeight="1">
      <c r="A36" s="357" t="s">
        <v>252</v>
      </c>
      <c r="B36" s="327" t="s">
        <v>310</v>
      </c>
      <c r="C36" s="327" t="s">
        <v>310</v>
      </c>
      <c r="D36" s="327" t="s">
        <v>310</v>
      </c>
      <c r="E36" s="327" t="s">
        <v>310</v>
      </c>
      <c r="F36" s="327" t="s">
        <v>310</v>
      </c>
      <c r="G36" s="327" t="s">
        <v>310</v>
      </c>
      <c r="H36" s="327" t="s">
        <v>310</v>
      </c>
      <c r="I36" s="327" t="s">
        <v>310</v>
      </c>
      <c r="J36" s="327" t="s">
        <v>310</v>
      </c>
      <c r="L36" s="360"/>
      <c r="M36" s="360"/>
      <c r="N36" s="360"/>
      <c r="O36" s="360"/>
    </row>
    <row r="37" spans="1:15" ht="14.1" customHeight="1">
      <c r="A37" s="357" t="s">
        <v>253</v>
      </c>
      <c r="B37" s="327" t="s">
        <v>310</v>
      </c>
      <c r="C37" s="327" t="s">
        <v>310</v>
      </c>
      <c r="D37" s="327" t="s">
        <v>310</v>
      </c>
      <c r="E37" s="327" t="s">
        <v>310</v>
      </c>
      <c r="F37" s="327" t="s">
        <v>310</v>
      </c>
      <c r="G37" s="327" t="s">
        <v>310</v>
      </c>
      <c r="H37" s="327" t="s">
        <v>310</v>
      </c>
      <c r="I37" s="327" t="s">
        <v>310</v>
      </c>
      <c r="J37" s="327" t="s">
        <v>310</v>
      </c>
      <c r="N37" s="360"/>
      <c r="O37" s="360"/>
    </row>
    <row r="38" spans="1:15" ht="14.1" customHeight="1">
      <c r="A38" s="357" t="s">
        <v>254</v>
      </c>
      <c r="B38" s="327" t="s">
        <v>310</v>
      </c>
      <c r="C38" s="327" t="s">
        <v>310</v>
      </c>
      <c r="D38" s="327" t="s">
        <v>310</v>
      </c>
      <c r="E38" s="327" t="s">
        <v>310</v>
      </c>
      <c r="F38" s="327" t="s">
        <v>310</v>
      </c>
      <c r="G38" s="327" t="s">
        <v>310</v>
      </c>
      <c r="H38" s="327" t="s">
        <v>310</v>
      </c>
      <c r="I38" s="327" t="s">
        <v>310</v>
      </c>
      <c r="J38" s="327" t="s">
        <v>310</v>
      </c>
      <c r="L38" s="360"/>
      <c r="M38" s="360"/>
      <c r="N38" s="360"/>
      <c r="O38" s="360"/>
    </row>
    <row r="39" spans="1:15" ht="14.1" customHeight="1">
      <c r="A39" s="357" t="s">
        <v>255</v>
      </c>
      <c r="B39" s="327" t="s">
        <v>310</v>
      </c>
      <c r="C39" s="327" t="s">
        <v>310</v>
      </c>
      <c r="D39" s="327" t="s">
        <v>310</v>
      </c>
      <c r="E39" s="327" t="s">
        <v>310</v>
      </c>
      <c r="F39" s="327" t="s">
        <v>310</v>
      </c>
      <c r="G39" s="327" t="s">
        <v>310</v>
      </c>
      <c r="H39" s="327" t="s">
        <v>310</v>
      </c>
      <c r="I39" s="327" t="s">
        <v>310</v>
      </c>
      <c r="J39" s="327" t="s">
        <v>310</v>
      </c>
      <c r="L39" s="360"/>
      <c r="M39" s="360"/>
      <c r="N39" s="360"/>
      <c r="O39" s="360"/>
    </row>
    <row r="40" spans="1:15" ht="14.1" customHeight="1">
      <c r="A40" s="357" t="s">
        <v>256</v>
      </c>
      <c r="B40" s="327" t="s">
        <v>310</v>
      </c>
      <c r="C40" s="327" t="s">
        <v>310</v>
      </c>
      <c r="D40" s="327" t="s">
        <v>310</v>
      </c>
      <c r="E40" s="327" t="s">
        <v>310</v>
      </c>
      <c r="F40" s="327" t="s">
        <v>310</v>
      </c>
      <c r="G40" s="327" t="s">
        <v>310</v>
      </c>
      <c r="H40" s="327" t="s">
        <v>310</v>
      </c>
      <c r="I40" s="327" t="s">
        <v>310</v>
      </c>
      <c r="J40" s="327" t="s">
        <v>310</v>
      </c>
      <c r="L40" s="360"/>
      <c r="M40" s="360"/>
      <c r="N40" s="360"/>
    </row>
    <row r="41" spans="1:15" ht="14.1" customHeight="1">
      <c r="A41" s="357" t="s">
        <v>258</v>
      </c>
      <c r="B41" s="327" t="s">
        <v>310</v>
      </c>
      <c r="C41" s="327" t="s">
        <v>310</v>
      </c>
      <c r="D41" s="327" t="s">
        <v>310</v>
      </c>
      <c r="E41" s="327" t="s">
        <v>310</v>
      </c>
      <c r="F41" s="327" t="s">
        <v>310</v>
      </c>
      <c r="G41" s="327" t="s">
        <v>310</v>
      </c>
      <c r="H41" s="327" t="s">
        <v>310</v>
      </c>
      <c r="I41" s="327" t="s">
        <v>310</v>
      </c>
      <c r="J41" s="327" t="s">
        <v>310</v>
      </c>
      <c r="L41" s="360"/>
      <c r="M41" s="360"/>
      <c r="N41" s="360"/>
    </row>
    <row r="42" spans="1:15" ht="14.1" customHeight="1">
      <c r="A42" s="357" t="s">
        <v>259</v>
      </c>
      <c r="B42" s="327" t="s">
        <v>310</v>
      </c>
      <c r="C42" s="327" t="s">
        <v>310</v>
      </c>
      <c r="D42" s="327" t="s">
        <v>310</v>
      </c>
      <c r="E42" s="327" t="s">
        <v>310</v>
      </c>
      <c r="F42" s="327" t="s">
        <v>310</v>
      </c>
      <c r="G42" s="327" t="s">
        <v>310</v>
      </c>
      <c r="H42" s="327" t="s">
        <v>310</v>
      </c>
      <c r="I42" s="327" t="s">
        <v>310</v>
      </c>
      <c r="J42" s="327" t="s">
        <v>310</v>
      </c>
      <c r="L42" s="360"/>
      <c r="M42" s="360"/>
      <c r="N42" s="360"/>
      <c r="O42" s="360"/>
    </row>
    <row r="43" spans="1:15" ht="14.1" customHeight="1">
      <c r="A43" s="357" t="s">
        <v>260</v>
      </c>
      <c r="B43" s="327" t="s">
        <v>310</v>
      </c>
      <c r="C43" s="327" t="s">
        <v>310</v>
      </c>
      <c r="D43" s="327" t="s">
        <v>310</v>
      </c>
      <c r="E43" s="327" t="s">
        <v>310</v>
      </c>
      <c r="F43" s="327" t="s">
        <v>310</v>
      </c>
      <c r="G43" s="327" t="s">
        <v>310</v>
      </c>
      <c r="H43" s="327" t="s">
        <v>310</v>
      </c>
      <c r="I43" s="327" t="s">
        <v>310</v>
      </c>
      <c r="J43" s="327" t="s">
        <v>310</v>
      </c>
      <c r="M43" s="360"/>
      <c r="N43" s="360"/>
      <c r="O43" s="360"/>
    </row>
    <row r="44" spans="1:15" ht="14.1" customHeight="1">
      <c r="A44" s="357" t="s">
        <v>261</v>
      </c>
      <c r="B44" s="327" t="s">
        <v>310</v>
      </c>
      <c r="C44" s="327" t="s">
        <v>310</v>
      </c>
      <c r="D44" s="327" t="s">
        <v>310</v>
      </c>
      <c r="E44" s="327" t="s">
        <v>310</v>
      </c>
      <c r="F44" s="327" t="s">
        <v>310</v>
      </c>
      <c r="G44" s="327" t="s">
        <v>310</v>
      </c>
      <c r="H44" s="327" t="s">
        <v>310</v>
      </c>
      <c r="I44" s="327" t="s">
        <v>310</v>
      </c>
      <c r="J44" s="327" t="s">
        <v>310</v>
      </c>
      <c r="M44" s="360"/>
    </row>
    <row r="45" spans="1:15" ht="14.1" customHeight="1">
      <c r="A45" s="357" t="s">
        <v>262</v>
      </c>
      <c r="B45" s="327" t="s">
        <v>310</v>
      </c>
      <c r="C45" s="327" t="s">
        <v>310</v>
      </c>
      <c r="D45" s="327" t="s">
        <v>310</v>
      </c>
      <c r="E45" s="327" t="s">
        <v>310</v>
      </c>
      <c r="F45" s="327" t="s">
        <v>310</v>
      </c>
      <c r="G45" s="327" t="s">
        <v>310</v>
      </c>
      <c r="H45" s="327" t="s">
        <v>310</v>
      </c>
      <c r="I45" s="327" t="s">
        <v>310</v>
      </c>
      <c r="J45" s="327" t="s">
        <v>310</v>
      </c>
      <c r="L45" s="360"/>
      <c r="M45" s="360"/>
      <c r="N45" s="360"/>
    </row>
    <row r="46" spans="1:15">
      <c r="A46" s="364"/>
      <c r="M46" s="360"/>
      <c r="N46" s="360"/>
      <c r="O46" s="360"/>
    </row>
    <row r="47" spans="1:15">
      <c r="J47" s="406"/>
      <c r="N47" s="360"/>
      <c r="O47" s="360"/>
    </row>
    <row r="48" spans="1:15">
      <c r="J48" s="406"/>
      <c r="N48" s="360"/>
      <c r="O48" s="360"/>
    </row>
    <row r="49" spans="1:15" ht="30" customHeight="1">
      <c r="A49" s="469" t="s">
        <v>318</v>
      </c>
      <c r="B49" s="469"/>
      <c r="C49" s="469"/>
      <c r="D49" s="469"/>
      <c r="E49" s="469"/>
      <c r="F49" s="469"/>
      <c r="G49" s="469"/>
      <c r="H49" s="469"/>
      <c r="I49" s="469"/>
      <c r="J49" s="406"/>
      <c r="K49" s="299"/>
      <c r="L49" s="299"/>
      <c r="M49" s="406"/>
      <c r="N49" s="360"/>
      <c r="O49" s="299"/>
    </row>
    <row r="50" spans="1:15" ht="12.75" customHeight="1">
      <c r="A50" s="299"/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406"/>
      <c r="N50" s="360"/>
      <c r="O50" s="299"/>
    </row>
    <row r="51" spans="1:15" ht="15" customHeight="1">
      <c r="A51" s="354" t="s">
        <v>154</v>
      </c>
      <c r="K51" s="299"/>
      <c r="L51" s="406"/>
      <c r="M51" s="406"/>
      <c r="N51" s="360"/>
      <c r="O51" s="299"/>
    </row>
    <row r="52" spans="1:15" ht="15" customHeight="1">
      <c r="A52" s="354"/>
      <c r="I52" s="355" t="s">
        <v>225</v>
      </c>
      <c r="K52" s="299"/>
      <c r="L52" s="406"/>
      <c r="M52" s="406"/>
      <c r="N52" s="360"/>
      <c r="O52" s="299"/>
    </row>
    <row r="53" spans="1:15" ht="12.75" customHeight="1">
      <c r="A53" s="583" t="s">
        <v>226</v>
      </c>
      <c r="B53" s="571" t="s">
        <v>297</v>
      </c>
      <c r="C53" s="572"/>
      <c r="D53" s="572"/>
      <c r="E53" s="572"/>
      <c r="F53" s="573"/>
      <c r="G53" s="587" t="s">
        <v>307</v>
      </c>
      <c r="H53" s="588"/>
      <c r="I53" s="589"/>
      <c r="K53" s="299"/>
      <c r="L53" s="406"/>
      <c r="M53" s="406"/>
      <c r="N53" s="360"/>
      <c r="O53" s="299"/>
    </row>
    <row r="54" spans="1:15" ht="30" customHeight="1">
      <c r="A54" s="584"/>
      <c r="B54" s="571" t="s">
        <v>319</v>
      </c>
      <c r="C54" s="573"/>
      <c r="D54" s="571" t="s">
        <v>308</v>
      </c>
      <c r="E54" s="572"/>
      <c r="F54" s="573"/>
      <c r="G54" s="590"/>
      <c r="H54" s="591"/>
      <c r="I54" s="592"/>
    </row>
    <row r="55" spans="1:15" ht="27">
      <c r="A55" s="584"/>
      <c r="B55" s="409" t="s">
        <v>300</v>
      </c>
      <c r="C55" s="409" t="s">
        <v>302</v>
      </c>
      <c r="D55" s="409" t="s">
        <v>300</v>
      </c>
      <c r="E55" s="409" t="s">
        <v>301</v>
      </c>
      <c r="F55" s="416" t="s">
        <v>302</v>
      </c>
      <c r="G55" s="409" t="s">
        <v>300</v>
      </c>
      <c r="H55" s="409" t="s">
        <v>309</v>
      </c>
      <c r="I55" s="409" t="s">
        <v>302</v>
      </c>
      <c r="N55" s="360"/>
    </row>
    <row r="56" spans="1:15" ht="14.1" customHeight="1">
      <c r="A56" s="419" t="s">
        <v>231</v>
      </c>
      <c r="B56" s="411">
        <v>1246482</v>
      </c>
      <c r="C56" s="411">
        <v>419863.53399999999</v>
      </c>
      <c r="D56" s="411">
        <v>58438</v>
      </c>
      <c r="E56" s="411">
        <v>6148500.6569999997</v>
      </c>
      <c r="F56" s="411">
        <v>208080.98199999999</v>
      </c>
      <c r="G56" s="411">
        <v>5236</v>
      </c>
      <c r="H56" s="411">
        <v>17974.111000000001</v>
      </c>
      <c r="I56" s="411">
        <v>0</v>
      </c>
      <c r="N56" s="360"/>
      <c r="O56" s="299"/>
    </row>
    <row r="57" spans="1:15" ht="14.1" customHeight="1">
      <c r="A57" s="419" t="s">
        <v>232</v>
      </c>
      <c r="B57" s="411">
        <v>365100</v>
      </c>
      <c r="C57" s="411">
        <v>128125.917</v>
      </c>
      <c r="D57" s="411">
        <v>75273</v>
      </c>
      <c r="E57" s="411">
        <v>0</v>
      </c>
      <c r="F57" s="411">
        <v>41802.050999999999</v>
      </c>
      <c r="G57" s="411">
        <v>2125</v>
      </c>
      <c r="H57" s="411">
        <v>8201.2980000000007</v>
      </c>
      <c r="I57" s="411">
        <v>0</v>
      </c>
      <c r="K57" s="360"/>
      <c r="L57" s="360"/>
      <c r="M57" s="360"/>
      <c r="N57" s="360"/>
      <c r="O57" s="299"/>
    </row>
    <row r="58" spans="1:15" ht="14.1" customHeight="1">
      <c r="A58" s="419" t="s">
        <v>233</v>
      </c>
      <c r="B58" s="411">
        <v>13481</v>
      </c>
      <c r="C58" s="411">
        <v>9842.4150000000009</v>
      </c>
      <c r="D58" s="411">
        <v>1227</v>
      </c>
      <c r="E58" s="411">
        <v>1202370.0900000001</v>
      </c>
      <c r="F58" s="411">
        <v>11398.2</v>
      </c>
      <c r="G58" s="411">
        <v>0</v>
      </c>
      <c r="H58" s="411">
        <v>0</v>
      </c>
      <c r="I58" s="411">
        <v>0</v>
      </c>
      <c r="K58" s="360"/>
      <c r="L58" s="360"/>
      <c r="M58" s="360"/>
      <c r="N58" s="360"/>
      <c r="O58" s="299"/>
    </row>
    <row r="59" spans="1:15" ht="14.1" customHeight="1">
      <c r="A59" s="419" t="s">
        <v>234</v>
      </c>
      <c r="B59" s="411">
        <v>25</v>
      </c>
      <c r="C59" s="411">
        <v>113.846</v>
      </c>
      <c r="D59" s="411">
        <v>0</v>
      </c>
      <c r="E59" s="411">
        <v>0</v>
      </c>
      <c r="F59" s="411">
        <v>0</v>
      </c>
      <c r="G59" s="411">
        <v>0</v>
      </c>
      <c r="H59" s="411">
        <v>0</v>
      </c>
      <c r="I59" s="411">
        <v>0</v>
      </c>
      <c r="L59" s="360"/>
      <c r="M59" s="360"/>
      <c r="N59" s="406"/>
      <c r="O59" s="360"/>
    </row>
    <row r="60" spans="1:15" ht="14.1" customHeight="1">
      <c r="A60" s="419" t="s">
        <v>235</v>
      </c>
      <c r="B60" s="411">
        <v>0</v>
      </c>
      <c r="C60" s="411">
        <v>0</v>
      </c>
      <c r="D60" s="411">
        <v>0</v>
      </c>
      <c r="E60" s="411">
        <v>0</v>
      </c>
      <c r="F60" s="411">
        <v>0</v>
      </c>
      <c r="G60" s="411">
        <v>0</v>
      </c>
      <c r="H60" s="411">
        <v>0</v>
      </c>
      <c r="I60" s="411">
        <v>0</v>
      </c>
      <c r="N60" s="406"/>
      <c r="O60" s="360"/>
    </row>
    <row r="61" spans="1:15" ht="14.1" customHeight="1">
      <c r="A61" s="419" t="s">
        <v>236</v>
      </c>
      <c r="B61" s="411">
        <v>1359096</v>
      </c>
      <c r="C61" s="411">
        <v>393867.66200000001</v>
      </c>
      <c r="D61" s="411">
        <v>0</v>
      </c>
      <c r="E61" s="411">
        <v>11258852.575999999</v>
      </c>
      <c r="F61" s="411">
        <v>88218.144</v>
      </c>
      <c r="G61" s="411">
        <v>7449</v>
      </c>
      <c r="H61" s="411">
        <v>32712.034</v>
      </c>
      <c r="I61" s="411">
        <v>0</v>
      </c>
      <c r="L61" s="360"/>
      <c r="M61" s="360"/>
      <c r="N61" s="406"/>
      <c r="O61" s="360"/>
    </row>
    <row r="62" spans="1:15" ht="14.1" customHeight="1">
      <c r="A62" s="419" t="s">
        <v>237</v>
      </c>
      <c r="B62" s="411">
        <v>0</v>
      </c>
      <c r="C62" s="411">
        <v>846.82799999999997</v>
      </c>
      <c r="D62" s="411">
        <v>0</v>
      </c>
      <c r="E62" s="411">
        <v>3553486.0550000002</v>
      </c>
      <c r="F62" s="411">
        <v>23678.351999999999</v>
      </c>
      <c r="G62" s="411">
        <v>443</v>
      </c>
      <c r="H62" s="411">
        <v>2516.6039999999998</v>
      </c>
      <c r="I62" s="411">
        <v>0</v>
      </c>
      <c r="L62" s="360"/>
      <c r="M62" s="360"/>
      <c r="N62" s="406"/>
      <c r="O62" s="360"/>
    </row>
    <row r="63" spans="1:15" ht="14.1" customHeight="1">
      <c r="A63" s="419" t="s">
        <v>238</v>
      </c>
      <c r="B63" s="411">
        <v>0</v>
      </c>
      <c r="C63" s="411">
        <v>0</v>
      </c>
      <c r="D63" s="411">
        <v>0</v>
      </c>
      <c r="E63" s="411">
        <v>0</v>
      </c>
      <c r="F63" s="411">
        <v>0</v>
      </c>
      <c r="G63" s="411">
        <v>0</v>
      </c>
      <c r="H63" s="411">
        <v>0</v>
      </c>
      <c r="I63" s="411">
        <v>0</v>
      </c>
      <c r="N63" s="406"/>
      <c r="O63" s="360"/>
    </row>
    <row r="64" spans="1:15" ht="14.1" customHeight="1">
      <c r="A64" s="419" t="s">
        <v>239</v>
      </c>
      <c r="B64" s="411">
        <v>15261</v>
      </c>
      <c r="C64" s="411">
        <v>8236.4449999999997</v>
      </c>
      <c r="D64" s="411">
        <v>315</v>
      </c>
      <c r="E64" s="411">
        <v>2050581.686</v>
      </c>
      <c r="F64" s="411">
        <v>12961.446</v>
      </c>
      <c r="G64" s="411">
        <v>2286</v>
      </c>
      <c r="H64" s="411">
        <v>272021.505</v>
      </c>
      <c r="I64" s="411">
        <v>0</v>
      </c>
      <c r="L64" s="360"/>
      <c r="M64" s="360"/>
      <c r="N64" s="299"/>
      <c r="O64" s="360"/>
    </row>
    <row r="65" spans="1:16" ht="14.1" customHeight="1">
      <c r="A65" s="419" t="s">
        <v>240</v>
      </c>
      <c r="B65" s="411">
        <v>1226659</v>
      </c>
      <c r="C65" s="411">
        <v>347633.576</v>
      </c>
      <c r="D65" s="411">
        <v>13237</v>
      </c>
      <c r="E65" s="411">
        <v>2165874.3990000002</v>
      </c>
      <c r="F65" s="411">
        <v>11779.224</v>
      </c>
      <c r="G65" s="411">
        <v>42239</v>
      </c>
      <c r="H65" s="411">
        <v>167161.10699999999</v>
      </c>
      <c r="I65" s="411">
        <v>0</v>
      </c>
      <c r="K65" s="360"/>
      <c r="L65" s="360"/>
      <c r="M65" s="360"/>
      <c r="N65" s="406"/>
      <c r="O65" s="360"/>
    </row>
    <row r="66" spans="1:16" ht="14.1" customHeight="1">
      <c r="A66" s="419" t="s">
        <v>241</v>
      </c>
      <c r="B66" s="411">
        <v>109</v>
      </c>
      <c r="C66" s="411">
        <v>218.87799999999999</v>
      </c>
      <c r="D66" s="411">
        <v>0</v>
      </c>
      <c r="E66" s="411">
        <v>105255.76</v>
      </c>
      <c r="F66" s="411">
        <v>2662.5709999999999</v>
      </c>
      <c r="G66" s="411">
        <v>910</v>
      </c>
      <c r="H66" s="411">
        <v>4457.9059999999999</v>
      </c>
      <c r="I66" s="411">
        <v>0</v>
      </c>
      <c r="L66" s="360"/>
      <c r="M66" s="360"/>
      <c r="N66" s="406"/>
      <c r="O66" s="360"/>
      <c r="P66" s="360"/>
    </row>
    <row r="67" spans="1:16" ht="14.1" customHeight="1">
      <c r="A67" s="419" t="s">
        <v>242</v>
      </c>
      <c r="B67" s="411">
        <v>771693</v>
      </c>
      <c r="C67" s="411">
        <v>434211.66</v>
      </c>
      <c r="D67" s="411">
        <v>753</v>
      </c>
      <c r="E67" s="411">
        <v>113633</v>
      </c>
      <c r="F67" s="411">
        <v>1893.7750000000001</v>
      </c>
      <c r="G67" s="411">
        <v>8632</v>
      </c>
      <c r="H67" s="411">
        <v>47038.163</v>
      </c>
      <c r="I67" s="411">
        <v>432.428</v>
      </c>
      <c r="J67" s="653"/>
      <c r="L67" s="360"/>
      <c r="M67" s="360"/>
      <c r="N67" s="360"/>
    </row>
    <row r="68" spans="1:16" ht="14.1" customHeight="1">
      <c r="A68" s="419" t="s">
        <v>243</v>
      </c>
      <c r="B68" s="411">
        <v>3333</v>
      </c>
      <c r="C68" s="411">
        <v>18696.043000000001</v>
      </c>
      <c r="D68" s="411">
        <v>0</v>
      </c>
      <c r="E68" s="411">
        <v>0</v>
      </c>
      <c r="F68" s="411">
        <v>0</v>
      </c>
      <c r="G68" s="411">
        <v>0</v>
      </c>
      <c r="H68" s="411">
        <v>0</v>
      </c>
      <c r="I68" s="411">
        <v>0</v>
      </c>
      <c r="L68" s="360"/>
      <c r="M68" s="360"/>
    </row>
    <row r="69" spans="1:16" ht="14.1" customHeight="1">
      <c r="A69" s="419" t="s">
        <v>244</v>
      </c>
      <c r="B69" s="411">
        <v>0</v>
      </c>
      <c r="C69" s="41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0</v>
      </c>
      <c r="I69" s="411">
        <v>0</v>
      </c>
      <c r="N69" s="360"/>
      <c r="O69" s="360"/>
    </row>
    <row r="70" spans="1:16" ht="14.1" customHeight="1">
      <c r="A70" s="419" t="s">
        <v>245</v>
      </c>
      <c r="B70" s="411">
        <v>0</v>
      </c>
      <c r="C70" s="411">
        <v>0</v>
      </c>
      <c r="D70" s="411">
        <v>0</v>
      </c>
      <c r="E70" s="411">
        <v>0</v>
      </c>
      <c r="F70" s="411">
        <v>0</v>
      </c>
      <c r="G70" s="411">
        <v>0</v>
      </c>
      <c r="H70" s="411">
        <v>0</v>
      </c>
      <c r="I70" s="411">
        <v>0</v>
      </c>
    </row>
    <row r="71" spans="1:16" ht="14.1" customHeight="1">
      <c r="A71" s="419" t="s">
        <v>246</v>
      </c>
      <c r="B71" s="411">
        <v>0</v>
      </c>
      <c r="C71" s="41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411">
        <v>0</v>
      </c>
    </row>
    <row r="72" spans="1:16" ht="14.1" customHeight="1">
      <c r="A72" s="419" t="s">
        <v>247</v>
      </c>
      <c r="B72" s="411">
        <v>751</v>
      </c>
      <c r="C72" s="411">
        <v>566.10199999999998</v>
      </c>
      <c r="D72" s="411">
        <v>0</v>
      </c>
      <c r="E72" s="411">
        <v>0</v>
      </c>
      <c r="F72" s="411">
        <v>0</v>
      </c>
      <c r="G72" s="411">
        <v>1261</v>
      </c>
      <c r="H72" s="411">
        <v>6714.1840000000002</v>
      </c>
      <c r="I72" s="411">
        <v>0</v>
      </c>
    </row>
    <row r="73" spans="1:16" ht="14.1" customHeight="1">
      <c r="A73" s="419" t="s">
        <v>248</v>
      </c>
      <c r="B73" s="411">
        <v>0</v>
      </c>
      <c r="C73" s="411">
        <v>0</v>
      </c>
      <c r="D73" s="411">
        <v>0</v>
      </c>
      <c r="E73" s="411">
        <v>0</v>
      </c>
      <c r="F73" s="411">
        <v>33.587000000000003</v>
      </c>
      <c r="G73" s="411">
        <v>0</v>
      </c>
      <c r="H73" s="411">
        <v>0</v>
      </c>
      <c r="I73" s="411">
        <v>0</v>
      </c>
    </row>
    <row r="74" spans="1:16" ht="14.1" customHeight="1">
      <c r="A74" s="419" t="s">
        <v>249</v>
      </c>
      <c r="B74" s="411">
        <v>0</v>
      </c>
      <c r="C74" s="411">
        <v>0</v>
      </c>
      <c r="D74" s="411">
        <v>0</v>
      </c>
      <c r="E74" s="411">
        <v>0</v>
      </c>
      <c r="F74" s="411">
        <v>0</v>
      </c>
      <c r="G74" s="411">
        <v>0</v>
      </c>
      <c r="H74" s="411">
        <v>0</v>
      </c>
      <c r="I74" s="411">
        <v>0</v>
      </c>
      <c r="M74" s="360"/>
    </row>
    <row r="75" spans="1:16" ht="14.1" customHeight="1">
      <c r="A75" s="419" t="s">
        <v>250</v>
      </c>
      <c r="B75" s="411">
        <v>0</v>
      </c>
      <c r="C75" s="411">
        <v>28.3</v>
      </c>
      <c r="D75" s="411">
        <v>851</v>
      </c>
      <c r="E75" s="411">
        <v>792485.48699999996</v>
      </c>
      <c r="F75" s="411">
        <v>2102.1419999999998</v>
      </c>
      <c r="G75" s="411">
        <v>0</v>
      </c>
      <c r="H75" s="411">
        <v>0</v>
      </c>
      <c r="I75" s="411">
        <v>0</v>
      </c>
      <c r="N75" s="360"/>
      <c r="O75" s="360"/>
      <c r="P75" s="360"/>
    </row>
    <row r="76" spans="1:16" ht="15" customHeight="1">
      <c r="N76" s="360"/>
      <c r="O76" s="360"/>
      <c r="P76" s="360"/>
    </row>
    <row r="77" spans="1:16" ht="15" customHeight="1">
      <c r="A77" s="354" t="s">
        <v>155</v>
      </c>
      <c r="P77" s="360"/>
    </row>
    <row r="78" spans="1:16" ht="15" customHeight="1">
      <c r="I78" s="355" t="s">
        <v>225</v>
      </c>
      <c r="K78" s="360"/>
      <c r="L78" s="360"/>
      <c r="M78" s="360"/>
    </row>
    <row r="79" spans="1:16" ht="15" customHeight="1">
      <c r="A79" s="583" t="s">
        <v>226</v>
      </c>
      <c r="B79" s="571" t="s">
        <v>297</v>
      </c>
      <c r="C79" s="572"/>
      <c r="D79" s="572"/>
      <c r="E79" s="572"/>
      <c r="F79" s="573"/>
      <c r="G79" s="587" t="s">
        <v>307</v>
      </c>
      <c r="H79" s="588"/>
      <c r="I79" s="589"/>
      <c r="K79" s="360"/>
      <c r="M79" s="360"/>
      <c r="P79" s="360"/>
    </row>
    <row r="80" spans="1:16" ht="30" customHeight="1">
      <c r="A80" s="584"/>
      <c r="B80" s="571" t="s">
        <v>319</v>
      </c>
      <c r="C80" s="573"/>
      <c r="D80" s="571" t="s">
        <v>308</v>
      </c>
      <c r="E80" s="572"/>
      <c r="F80" s="573"/>
      <c r="G80" s="590"/>
      <c r="H80" s="591"/>
      <c r="I80" s="592"/>
      <c r="K80" s="360"/>
      <c r="L80" s="360"/>
      <c r="M80" s="360"/>
    </row>
    <row r="81" spans="1:16" ht="27">
      <c r="A81" s="593"/>
      <c r="B81" s="409" t="s">
        <v>300</v>
      </c>
      <c r="C81" s="428" t="s">
        <v>302</v>
      </c>
      <c r="D81" s="409" t="s">
        <v>300</v>
      </c>
      <c r="E81" s="428" t="s">
        <v>301</v>
      </c>
      <c r="F81" s="376" t="s">
        <v>302</v>
      </c>
      <c r="G81" s="409" t="s">
        <v>300</v>
      </c>
      <c r="H81" s="428" t="s">
        <v>309</v>
      </c>
      <c r="I81" s="428" t="s">
        <v>302</v>
      </c>
      <c r="O81" s="360"/>
    </row>
    <row r="82" spans="1:16" ht="14.1" customHeight="1">
      <c r="A82" s="357" t="s">
        <v>251</v>
      </c>
      <c r="B82" s="327" t="s">
        <v>310</v>
      </c>
      <c r="C82" s="327" t="s">
        <v>310</v>
      </c>
      <c r="D82" s="327" t="s">
        <v>310</v>
      </c>
      <c r="E82" s="327" t="s">
        <v>310</v>
      </c>
      <c r="F82" s="327" t="s">
        <v>310</v>
      </c>
      <c r="G82" s="327" t="s">
        <v>310</v>
      </c>
      <c r="H82" s="327" t="s">
        <v>310</v>
      </c>
      <c r="I82" s="327" t="s">
        <v>310</v>
      </c>
      <c r="K82" s="360"/>
      <c r="M82" s="360"/>
      <c r="P82" s="360"/>
    </row>
    <row r="83" spans="1:16" ht="14.1" customHeight="1">
      <c r="A83" s="357" t="s">
        <v>252</v>
      </c>
      <c r="B83" s="327" t="s">
        <v>310</v>
      </c>
      <c r="C83" s="327" t="s">
        <v>310</v>
      </c>
      <c r="D83" s="327" t="s">
        <v>310</v>
      </c>
      <c r="E83" s="327" t="s">
        <v>310</v>
      </c>
      <c r="F83" s="327" t="s">
        <v>310</v>
      </c>
      <c r="G83" s="327" t="s">
        <v>310</v>
      </c>
      <c r="H83" s="327" t="s">
        <v>310</v>
      </c>
      <c r="I83" s="327" t="s">
        <v>310</v>
      </c>
      <c r="M83" s="360"/>
      <c r="N83" s="360"/>
      <c r="P83" s="360"/>
    </row>
    <row r="84" spans="1:16" ht="14.1" customHeight="1">
      <c r="A84" s="357" t="s">
        <v>253</v>
      </c>
      <c r="B84" s="327" t="s">
        <v>310</v>
      </c>
      <c r="C84" s="327" t="s">
        <v>310</v>
      </c>
      <c r="D84" s="327" t="s">
        <v>310</v>
      </c>
      <c r="E84" s="327" t="s">
        <v>310</v>
      </c>
      <c r="F84" s="327" t="s">
        <v>310</v>
      </c>
      <c r="G84" s="327" t="s">
        <v>310</v>
      </c>
      <c r="H84" s="327" t="s">
        <v>310</v>
      </c>
      <c r="I84" s="327" t="s">
        <v>310</v>
      </c>
      <c r="L84" s="360"/>
      <c r="M84" s="360"/>
    </row>
    <row r="85" spans="1:16" ht="14.1" customHeight="1">
      <c r="A85" s="357" t="s">
        <v>254</v>
      </c>
      <c r="B85" s="327" t="s">
        <v>310</v>
      </c>
      <c r="C85" s="327" t="s">
        <v>310</v>
      </c>
      <c r="D85" s="327" t="s">
        <v>310</v>
      </c>
      <c r="E85" s="327" t="s">
        <v>310</v>
      </c>
      <c r="F85" s="327" t="s">
        <v>310</v>
      </c>
      <c r="G85" s="327" t="s">
        <v>310</v>
      </c>
      <c r="H85" s="327" t="s">
        <v>310</v>
      </c>
      <c r="I85" s="327" t="s">
        <v>310</v>
      </c>
      <c r="K85" s="360"/>
      <c r="M85" s="360"/>
      <c r="O85" s="360"/>
      <c r="P85" s="360"/>
    </row>
    <row r="86" spans="1:16" ht="14.1" customHeight="1">
      <c r="A86" s="357" t="s">
        <v>255</v>
      </c>
      <c r="B86" s="327" t="s">
        <v>310</v>
      </c>
      <c r="C86" s="327" t="s">
        <v>310</v>
      </c>
      <c r="D86" s="327" t="s">
        <v>310</v>
      </c>
      <c r="E86" s="327" t="s">
        <v>310</v>
      </c>
      <c r="F86" s="327" t="s">
        <v>310</v>
      </c>
      <c r="G86" s="327" t="s">
        <v>310</v>
      </c>
      <c r="H86" s="327" t="s">
        <v>310</v>
      </c>
      <c r="I86" s="327" t="s">
        <v>310</v>
      </c>
      <c r="K86" s="360"/>
      <c r="M86" s="360"/>
      <c r="O86" s="360"/>
    </row>
    <row r="87" spans="1:16" ht="14.1" customHeight="1">
      <c r="A87" s="357" t="s">
        <v>256</v>
      </c>
      <c r="B87" s="327" t="s">
        <v>310</v>
      </c>
      <c r="C87" s="327" t="s">
        <v>310</v>
      </c>
      <c r="D87" s="327" t="s">
        <v>310</v>
      </c>
      <c r="E87" s="327" t="s">
        <v>310</v>
      </c>
      <c r="F87" s="327" t="s">
        <v>310</v>
      </c>
      <c r="G87" s="327" t="s">
        <v>310</v>
      </c>
      <c r="H87" s="327" t="s">
        <v>310</v>
      </c>
      <c r="I87" s="327" t="s">
        <v>310</v>
      </c>
      <c r="M87" s="360"/>
    </row>
    <row r="88" spans="1:16" ht="14.1" customHeight="1">
      <c r="A88" s="357" t="s">
        <v>258</v>
      </c>
      <c r="B88" s="327" t="s">
        <v>310</v>
      </c>
      <c r="C88" s="327" t="s">
        <v>310</v>
      </c>
      <c r="D88" s="327" t="s">
        <v>310</v>
      </c>
      <c r="E88" s="327" t="s">
        <v>310</v>
      </c>
      <c r="F88" s="327" t="s">
        <v>310</v>
      </c>
      <c r="G88" s="327" t="s">
        <v>310</v>
      </c>
      <c r="H88" s="327" t="s">
        <v>310</v>
      </c>
      <c r="I88" s="327" t="s">
        <v>310</v>
      </c>
      <c r="K88" s="360"/>
      <c r="L88" s="360"/>
      <c r="M88" s="360"/>
    </row>
    <row r="89" spans="1:16" ht="14.1" customHeight="1">
      <c r="A89" s="357" t="s">
        <v>259</v>
      </c>
      <c r="B89" s="327" t="s">
        <v>310</v>
      </c>
      <c r="C89" s="327" t="s">
        <v>310</v>
      </c>
      <c r="D89" s="327" t="s">
        <v>310</v>
      </c>
      <c r="E89" s="327" t="s">
        <v>310</v>
      </c>
      <c r="F89" s="327" t="s">
        <v>310</v>
      </c>
      <c r="G89" s="327" t="s">
        <v>310</v>
      </c>
      <c r="H89" s="327" t="s">
        <v>310</v>
      </c>
      <c r="I89" s="327" t="s">
        <v>310</v>
      </c>
      <c r="L89" s="360"/>
      <c r="M89" s="360"/>
      <c r="O89" s="360"/>
    </row>
    <row r="90" spans="1:16" ht="14.1" customHeight="1">
      <c r="A90" s="357" t="s">
        <v>260</v>
      </c>
      <c r="B90" s="327" t="s">
        <v>310</v>
      </c>
      <c r="C90" s="327" t="s">
        <v>310</v>
      </c>
      <c r="D90" s="327" t="s">
        <v>310</v>
      </c>
      <c r="E90" s="327" t="s">
        <v>310</v>
      </c>
      <c r="F90" s="327" t="s">
        <v>310</v>
      </c>
      <c r="G90" s="327" t="s">
        <v>310</v>
      </c>
      <c r="H90" s="327" t="s">
        <v>310</v>
      </c>
      <c r="I90" s="327" t="s">
        <v>310</v>
      </c>
    </row>
    <row r="91" spans="1:16" ht="14.1" customHeight="1">
      <c r="A91" s="357" t="s">
        <v>261</v>
      </c>
      <c r="B91" s="327" t="s">
        <v>310</v>
      </c>
      <c r="C91" s="327" t="s">
        <v>310</v>
      </c>
      <c r="D91" s="327" t="s">
        <v>310</v>
      </c>
      <c r="E91" s="327" t="s">
        <v>310</v>
      </c>
      <c r="F91" s="327" t="s">
        <v>310</v>
      </c>
      <c r="G91" s="327" t="s">
        <v>310</v>
      </c>
      <c r="H91" s="327" t="s">
        <v>310</v>
      </c>
      <c r="I91" s="327" t="s">
        <v>310</v>
      </c>
    </row>
    <row r="92" spans="1:16" ht="14.1" customHeight="1">
      <c r="A92" s="357" t="s">
        <v>262</v>
      </c>
      <c r="B92" s="327" t="s">
        <v>310</v>
      </c>
      <c r="C92" s="327" t="s">
        <v>310</v>
      </c>
      <c r="D92" s="327" t="s">
        <v>310</v>
      </c>
      <c r="E92" s="327" t="s">
        <v>310</v>
      </c>
      <c r="F92" s="327" t="s">
        <v>310</v>
      </c>
      <c r="G92" s="327" t="s">
        <v>310</v>
      </c>
      <c r="H92" s="327" t="s">
        <v>310</v>
      </c>
      <c r="I92" s="327" t="s">
        <v>310</v>
      </c>
      <c r="L92" s="360"/>
      <c r="M92" s="360"/>
    </row>
    <row r="93" spans="1:16" ht="15" customHeight="1">
      <c r="N93" s="360"/>
      <c r="O93" s="360"/>
      <c r="P93" s="360"/>
    </row>
    <row r="94" spans="1:16" ht="15" customHeight="1">
      <c r="A94" t="s">
        <v>311</v>
      </c>
      <c r="N94" s="360"/>
      <c r="O94" s="360"/>
      <c r="P94" s="360"/>
    </row>
    <row r="95" spans="1:16" ht="15" customHeight="1">
      <c r="A95" t="s">
        <v>312</v>
      </c>
      <c r="O95" s="360"/>
      <c r="P95" s="360"/>
    </row>
    <row r="96" spans="1:16">
      <c r="A96" s="370"/>
    </row>
    <row r="97" spans="14:16">
      <c r="O97" s="360"/>
      <c r="P97" s="360"/>
    </row>
    <row r="98" spans="14:16">
      <c r="O98" s="360"/>
      <c r="P98" s="360"/>
    </row>
    <row r="100" spans="14:16">
      <c r="O100" s="360"/>
      <c r="P100" s="360"/>
    </row>
    <row r="101" spans="14:16">
      <c r="N101" s="360"/>
      <c r="O101" s="360"/>
      <c r="P101" s="360"/>
    </row>
    <row r="102" spans="14:16">
      <c r="O102" s="360"/>
      <c r="P102" s="360"/>
    </row>
    <row r="103" spans="14:16">
      <c r="P103" s="360"/>
    </row>
    <row r="104" spans="14:16">
      <c r="O104" s="360"/>
      <c r="P104" s="360"/>
    </row>
    <row r="108" spans="14:16">
      <c r="P108" s="360"/>
    </row>
  </sheetData>
  <mergeCells count="22">
    <mergeCell ref="A53:A55"/>
    <mergeCell ref="B53:F53"/>
    <mergeCell ref="G53:I54"/>
    <mergeCell ref="B54:C54"/>
    <mergeCell ref="D54:F54"/>
    <mergeCell ref="A79:A81"/>
    <mergeCell ref="B79:F79"/>
    <mergeCell ref="G79:I80"/>
    <mergeCell ref="B80:C80"/>
    <mergeCell ref="D80:F80"/>
    <mergeCell ref="A32:A34"/>
    <mergeCell ref="B32:J32"/>
    <mergeCell ref="B33:D33"/>
    <mergeCell ref="E33:G33"/>
    <mergeCell ref="H33:J33"/>
    <mergeCell ref="A49:I49"/>
    <mergeCell ref="A2:J2"/>
    <mergeCell ref="A6:A8"/>
    <mergeCell ref="B6:J6"/>
    <mergeCell ref="B7:D7"/>
    <mergeCell ref="E7:G7"/>
    <mergeCell ref="H7:J7"/>
  </mergeCells>
  <pageMargins left="0.98425196850393704" right="0" top="0.19685039370078741" bottom="7.874015748031496E-2" header="0.51181102362204722" footer="0.51181102362204722"/>
  <pageSetup paperSize="9" scale="6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zoomScale="90" zoomScaleNormal="90" workbookViewId="0">
      <selection activeCell="B30" sqref="B30:J32"/>
    </sheetView>
  </sheetViews>
  <sheetFormatPr defaultRowHeight="12.75"/>
  <cols>
    <col min="1" max="1" width="25.7109375" customWidth="1"/>
    <col min="2" max="10" width="14.7109375" customWidth="1"/>
    <col min="11" max="13" width="13" customWidth="1"/>
    <col min="14" max="14" width="17" customWidth="1"/>
    <col min="15" max="15" width="13" customWidth="1"/>
    <col min="16" max="16" width="12.140625" customWidth="1"/>
  </cols>
  <sheetData>
    <row r="1" spans="1:23" ht="15" customHeight="1"/>
    <row r="2" spans="1:23" ht="30" customHeight="1">
      <c r="A2" s="567" t="s">
        <v>320</v>
      </c>
      <c r="B2" s="567"/>
      <c r="C2" s="567"/>
      <c r="D2" s="567"/>
      <c r="E2" s="567"/>
      <c r="F2" s="567"/>
      <c r="G2" s="567"/>
      <c r="H2" s="567"/>
      <c r="I2" s="567"/>
      <c r="J2" s="567"/>
    </row>
    <row r="3" spans="1:23" ht="15" customHeight="1"/>
    <row r="4" spans="1:23" ht="15" customHeight="1">
      <c r="A4" s="354" t="s">
        <v>154</v>
      </c>
    </row>
    <row r="5" spans="1:23" ht="15" customHeight="1">
      <c r="A5" s="354"/>
      <c r="J5" s="355" t="s">
        <v>321</v>
      </c>
    </row>
    <row r="6" spans="1:23" ht="15" customHeight="1">
      <c r="A6" s="583" t="s">
        <v>226</v>
      </c>
      <c r="B6" s="571" t="s">
        <v>297</v>
      </c>
      <c r="C6" s="572"/>
      <c r="D6" s="572"/>
      <c r="E6" s="572"/>
      <c r="F6" s="572"/>
      <c r="G6" s="572"/>
      <c r="H6" s="572"/>
      <c r="I6" s="572"/>
      <c r="J6" s="573"/>
    </row>
    <row r="7" spans="1:23" ht="18.75" customHeight="1">
      <c r="A7" s="584"/>
      <c r="B7" s="571" t="s">
        <v>304</v>
      </c>
      <c r="C7" s="572"/>
      <c r="D7" s="572"/>
      <c r="E7" s="572"/>
      <c r="F7" s="602"/>
      <c r="G7" s="603" t="s">
        <v>322</v>
      </c>
      <c r="H7" s="572"/>
      <c r="I7" s="572"/>
      <c r="J7" s="573"/>
    </row>
    <row r="8" spans="1:23" ht="27">
      <c r="A8" s="584"/>
      <c r="B8" s="409" t="s">
        <v>300</v>
      </c>
      <c r="C8" s="409" t="s">
        <v>323</v>
      </c>
      <c r="D8" s="409" t="s">
        <v>301</v>
      </c>
      <c r="E8" s="409" t="s">
        <v>227</v>
      </c>
      <c r="F8" s="409" t="s">
        <v>302</v>
      </c>
      <c r="G8" s="409" t="s">
        <v>300</v>
      </c>
      <c r="H8" s="409" t="s">
        <v>323</v>
      </c>
      <c r="I8" s="409" t="s">
        <v>227</v>
      </c>
      <c r="J8" s="409" t="s">
        <v>302</v>
      </c>
      <c r="Q8" s="360"/>
      <c r="S8" s="360"/>
      <c r="T8" s="360"/>
      <c r="U8" s="360"/>
      <c r="W8" s="360"/>
    </row>
    <row r="9" spans="1:23" ht="15" customHeight="1">
      <c r="A9" s="419" t="s">
        <v>231</v>
      </c>
      <c r="B9" s="411">
        <v>441</v>
      </c>
      <c r="C9" s="411">
        <v>26.484999999999999</v>
      </c>
      <c r="D9" s="411">
        <v>3821578.557</v>
      </c>
      <c r="E9" s="411">
        <v>0</v>
      </c>
      <c r="F9" s="411">
        <v>6091.7550000000001</v>
      </c>
      <c r="G9" s="411">
        <v>1075</v>
      </c>
      <c r="H9" s="411">
        <v>88.204999999999998</v>
      </c>
      <c r="I9" s="411">
        <v>0</v>
      </c>
      <c r="J9" s="411">
        <v>37593.457000000002</v>
      </c>
      <c r="N9" s="360"/>
      <c r="P9" s="360"/>
      <c r="Q9" s="360"/>
      <c r="T9" s="360"/>
      <c r="U9" s="360"/>
      <c r="W9" s="360"/>
    </row>
    <row r="10" spans="1:23" ht="15" customHeight="1">
      <c r="A10" s="419" t="s">
        <v>232</v>
      </c>
      <c r="B10" s="411">
        <v>304</v>
      </c>
      <c r="C10" s="411">
        <v>135.072</v>
      </c>
      <c r="D10" s="411">
        <v>9837475.2129999995</v>
      </c>
      <c r="E10" s="411">
        <v>0</v>
      </c>
      <c r="F10" s="411">
        <v>25514.735000000001</v>
      </c>
      <c r="G10" s="411">
        <v>309</v>
      </c>
      <c r="H10" s="411">
        <v>13.581</v>
      </c>
      <c r="I10" s="411">
        <v>0</v>
      </c>
      <c r="J10" s="411">
        <v>6155.8829999999998</v>
      </c>
      <c r="M10" s="360"/>
      <c r="N10" s="360"/>
      <c r="P10" s="360"/>
    </row>
    <row r="11" spans="1:23" ht="15" customHeight="1">
      <c r="A11" s="419" t="s">
        <v>233</v>
      </c>
      <c r="B11" s="411">
        <v>63</v>
      </c>
      <c r="C11" s="411">
        <v>4.4509999999999996</v>
      </c>
      <c r="D11" s="411">
        <v>409205.50599999999</v>
      </c>
      <c r="E11" s="411">
        <v>0</v>
      </c>
      <c r="F11" s="411">
        <v>544.24400000000003</v>
      </c>
      <c r="G11" s="411">
        <v>14</v>
      </c>
      <c r="H11" s="411">
        <v>0.58199999999999996</v>
      </c>
      <c r="I11" s="411">
        <v>0</v>
      </c>
      <c r="J11" s="411">
        <v>411.53699999999998</v>
      </c>
      <c r="M11" s="360"/>
      <c r="N11" s="360"/>
      <c r="O11" s="360"/>
      <c r="P11" s="360"/>
      <c r="Q11" s="360"/>
    </row>
    <row r="12" spans="1:23" ht="15" customHeight="1">
      <c r="A12" s="419" t="s">
        <v>234</v>
      </c>
      <c r="B12" s="411">
        <v>0</v>
      </c>
      <c r="C12" s="411">
        <v>0</v>
      </c>
      <c r="D12" s="411">
        <v>0</v>
      </c>
      <c r="E12" s="411">
        <v>0</v>
      </c>
      <c r="F12" s="411">
        <v>0</v>
      </c>
      <c r="G12" s="411">
        <v>0</v>
      </c>
      <c r="H12" s="411">
        <v>0</v>
      </c>
      <c r="I12" s="411">
        <v>0</v>
      </c>
      <c r="J12" s="411">
        <v>0</v>
      </c>
      <c r="O12" s="360"/>
      <c r="Q12" s="360"/>
      <c r="T12" s="360"/>
      <c r="U12" s="360"/>
      <c r="W12" s="360"/>
    </row>
    <row r="13" spans="1:23" ht="15" customHeight="1">
      <c r="A13" s="419" t="s">
        <v>235</v>
      </c>
      <c r="B13" s="411">
        <v>0</v>
      </c>
      <c r="C13" s="411">
        <v>0</v>
      </c>
      <c r="D13" s="411">
        <v>0</v>
      </c>
      <c r="E13" s="411">
        <v>0</v>
      </c>
      <c r="F13" s="411">
        <v>0</v>
      </c>
      <c r="G13" s="411">
        <v>0</v>
      </c>
      <c r="H13" s="411">
        <v>0</v>
      </c>
      <c r="I13" s="411">
        <v>0</v>
      </c>
      <c r="J13" s="411">
        <v>0</v>
      </c>
      <c r="N13" s="360"/>
      <c r="P13" s="360"/>
      <c r="Q13" s="360"/>
      <c r="T13" s="360"/>
      <c r="W13" s="360"/>
    </row>
    <row r="14" spans="1:23" ht="15" customHeight="1">
      <c r="A14" s="419" t="s">
        <v>236</v>
      </c>
      <c r="B14" s="411">
        <v>103</v>
      </c>
      <c r="C14" s="411">
        <v>15.24</v>
      </c>
      <c r="D14" s="411">
        <v>1499381.47</v>
      </c>
      <c r="E14" s="411">
        <v>0</v>
      </c>
      <c r="F14" s="411">
        <v>1781.9680000000001</v>
      </c>
      <c r="G14" s="411">
        <v>385</v>
      </c>
      <c r="H14" s="411">
        <v>40.594999999999999</v>
      </c>
      <c r="I14" s="411">
        <v>0</v>
      </c>
      <c r="J14" s="411">
        <v>7586.2790000000005</v>
      </c>
      <c r="N14" s="360"/>
      <c r="P14" s="360"/>
      <c r="Q14" s="360"/>
      <c r="T14" s="360"/>
      <c r="W14" s="360"/>
    </row>
    <row r="15" spans="1:23" ht="15" customHeight="1">
      <c r="A15" s="419" t="s">
        <v>237</v>
      </c>
      <c r="B15" s="411">
        <v>51</v>
      </c>
      <c r="C15" s="411">
        <v>6.6360000000000001</v>
      </c>
      <c r="D15" s="411">
        <v>522860.01299999998</v>
      </c>
      <c r="E15" s="411">
        <v>0</v>
      </c>
      <c r="F15" s="411">
        <v>685.85500000000002</v>
      </c>
      <c r="G15" s="411">
        <v>95</v>
      </c>
      <c r="H15" s="411">
        <v>3.6640000000000001</v>
      </c>
      <c r="I15" s="411">
        <v>0</v>
      </c>
      <c r="J15" s="411">
        <v>1972.9770000000001</v>
      </c>
      <c r="N15" s="360"/>
      <c r="P15" s="360"/>
      <c r="Q15" s="360"/>
      <c r="T15" s="360"/>
      <c r="W15" s="360"/>
    </row>
    <row r="16" spans="1:23" ht="15" customHeight="1">
      <c r="A16" s="419" t="s">
        <v>238</v>
      </c>
      <c r="B16" s="411">
        <v>0</v>
      </c>
      <c r="C16" s="411">
        <v>0</v>
      </c>
      <c r="D16" s="411">
        <v>0</v>
      </c>
      <c r="E16" s="411">
        <v>0</v>
      </c>
      <c r="F16" s="411">
        <v>0</v>
      </c>
      <c r="G16" s="411">
        <v>0</v>
      </c>
      <c r="H16" s="411">
        <v>0</v>
      </c>
      <c r="I16" s="411">
        <v>0</v>
      </c>
      <c r="J16" s="411">
        <v>0</v>
      </c>
      <c r="M16" s="360"/>
      <c r="N16" s="360"/>
      <c r="O16" s="360"/>
      <c r="P16" s="360"/>
      <c r="Q16" s="360"/>
      <c r="T16" s="360"/>
      <c r="U16" s="360"/>
      <c r="W16" s="360"/>
    </row>
    <row r="17" spans="1:23" ht="15" customHeight="1">
      <c r="A17" s="419" t="s">
        <v>239</v>
      </c>
      <c r="B17" s="411">
        <v>0</v>
      </c>
      <c r="C17" s="411">
        <v>0</v>
      </c>
      <c r="D17" s="411">
        <v>0</v>
      </c>
      <c r="E17" s="411">
        <v>0</v>
      </c>
      <c r="F17" s="411">
        <v>0</v>
      </c>
      <c r="G17" s="411">
        <v>0</v>
      </c>
      <c r="H17" s="411">
        <v>0</v>
      </c>
      <c r="I17" s="411">
        <v>0</v>
      </c>
      <c r="J17" s="411">
        <v>0</v>
      </c>
      <c r="M17" s="360"/>
      <c r="N17" s="360"/>
      <c r="O17" s="360"/>
      <c r="P17" s="360"/>
      <c r="Q17" s="360"/>
    </row>
    <row r="18" spans="1:23" ht="15" customHeight="1">
      <c r="A18" s="419" t="s">
        <v>240</v>
      </c>
      <c r="B18" s="411">
        <v>87</v>
      </c>
      <c r="C18" s="411">
        <v>12.167</v>
      </c>
      <c r="D18" s="411">
        <v>370419.46799999999</v>
      </c>
      <c r="E18" s="411">
        <v>0</v>
      </c>
      <c r="F18" s="411">
        <v>674.77200000000005</v>
      </c>
      <c r="G18" s="411">
        <v>2635</v>
      </c>
      <c r="H18" s="411">
        <v>129.262</v>
      </c>
      <c r="I18" s="411">
        <v>0</v>
      </c>
      <c r="J18" s="411">
        <v>5471.7330000000002</v>
      </c>
      <c r="N18" s="360"/>
      <c r="O18" s="360"/>
      <c r="P18" s="360"/>
      <c r="Q18" s="360"/>
      <c r="S18" s="360"/>
      <c r="T18" s="360"/>
      <c r="U18" s="360"/>
      <c r="W18" s="360"/>
    </row>
    <row r="19" spans="1:23" ht="15" customHeight="1">
      <c r="A19" s="419" t="s">
        <v>241</v>
      </c>
      <c r="B19" s="411">
        <v>0</v>
      </c>
      <c r="C19" s="411">
        <v>0</v>
      </c>
      <c r="D19" s="411">
        <v>0</v>
      </c>
      <c r="E19" s="411">
        <v>0</v>
      </c>
      <c r="F19" s="411">
        <v>0</v>
      </c>
      <c r="G19" s="411">
        <v>0</v>
      </c>
      <c r="H19" s="411">
        <v>0</v>
      </c>
      <c r="I19" s="411">
        <v>0</v>
      </c>
      <c r="J19" s="411">
        <v>0</v>
      </c>
      <c r="N19" s="360"/>
      <c r="O19" s="360"/>
      <c r="P19" s="360"/>
      <c r="Q19" s="360"/>
    </row>
    <row r="20" spans="1:23" ht="15" customHeight="1">
      <c r="A20" s="419" t="s">
        <v>242</v>
      </c>
      <c r="B20" s="411">
        <v>184</v>
      </c>
      <c r="C20" s="411">
        <v>5.4939999999999998</v>
      </c>
      <c r="D20" s="411">
        <v>403098.897</v>
      </c>
      <c r="E20" s="411">
        <v>0</v>
      </c>
      <c r="F20" s="411">
        <v>678.56500000000005</v>
      </c>
      <c r="G20" s="411">
        <v>404</v>
      </c>
      <c r="H20" s="411">
        <v>23.225999999999999</v>
      </c>
      <c r="I20" s="411">
        <v>0</v>
      </c>
      <c r="J20" s="411">
        <v>5803.9269999999997</v>
      </c>
      <c r="M20" s="360"/>
      <c r="N20" s="360"/>
      <c r="P20" s="360"/>
      <c r="Q20" s="360"/>
      <c r="T20" s="360"/>
      <c r="U20" s="360"/>
      <c r="W20" s="360"/>
    </row>
    <row r="21" spans="1:23" ht="15" customHeight="1">
      <c r="A21" s="419" t="s">
        <v>243</v>
      </c>
      <c r="B21" s="411">
        <v>8</v>
      </c>
      <c r="C21" s="411">
        <v>0.214</v>
      </c>
      <c r="D21" s="411">
        <v>36680.067999999999</v>
      </c>
      <c r="E21" s="411">
        <v>0</v>
      </c>
      <c r="F21" s="411">
        <v>220.67</v>
      </c>
      <c r="G21" s="411">
        <v>102</v>
      </c>
      <c r="H21" s="411">
        <v>5.5960000000000001</v>
      </c>
      <c r="I21" s="411">
        <v>0</v>
      </c>
      <c r="J21" s="411">
        <v>12090.004999999999</v>
      </c>
      <c r="N21" s="360"/>
      <c r="O21" s="360"/>
      <c r="P21" s="360"/>
      <c r="Q21" s="360"/>
      <c r="U21" s="360"/>
      <c r="W21" s="360"/>
    </row>
    <row r="22" spans="1:23" ht="15" customHeight="1">
      <c r="A22" s="419" t="s">
        <v>244</v>
      </c>
      <c r="B22" s="411">
        <v>0</v>
      </c>
      <c r="C22" s="411">
        <v>0</v>
      </c>
      <c r="D22" s="411">
        <v>0</v>
      </c>
      <c r="E22" s="411">
        <v>0</v>
      </c>
      <c r="F22" s="411">
        <v>0</v>
      </c>
      <c r="G22" s="411">
        <v>0</v>
      </c>
      <c r="H22" s="411">
        <v>0</v>
      </c>
      <c r="I22" s="411">
        <v>0</v>
      </c>
      <c r="J22" s="411">
        <v>0</v>
      </c>
      <c r="M22" s="360"/>
      <c r="N22" s="360"/>
      <c r="P22" s="360"/>
    </row>
    <row r="23" spans="1:23" ht="15" customHeight="1">
      <c r="A23" s="419" t="s">
        <v>245</v>
      </c>
      <c r="B23" s="411">
        <v>0</v>
      </c>
      <c r="C23" s="411">
        <v>0</v>
      </c>
      <c r="D23" s="411">
        <v>0</v>
      </c>
      <c r="E23" s="411">
        <v>0</v>
      </c>
      <c r="F23" s="411">
        <v>0</v>
      </c>
      <c r="G23" s="411">
        <v>0</v>
      </c>
      <c r="H23" s="411">
        <v>0</v>
      </c>
      <c r="I23" s="411">
        <v>0</v>
      </c>
      <c r="J23" s="411">
        <v>0</v>
      </c>
      <c r="O23" s="360"/>
      <c r="P23" s="360"/>
      <c r="Q23" s="360"/>
    </row>
    <row r="24" spans="1:23" ht="15" customHeight="1">
      <c r="A24" s="419" t="s">
        <v>246</v>
      </c>
      <c r="B24" s="411">
        <v>7</v>
      </c>
      <c r="C24" s="411">
        <v>0.13100000000000001</v>
      </c>
      <c r="D24" s="411">
        <v>76920.138999999996</v>
      </c>
      <c r="E24" s="411">
        <v>0</v>
      </c>
      <c r="F24" s="411">
        <v>184.65700000000001</v>
      </c>
      <c r="G24" s="411">
        <v>7</v>
      </c>
      <c r="H24" s="411">
        <v>0.68700000000000006</v>
      </c>
      <c r="I24" s="411">
        <v>0</v>
      </c>
      <c r="J24" s="411">
        <v>1853.5260000000001</v>
      </c>
      <c r="O24" s="360"/>
      <c r="Q24" s="360"/>
      <c r="T24" s="360"/>
      <c r="W24" s="360"/>
    </row>
    <row r="25" spans="1:23" ht="15" customHeight="1">
      <c r="A25" s="419" t="s">
        <v>247</v>
      </c>
      <c r="B25" s="411">
        <v>248</v>
      </c>
      <c r="C25" s="411">
        <v>4.5350000000000001</v>
      </c>
      <c r="D25" s="411">
        <v>597269.72600000002</v>
      </c>
      <c r="E25" s="411">
        <v>0</v>
      </c>
      <c r="F25" s="411">
        <v>648.67200000000003</v>
      </c>
      <c r="G25" s="411">
        <v>0</v>
      </c>
      <c r="H25" s="411">
        <v>18.300999999999998</v>
      </c>
      <c r="I25" s="411">
        <v>0</v>
      </c>
      <c r="J25" s="411">
        <v>3121.8150000000001</v>
      </c>
      <c r="N25" s="360"/>
    </row>
    <row r="26" spans="1:23" ht="15" customHeight="1">
      <c r="A26" s="419" t="s">
        <v>248</v>
      </c>
      <c r="B26" s="411">
        <v>0</v>
      </c>
      <c r="C26" s="411">
        <v>0</v>
      </c>
      <c r="D26" s="411">
        <v>0</v>
      </c>
      <c r="E26" s="411">
        <v>0</v>
      </c>
      <c r="F26" s="411">
        <v>0</v>
      </c>
      <c r="G26" s="411">
        <v>0</v>
      </c>
      <c r="H26" s="411">
        <v>0</v>
      </c>
      <c r="I26" s="411">
        <v>0</v>
      </c>
      <c r="J26" s="411">
        <v>0</v>
      </c>
      <c r="M26" s="360"/>
      <c r="N26" s="360"/>
      <c r="P26" s="360"/>
    </row>
    <row r="27" spans="1:23" ht="15" customHeight="1">
      <c r="A27" s="419" t="s">
        <v>249</v>
      </c>
      <c r="B27" s="411">
        <v>4</v>
      </c>
      <c r="C27" s="411">
        <v>0.54</v>
      </c>
      <c r="D27" s="411">
        <v>130920.76700000001</v>
      </c>
      <c r="E27" s="411">
        <v>0</v>
      </c>
      <c r="F27" s="411">
        <v>382.12299999999999</v>
      </c>
      <c r="G27" s="411">
        <v>0</v>
      </c>
      <c r="H27" s="411">
        <v>0</v>
      </c>
      <c r="I27" s="411">
        <v>0</v>
      </c>
      <c r="J27" s="411">
        <v>0</v>
      </c>
      <c r="O27" s="360"/>
      <c r="Q27" s="360"/>
    </row>
    <row r="28" spans="1:23" ht="15" customHeight="1">
      <c r="A28" s="419" t="s">
        <v>250</v>
      </c>
      <c r="B28" s="411">
        <v>0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I28" s="411">
        <v>0</v>
      </c>
      <c r="J28" s="411">
        <v>0</v>
      </c>
      <c r="N28" s="360"/>
      <c r="P28" s="360"/>
    </row>
    <row r="29" spans="1:23" ht="15" customHeight="1">
      <c r="G29" s="412"/>
      <c r="H29" s="413"/>
    </row>
    <row r="30" spans="1:23" ht="15" customHeight="1">
      <c r="A30" s="354" t="s">
        <v>155</v>
      </c>
      <c r="G30" s="412"/>
      <c r="H30" s="413"/>
    </row>
    <row r="31" spans="1:23" ht="15" customHeight="1">
      <c r="J31" s="355" t="s">
        <v>321</v>
      </c>
    </row>
    <row r="32" spans="1:23" ht="15" customHeight="1">
      <c r="A32" s="583" t="s">
        <v>226</v>
      </c>
      <c r="B32" s="571" t="s">
        <v>297</v>
      </c>
      <c r="C32" s="572"/>
      <c r="D32" s="572"/>
      <c r="E32" s="572"/>
      <c r="F32" s="572"/>
      <c r="G32" s="572"/>
      <c r="H32" s="572"/>
      <c r="I32" s="572"/>
      <c r="J32" s="573"/>
      <c r="L32" s="421"/>
      <c r="M32" s="421"/>
      <c r="N32" s="421"/>
      <c r="O32" s="421"/>
      <c r="P32" s="421"/>
      <c r="Q32" s="360"/>
    </row>
    <row r="33" spans="1:17" ht="15" customHeight="1">
      <c r="A33" s="584"/>
      <c r="B33" s="571" t="s">
        <v>304</v>
      </c>
      <c r="C33" s="572"/>
      <c r="D33" s="572"/>
      <c r="E33" s="572"/>
      <c r="F33" s="602"/>
      <c r="G33" s="603" t="s">
        <v>322</v>
      </c>
      <c r="H33" s="572"/>
      <c r="I33" s="572"/>
      <c r="J33" s="573"/>
      <c r="L33" s="421"/>
      <c r="M33" s="421"/>
      <c r="N33" s="421"/>
      <c r="O33" s="421"/>
      <c r="P33" s="421"/>
      <c r="Q33" s="360"/>
    </row>
    <row r="34" spans="1:17" ht="27">
      <c r="A34" s="593"/>
      <c r="B34" s="420" t="s">
        <v>300</v>
      </c>
      <c r="C34" s="420" t="s">
        <v>323</v>
      </c>
      <c r="D34" s="420" t="s">
        <v>301</v>
      </c>
      <c r="E34" s="420" t="s">
        <v>227</v>
      </c>
      <c r="F34" s="420" t="s">
        <v>302</v>
      </c>
      <c r="G34" s="420" t="s">
        <v>300</v>
      </c>
      <c r="H34" s="420" t="s">
        <v>323</v>
      </c>
      <c r="I34" s="420" t="s">
        <v>227</v>
      </c>
      <c r="J34" s="420" t="s">
        <v>302</v>
      </c>
    </row>
    <row r="35" spans="1:17" ht="14.1" customHeight="1">
      <c r="A35" s="357" t="s">
        <v>251</v>
      </c>
      <c r="B35" s="422">
        <v>0</v>
      </c>
      <c r="C35" s="422">
        <v>0</v>
      </c>
      <c r="D35" s="422">
        <v>0</v>
      </c>
      <c r="E35" s="422">
        <v>0</v>
      </c>
      <c r="F35" s="422">
        <v>0</v>
      </c>
      <c r="G35" s="422">
        <v>0</v>
      </c>
      <c r="H35" s="422">
        <v>0</v>
      </c>
      <c r="I35" s="422">
        <v>0</v>
      </c>
      <c r="J35" s="422">
        <v>0</v>
      </c>
    </row>
    <row r="36" spans="1:17" ht="14.1" customHeight="1">
      <c r="A36" s="357" t="s">
        <v>252</v>
      </c>
      <c r="B36" s="422">
        <v>0</v>
      </c>
      <c r="C36" s="422">
        <v>0</v>
      </c>
      <c r="D36" s="422">
        <v>0</v>
      </c>
      <c r="E36" s="422">
        <v>0</v>
      </c>
      <c r="F36" s="422">
        <v>0</v>
      </c>
      <c r="G36" s="422">
        <v>0</v>
      </c>
      <c r="H36" s="422">
        <v>0</v>
      </c>
      <c r="I36" s="422">
        <v>0</v>
      </c>
      <c r="J36" s="422">
        <v>0</v>
      </c>
      <c r="Q36" s="360"/>
    </row>
    <row r="37" spans="1:17" ht="14.1" customHeight="1">
      <c r="A37" s="357" t="s">
        <v>253</v>
      </c>
      <c r="B37" s="422">
        <v>0</v>
      </c>
      <c r="C37" s="422">
        <v>0</v>
      </c>
      <c r="D37" s="422">
        <v>0</v>
      </c>
      <c r="E37" s="422">
        <v>0</v>
      </c>
      <c r="F37" s="422">
        <v>0</v>
      </c>
      <c r="G37" s="422">
        <v>0</v>
      </c>
      <c r="H37" s="422">
        <v>0</v>
      </c>
      <c r="I37" s="422">
        <v>0</v>
      </c>
      <c r="J37" s="422">
        <v>0</v>
      </c>
      <c r="Q37" s="360"/>
    </row>
    <row r="38" spans="1:17" ht="14.1" customHeight="1">
      <c r="A38" s="357" t="s">
        <v>254</v>
      </c>
      <c r="B38" s="422">
        <v>0</v>
      </c>
      <c r="C38" s="422">
        <v>0</v>
      </c>
      <c r="D38" s="422">
        <v>0</v>
      </c>
      <c r="E38" s="422">
        <v>0</v>
      </c>
      <c r="F38" s="422">
        <v>0</v>
      </c>
      <c r="G38" s="422">
        <v>0</v>
      </c>
      <c r="H38" s="422">
        <v>0</v>
      </c>
      <c r="I38" s="422">
        <v>0</v>
      </c>
      <c r="J38" s="422">
        <v>0</v>
      </c>
    </row>
    <row r="39" spans="1:17" ht="14.1" customHeight="1">
      <c r="A39" s="357" t="s">
        <v>255</v>
      </c>
      <c r="B39" s="422">
        <v>0</v>
      </c>
      <c r="C39" s="422">
        <v>0</v>
      </c>
      <c r="D39" s="422">
        <v>0</v>
      </c>
      <c r="E39" s="422">
        <v>0</v>
      </c>
      <c r="F39" s="422">
        <v>0</v>
      </c>
      <c r="G39" s="422">
        <v>0</v>
      </c>
      <c r="H39" s="422">
        <v>0</v>
      </c>
      <c r="I39" s="422">
        <v>0</v>
      </c>
      <c r="J39" s="422">
        <v>0</v>
      </c>
    </row>
    <row r="40" spans="1:17" ht="14.1" customHeight="1">
      <c r="A40" s="357" t="s">
        <v>256</v>
      </c>
      <c r="B40" s="422">
        <v>0</v>
      </c>
      <c r="C40" s="422">
        <v>0</v>
      </c>
      <c r="D40" s="422">
        <v>0</v>
      </c>
      <c r="E40" s="422">
        <v>0</v>
      </c>
      <c r="F40" s="422">
        <v>0</v>
      </c>
      <c r="G40" s="422">
        <v>0</v>
      </c>
      <c r="H40" s="423">
        <v>0</v>
      </c>
      <c r="I40" s="422">
        <v>0</v>
      </c>
      <c r="J40" s="422">
        <v>0</v>
      </c>
      <c r="Q40" s="360"/>
    </row>
    <row r="41" spans="1:17" ht="14.1" customHeight="1">
      <c r="A41" s="357" t="s">
        <v>258</v>
      </c>
      <c r="B41" s="422">
        <v>0</v>
      </c>
      <c r="C41" s="422">
        <v>0</v>
      </c>
      <c r="D41" s="422">
        <v>0</v>
      </c>
      <c r="E41" s="422">
        <v>0</v>
      </c>
      <c r="F41" s="422">
        <v>0</v>
      </c>
      <c r="G41" s="422">
        <v>0</v>
      </c>
      <c r="H41" s="422">
        <v>0</v>
      </c>
      <c r="I41" s="422">
        <v>0</v>
      </c>
      <c r="J41" s="422">
        <v>0</v>
      </c>
    </row>
    <row r="42" spans="1:17" ht="14.1" customHeight="1">
      <c r="A42" s="357" t="s">
        <v>259</v>
      </c>
      <c r="B42" s="422">
        <v>0</v>
      </c>
      <c r="C42" s="422">
        <v>0</v>
      </c>
      <c r="D42" s="422">
        <v>0</v>
      </c>
      <c r="E42" s="422">
        <v>0</v>
      </c>
      <c r="F42" s="422">
        <v>0</v>
      </c>
      <c r="G42" s="422">
        <v>0</v>
      </c>
      <c r="H42" s="422">
        <v>0</v>
      </c>
      <c r="I42" s="422">
        <v>0</v>
      </c>
      <c r="J42" s="422">
        <v>0</v>
      </c>
      <c r="Q42" s="360"/>
    </row>
    <row r="43" spans="1:17" ht="14.1" customHeight="1">
      <c r="A43" s="357" t="s">
        <v>260</v>
      </c>
      <c r="B43" s="422">
        <v>0</v>
      </c>
      <c r="C43" s="422">
        <v>0</v>
      </c>
      <c r="D43" s="422">
        <v>0</v>
      </c>
      <c r="E43" s="422">
        <v>0</v>
      </c>
      <c r="F43" s="422">
        <v>0</v>
      </c>
      <c r="G43" s="422">
        <v>0</v>
      </c>
      <c r="H43" s="422">
        <v>0</v>
      </c>
      <c r="I43" s="422">
        <v>0</v>
      </c>
      <c r="J43" s="422">
        <v>0</v>
      </c>
      <c r="Q43" s="360"/>
    </row>
    <row r="44" spans="1:17" ht="14.1" customHeight="1">
      <c r="A44" s="357" t="s">
        <v>261</v>
      </c>
      <c r="B44" s="422">
        <v>0</v>
      </c>
      <c r="C44" s="422">
        <v>0</v>
      </c>
      <c r="D44" s="422">
        <v>0</v>
      </c>
      <c r="E44" s="422">
        <v>0</v>
      </c>
      <c r="F44" s="422">
        <v>0</v>
      </c>
      <c r="G44" s="422">
        <v>0</v>
      </c>
      <c r="H44" s="422">
        <v>0</v>
      </c>
      <c r="I44" s="422">
        <v>0</v>
      </c>
      <c r="J44" s="422">
        <v>0</v>
      </c>
    </row>
    <row r="45" spans="1:17" ht="14.1" customHeight="1">
      <c r="A45" s="357" t="s">
        <v>262</v>
      </c>
      <c r="B45" s="422">
        <v>0</v>
      </c>
      <c r="C45" s="422">
        <v>0</v>
      </c>
      <c r="D45" s="422">
        <v>0</v>
      </c>
      <c r="E45" s="422">
        <v>0</v>
      </c>
      <c r="F45" s="422">
        <v>0</v>
      </c>
      <c r="G45" s="422">
        <v>0</v>
      </c>
      <c r="H45" s="422">
        <v>0</v>
      </c>
      <c r="I45" s="422">
        <v>0</v>
      </c>
      <c r="J45" s="422">
        <v>0</v>
      </c>
    </row>
    <row r="46" spans="1:17" ht="15" customHeight="1">
      <c r="A46" s="364"/>
    </row>
    <row r="47" spans="1:17" ht="15" customHeight="1"/>
    <row r="48" spans="1:17" ht="30" customHeight="1">
      <c r="A48" s="567" t="s">
        <v>324</v>
      </c>
      <c r="B48" s="567"/>
      <c r="C48" s="567"/>
      <c r="D48" s="567"/>
      <c r="E48" s="567"/>
      <c r="F48" s="567"/>
      <c r="G48" s="567"/>
      <c r="H48" s="567"/>
      <c r="I48" s="567"/>
      <c r="J48" s="567"/>
    </row>
    <row r="49" spans="1:17" ht="15" customHeight="1">
      <c r="A49" s="354" t="s">
        <v>154</v>
      </c>
    </row>
    <row r="50" spans="1:17" ht="15" customHeight="1">
      <c r="A50" s="354"/>
      <c r="J50" s="355" t="s">
        <v>321</v>
      </c>
    </row>
    <row r="51" spans="1:17" ht="15" customHeight="1">
      <c r="A51" s="583" t="s">
        <v>226</v>
      </c>
      <c r="B51" s="571" t="s">
        <v>297</v>
      </c>
      <c r="C51" s="572"/>
      <c r="D51" s="572"/>
      <c r="E51" s="572"/>
      <c r="F51" s="573"/>
      <c r="G51" s="588" t="s">
        <v>325</v>
      </c>
      <c r="H51" s="588"/>
      <c r="I51" s="588"/>
      <c r="J51" s="589"/>
      <c r="Q51" s="421"/>
    </row>
    <row r="52" spans="1:17" ht="15" customHeight="1">
      <c r="A52" s="584"/>
      <c r="B52" s="571" t="s">
        <v>308</v>
      </c>
      <c r="C52" s="572"/>
      <c r="D52" s="572"/>
      <c r="E52" s="572"/>
      <c r="F52" s="602"/>
      <c r="G52" s="591"/>
      <c r="H52" s="591"/>
      <c r="I52" s="591"/>
      <c r="J52" s="592"/>
      <c r="Q52" s="421"/>
    </row>
    <row r="53" spans="1:17" ht="27">
      <c r="A53" s="584"/>
      <c r="B53" s="409" t="s">
        <v>300</v>
      </c>
      <c r="C53" s="409" t="s">
        <v>323</v>
      </c>
      <c r="D53" s="409" t="s">
        <v>301</v>
      </c>
      <c r="E53" s="409" t="s">
        <v>227</v>
      </c>
      <c r="F53" s="409" t="s">
        <v>302</v>
      </c>
      <c r="G53" s="409" t="s">
        <v>300</v>
      </c>
      <c r="H53" s="409" t="s">
        <v>323</v>
      </c>
      <c r="I53" s="409" t="s">
        <v>227</v>
      </c>
      <c r="J53" s="409" t="s">
        <v>302</v>
      </c>
      <c r="L53" s="421"/>
      <c r="M53" s="421"/>
      <c r="N53" s="421"/>
      <c r="O53" s="421"/>
      <c r="P53" s="421"/>
      <c r="Q53" s="421"/>
    </row>
    <row r="54" spans="1:17" ht="15" customHeight="1">
      <c r="A54" s="419" t="s">
        <v>231</v>
      </c>
      <c r="B54" s="419">
        <v>0</v>
      </c>
      <c r="C54" s="411">
        <v>19.978999999999999</v>
      </c>
      <c r="D54" s="411">
        <v>2773413.6189999999</v>
      </c>
      <c r="E54" s="411">
        <v>-36.701000000000001</v>
      </c>
      <c r="F54" s="411">
        <v>18165.235000000001</v>
      </c>
      <c r="G54" s="419">
        <v>0</v>
      </c>
      <c r="H54" s="411">
        <v>0</v>
      </c>
      <c r="I54" s="411">
        <v>0</v>
      </c>
      <c r="J54" s="411">
        <v>0</v>
      </c>
      <c r="K54" s="421"/>
      <c r="L54" s="421"/>
      <c r="M54" s="424"/>
      <c r="N54" s="424"/>
      <c r="O54" s="424"/>
      <c r="P54" s="424"/>
      <c r="Q54" s="421"/>
    </row>
    <row r="55" spans="1:17" ht="15" customHeight="1">
      <c r="A55" s="419" t="s">
        <v>232</v>
      </c>
      <c r="B55" s="419">
        <v>0</v>
      </c>
      <c r="C55" s="411">
        <v>66.69</v>
      </c>
      <c r="D55" s="411">
        <v>5509030.682</v>
      </c>
      <c r="E55" s="411">
        <v>134.577</v>
      </c>
      <c r="F55" s="411">
        <v>37290.302000000003</v>
      </c>
      <c r="G55" s="419">
        <v>0</v>
      </c>
      <c r="H55" s="411">
        <v>0</v>
      </c>
      <c r="I55" s="411">
        <v>0</v>
      </c>
      <c r="J55" s="411">
        <v>0</v>
      </c>
      <c r="K55" s="421"/>
      <c r="L55" s="421"/>
      <c r="M55" s="424"/>
      <c r="N55" s="424"/>
      <c r="O55" s="424"/>
      <c r="P55" s="424"/>
      <c r="Q55" s="421"/>
    </row>
    <row r="56" spans="1:17" ht="15" customHeight="1">
      <c r="A56" s="419" t="s">
        <v>233</v>
      </c>
      <c r="B56" s="419">
        <v>0</v>
      </c>
      <c r="C56" s="411">
        <v>7.548</v>
      </c>
      <c r="D56" s="411">
        <v>865166.37199999997</v>
      </c>
      <c r="E56" s="411">
        <v>0</v>
      </c>
      <c r="F56" s="411">
        <v>3945.723</v>
      </c>
      <c r="G56" s="419">
        <v>0</v>
      </c>
      <c r="H56" s="411">
        <v>0</v>
      </c>
      <c r="I56" s="411">
        <v>0</v>
      </c>
      <c r="J56" s="411">
        <v>0</v>
      </c>
      <c r="K56" s="421"/>
      <c r="L56" s="421"/>
      <c r="M56" s="424"/>
      <c r="N56" s="424"/>
      <c r="O56" s="424"/>
      <c r="P56" s="424"/>
      <c r="Q56" s="421"/>
    </row>
    <row r="57" spans="1:17" ht="15" customHeight="1">
      <c r="A57" s="419" t="s">
        <v>234</v>
      </c>
      <c r="B57" s="419">
        <v>0</v>
      </c>
      <c r="C57" s="411">
        <v>0</v>
      </c>
      <c r="D57" s="411">
        <v>0</v>
      </c>
      <c r="E57" s="411">
        <v>0</v>
      </c>
      <c r="F57" s="411">
        <v>0</v>
      </c>
      <c r="G57" s="419">
        <v>0</v>
      </c>
      <c r="H57" s="411">
        <v>0</v>
      </c>
      <c r="I57" s="411">
        <v>0</v>
      </c>
      <c r="J57" s="411">
        <v>0</v>
      </c>
      <c r="K57" s="421"/>
      <c r="L57" s="421"/>
      <c r="M57" s="424"/>
      <c r="N57" s="424"/>
      <c r="O57" s="424"/>
      <c r="P57" s="424"/>
      <c r="Q57" s="424"/>
    </row>
    <row r="58" spans="1:17" ht="15" customHeight="1">
      <c r="A58" s="419" t="s">
        <v>235</v>
      </c>
      <c r="B58" s="419">
        <v>0</v>
      </c>
      <c r="C58" s="411">
        <v>0</v>
      </c>
      <c r="D58" s="411">
        <v>0</v>
      </c>
      <c r="E58" s="411">
        <v>0</v>
      </c>
      <c r="F58" s="411">
        <v>0</v>
      </c>
      <c r="G58" s="419">
        <v>0</v>
      </c>
      <c r="H58" s="411">
        <v>0</v>
      </c>
      <c r="I58" s="411">
        <v>0</v>
      </c>
      <c r="J58" s="411">
        <v>0</v>
      </c>
      <c r="K58" s="421"/>
      <c r="L58" s="424"/>
      <c r="M58" s="421"/>
      <c r="N58" s="424"/>
      <c r="O58" s="424"/>
      <c r="P58" s="424"/>
      <c r="Q58" s="424"/>
    </row>
    <row r="59" spans="1:17" ht="15" customHeight="1">
      <c r="A59" s="419" t="s">
        <v>236</v>
      </c>
      <c r="B59" s="419">
        <v>0</v>
      </c>
      <c r="C59" s="411">
        <v>80.244</v>
      </c>
      <c r="D59" s="411">
        <v>5657935.7419999996</v>
      </c>
      <c r="E59" s="411">
        <v>21.405999999999999</v>
      </c>
      <c r="F59" s="411">
        <v>26461.367999999999</v>
      </c>
      <c r="G59" s="419">
        <v>0</v>
      </c>
      <c r="H59" s="411">
        <v>0</v>
      </c>
      <c r="I59" s="411">
        <v>0</v>
      </c>
      <c r="J59" s="411">
        <v>0</v>
      </c>
      <c r="K59" s="421"/>
      <c r="L59" s="424"/>
      <c r="M59" s="421"/>
      <c r="N59" s="424"/>
      <c r="O59" s="424"/>
      <c r="P59" s="421"/>
      <c r="Q59" s="424"/>
    </row>
    <row r="60" spans="1:17" ht="15" customHeight="1">
      <c r="A60" s="419" t="s">
        <v>237</v>
      </c>
      <c r="B60" s="419">
        <v>0</v>
      </c>
      <c r="C60" s="411">
        <v>26.744</v>
      </c>
      <c r="D60" s="411">
        <v>2384529.6630000002</v>
      </c>
      <c r="E60" s="411">
        <v>0</v>
      </c>
      <c r="F60" s="411">
        <v>12569.050999999999</v>
      </c>
      <c r="G60" s="419">
        <v>0</v>
      </c>
      <c r="H60" s="411">
        <v>0</v>
      </c>
      <c r="I60" s="411">
        <v>0</v>
      </c>
      <c r="J60" s="411">
        <v>0</v>
      </c>
      <c r="K60" s="421"/>
      <c r="L60" s="421"/>
      <c r="M60" s="424"/>
      <c r="N60" s="424"/>
      <c r="O60" s="424"/>
      <c r="P60" s="424"/>
      <c r="Q60" s="424"/>
    </row>
    <row r="61" spans="1:17" ht="15" customHeight="1">
      <c r="A61" s="419" t="s">
        <v>238</v>
      </c>
      <c r="B61" s="419">
        <v>0</v>
      </c>
      <c r="C61" s="411">
        <v>0</v>
      </c>
      <c r="D61" s="411">
        <v>0</v>
      </c>
      <c r="E61" s="411">
        <v>0</v>
      </c>
      <c r="F61" s="411">
        <v>0</v>
      </c>
      <c r="G61" s="419">
        <v>0</v>
      </c>
      <c r="H61" s="411">
        <v>0</v>
      </c>
      <c r="I61" s="411">
        <v>0</v>
      </c>
      <c r="J61" s="411">
        <v>0</v>
      </c>
      <c r="K61" s="421"/>
      <c r="L61" s="421"/>
      <c r="M61" s="424"/>
      <c r="N61" s="424"/>
      <c r="O61" s="424"/>
      <c r="P61" s="424"/>
      <c r="Q61" s="424"/>
    </row>
    <row r="62" spans="1:17" ht="15" customHeight="1">
      <c r="A62" s="419" t="s">
        <v>239</v>
      </c>
      <c r="B62" s="419">
        <v>0</v>
      </c>
      <c r="C62" s="411">
        <v>15.695</v>
      </c>
      <c r="D62" s="411">
        <v>12325.584000000001</v>
      </c>
      <c r="E62" s="411">
        <v>0</v>
      </c>
      <c r="F62" s="411">
        <v>7.726</v>
      </c>
      <c r="G62" s="419">
        <v>0</v>
      </c>
      <c r="H62" s="411">
        <v>0</v>
      </c>
      <c r="I62" s="411">
        <v>0</v>
      </c>
      <c r="J62" s="411">
        <v>0</v>
      </c>
      <c r="K62" s="421"/>
      <c r="L62" s="424"/>
      <c r="M62" s="424"/>
      <c r="N62" s="424"/>
      <c r="O62" s="424"/>
      <c r="P62" s="424"/>
      <c r="Q62" s="424"/>
    </row>
    <row r="63" spans="1:17" ht="15" customHeight="1">
      <c r="A63" s="419" t="s">
        <v>240</v>
      </c>
      <c r="B63" s="419">
        <v>0</v>
      </c>
      <c r="C63" s="411">
        <v>97.533000000000001</v>
      </c>
      <c r="D63" s="411">
        <v>918897.20799999998</v>
      </c>
      <c r="E63" s="411">
        <v>0</v>
      </c>
      <c r="F63" s="411">
        <v>21296.400000000001</v>
      </c>
      <c r="G63" s="419">
        <v>0</v>
      </c>
      <c r="H63" s="411">
        <v>3.0000000000000001E-3</v>
      </c>
      <c r="I63" s="411">
        <v>0</v>
      </c>
      <c r="J63" s="411">
        <v>3.3759999999999999</v>
      </c>
      <c r="K63" s="421"/>
      <c r="L63" s="424"/>
      <c r="M63" s="424"/>
      <c r="N63" s="424"/>
      <c r="O63" s="424"/>
      <c r="P63" s="424"/>
      <c r="Q63" s="424"/>
    </row>
    <row r="64" spans="1:17" ht="15" customHeight="1">
      <c r="A64" s="419" t="s">
        <v>241</v>
      </c>
      <c r="B64" s="419">
        <v>0</v>
      </c>
      <c r="C64" s="411">
        <v>0</v>
      </c>
      <c r="D64" s="411">
        <v>0</v>
      </c>
      <c r="E64" s="411">
        <v>0</v>
      </c>
      <c r="F64" s="411">
        <v>0</v>
      </c>
      <c r="G64" s="419">
        <v>0</v>
      </c>
      <c r="H64" s="411">
        <v>0</v>
      </c>
      <c r="I64" s="411">
        <v>0</v>
      </c>
      <c r="J64" s="411">
        <v>0</v>
      </c>
      <c r="K64" s="421"/>
      <c r="L64" s="424"/>
      <c r="M64" s="424"/>
      <c r="N64" s="424"/>
      <c r="O64" s="424"/>
      <c r="P64" s="424"/>
      <c r="Q64" s="424"/>
    </row>
    <row r="65" spans="1:17" ht="15" customHeight="1">
      <c r="A65" s="419" t="s">
        <v>242</v>
      </c>
      <c r="B65" s="419">
        <v>0</v>
      </c>
      <c r="C65" s="411">
        <v>22.06</v>
      </c>
      <c r="D65" s="411">
        <v>273889.61300000001</v>
      </c>
      <c r="E65" s="411">
        <v>16.939</v>
      </c>
      <c r="F65" s="411">
        <v>9114.2620000000006</v>
      </c>
      <c r="G65" s="419">
        <v>0</v>
      </c>
      <c r="H65" s="411">
        <v>0</v>
      </c>
      <c r="I65" s="411">
        <v>0</v>
      </c>
      <c r="J65" s="411">
        <v>0</v>
      </c>
      <c r="K65" s="421"/>
      <c r="L65" s="421"/>
      <c r="M65" s="421"/>
      <c r="N65" s="424"/>
      <c r="O65" s="424"/>
      <c r="P65" s="421"/>
      <c r="Q65" s="424"/>
    </row>
    <row r="66" spans="1:17" ht="15" customHeight="1">
      <c r="A66" s="419" t="s">
        <v>243</v>
      </c>
      <c r="B66" s="419">
        <v>0</v>
      </c>
      <c r="C66" s="411">
        <v>0.27200000000000002</v>
      </c>
      <c r="D66" s="411">
        <v>161071.95800000001</v>
      </c>
      <c r="E66" s="411">
        <v>0</v>
      </c>
      <c r="F66" s="411">
        <v>2407.2930000000001</v>
      </c>
      <c r="G66" s="419">
        <v>0</v>
      </c>
      <c r="H66" s="411">
        <v>0</v>
      </c>
      <c r="I66" s="411">
        <v>0</v>
      </c>
      <c r="J66" s="411">
        <v>0</v>
      </c>
      <c r="K66" s="421"/>
      <c r="L66" s="424"/>
      <c r="M66" s="424"/>
      <c r="N66" s="424"/>
      <c r="O66" s="424"/>
      <c r="P66" s="424"/>
      <c r="Q66" s="424"/>
    </row>
    <row r="67" spans="1:17" ht="15" customHeight="1">
      <c r="A67" s="419" t="s">
        <v>244</v>
      </c>
      <c r="B67" s="419">
        <v>0</v>
      </c>
      <c r="C67" s="411">
        <v>0</v>
      </c>
      <c r="D67" s="411">
        <v>0</v>
      </c>
      <c r="E67" s="411">
        <v>0</v>
      </c>
      <c r="F67" s="411">
        <v>0</v>
      </c>
      <c r="G67" s="419">
        <v>0</v>
      </c>
      <c r="H67" s="411">
        <v>0</v>
      </c>
      <c r="I67" s="411">
        <v>0</v>
      </c>
      <c r="J67" s="411">
        <v>0</v>
      </c>
      <c r="K67" s="421"/>
      <c r="L67" s="421"/>
      <c r="M67" s="424"/>
      <c r="N67" s="424"/>
      <c r="O67" s="424"/>
      <c r="P67" s="424"/>
      <c r="Q67" s="424"/>
    </row>
    <row r="68" spans="1:17" ht="15" customHeight="1">
      <c r="A68" s="419" t="s">
        <v>245</v>
      </c>
      <c r="B68" s="419">
        <v>0</v>
      </c>
      <c r="C68" s="411">
        <v>0</v>
      </c>
      <c r="D68" s="411">
        <v>0</v>
      </c>
      <c r="E68" s="411">
        <v>0</v>
      </c>
      <c r="F68" s="411">
        <v>0</v>
      </c>
      <c r="G68" s="419">
        <v>0</v>
      </c>
      <c r="H68" s="411">
        <v>0</v>
      </c>
      <c r="I68" s="411">
        <v>0</v>
      </c>
      <c r="J68" s="411">
        <v>0</v>
      </c>
      <c r="K68" s="425"/>
      <c r="L68" s="426"/>
      <c r="M68" s="425"/>
      <c r="N68" s="426"/>
      <c r="O68" s="426"/>
      <c r="P68" s="425"/>
      <c r="Q68" s="426"/>
    </row>
    <row r="69" spans="1:17" ht="15" customHeight="1">
      <c r="A69" s="419" t="s">
        <v>246</v>
      </c>
      <c r="B69" s="419">
        <v>0</v>
      </c>
      <c r="C69" s="411">
        <v>0</v>
      </c>
      <c r="D69" s="411">
        <v>0</v>
      </c>
      <c r="E69" s="411">
        <v>0</v>
      </c>
      <c r="F69" s="411">
        <v>0</v>
      </c>
      <c r="G69" s="419">
        <v>0</v>
      </c>
      <c r="H69" s="411">
        <v>0</v>
      </c>
      <c r="I69" s="411">
        <v>0</v>
      </c>
      <c r="J69" s="411">
        <v>0</v>
      </c>
      <c r="K69" s="425"/>
      <c r="L69" s="426"/>
      <c r="M69" s="425"/>
      <c r="N69" s="426"/>
      <c r="O69" s="426"/>
      <c r="P69" s="425"/>
      <c r="Q69" s="426"/>
    </row>
    <row r="70" spans="1:17" ht="15" customHeight="1">
      <c r="A70" s="419" t="s">
        <v>247</v>
      </c>
      <c r="B70" s="419">
        <v>8</v>
      </c>
      <c r="C70" s="411">
        <v>33.256999999999998</v>
      </c>
      <c r="D70" s="411">
        <v>351863.03399999999</v>
      </c>
      <c r="E70" s="411">
        <v>0</v>
      </c>
      <c r="F70" s="411">
        <v>15064.191999999999</v>
      </c>
      <c r="G70" s="419">
        <v>0</v>
      </c>
      <c r="H70" s="411">
        <v>0</v>
      </c>
      <c r="I70" s="411">
        <v>0</v>
      </c>
      <c r="J70" s="411">
        <v>0</v>
      </c>
      <c r="K70" s="425"/>
      <c r="L70" s="425"/>
      <c r="M70" s="426"/>
      <c r="N70" s="426"/>
      <c r="O70" s="425"/>
      <c r="P70" s="426"/>
      <c r="Q70" s="425"/>
    </row>
    <row r="71" spans="1:17" ht="15" customHeight="1">
      <c r="A71" s="419" t="s">
        <v>248</v>
      </c>
      <c r="B71" s="419">
        <v>0</v>
      </c>
      <c r="C71" s="411">
        <v>0</v>
      </c>
      <c r="D71" s="411">
        <v>0</v>
      </c>
      <c r="E71" s="411">
        <v>0</v>
      </c>
      <c r="F71" s="411">
        <v>0</v>
      </c>
      <c r="G71" s="419">
        <v>0</v>
      </c>
      <c r="H71" s="411">
        <v>0</v>
      </c>
      <c r="I71" s="411">
        <v>0</v>
      </c>
      <c r="J71" s="411">
        <v>0</v>
      </c>
      <c r="K71" s="425"/>
      <c r="L71" s="425"/>
      <c r="M71" s="425"/>
      <c r="N71" s="425"/>
      <c r="O71" s="426"/>
      <c r="P71" s="425"/>
      <c r="Q71" s="426"/>
    </row>
    <row r="72" spans="1:17" ht="15" customHeight="1">
      <c r="A72" s="419" t="s">
        <v>249</v>
      </c>
      <c r="B72" s="419">
        <v>0</v>
      </c>
      <c r="C72" s="411">
        <v>8.4000000000000005E-2</v>
      </c>
      <c r="D72" s="411">
        <v>0</v>
      </c>
      <c r="E72" s="411">
        <v>753.84199999999998</v>
      </c>
      <c r="F72" s="411">
        <v>1268.2139999999999</v>
      </c>
      <c r="G72" s="419">
        <v>0</v>
      </c>
      <c r="H72" s="411">
        <v>0</v>
      </c>
      <c r="I72" s="411">
        <v>0</v>
      </c>
      <c r="J72" s="411">
        <v>0</v>
      </c>
      <c r="K72" s="425"/>
      <c r="L72" s="426"/>
      <c r="M72" s="425"/>
      <c r="N72" s="426"/>
      <c r="O72" s="426"/>
      <c r="P72" s="425"/>
      <c r="Q72" s="426"/>
    </row>
    <row r="73" spans="1:17" ht="15" customHeight="1">
      <c r="A73" s="419" t="s">
        <v>250</v>
      </c>
      <c r="B73" s="419">
        <v>0</v>
      </c>
      <c r="C73" s="411">
        <v>0</v>
      </c>
      <c r="D73" s="411">
        <v>0</v>
      </c>
      <c r="E73" s="411">
        <v>0</v>
      </c>
      <c r="F73" s="411">
        <v>0</v>
      </c>
      <c r="G73" s="419">
        <v>0</v>
      </c>
      <c r="H73" s="411">
        <v>0</v>
      </c>
      <c r="I73" s="411">
        <v>0</v>
      </c>
      <c r="J73" s="411">
        <v>0</v>
      </c>
      <c r="K73" s="425"/>
      <c r="L73" s="425"/>
      <c r="M73" s="425"/>
      <c r="N73" s="425"/>
      <c r="O73" s="425"/>
      <c r="P73" s="425"/>
      <c r="Q73" s="425"/>
    </row>
    <row r="74" spans="1:17" ht="15" customHeight="1">
      <c r="K74" s="425"/>
      <c r="L74" s="425"/>
      <c r="M74" s="425"/>
      <c r="N74" s="425"/>
      <c r="O74" s="425"/>
      <c r="P74" s="425"/>
      <c r="Q74" s="425"/>
    </row>
    <row r="75" spans="1:17" ht="15" customHeight="1">
      <c r="A75" s="354" t="s">
        <v>155</v>
      </c>
      <c r="K75" s="425"/>
      <c r="L75" s="425"/>
      <c r="M75" s="425"/>
      <c r="N75" s="425"/>
      <c r="O75" s="425"/>
      <c r="P75" s="425"/>
      <c r="Q75" s="425"/>
    </row>
    <row r="76" spans="1:17" ht="15" customHeight="1">
      <c r="J76" s="355" t="s">
        <v>321</v>
      </c>
      <c r="K76" s="425"/>
      <c r="L76" s="425"/>
      <c r="M76" s="425"/>
      <c r="N76" s="425"/>
      <c r="O76" s="425"/>
      <c r="P76" s="425"/>
      <c r="Q76" s="425"/>
    </row>
    <row r="77" spans="1:17" ht="15" customHeight="1">
      <c r="A77" s="583" t="s">
        <v>226</v>
      </c>
      <c r="B77" s="571" t="s">
        <v>297</v>
      </c>
      <c r="C77" s="572"/>
      <c r="D77" s="572"/>
      <c r="E77" s="572"/>
      <c r="F77" s="573"/>
      <c r="G77" s="588" t="s">
        <v>325</v>
      </c>
      <c r="H77" s="588"/>
      <c r="I77" s="588"/>
      <c r="J77" s="589"/>
      <c r="K77" s="425"/>
      <c r="L77" s="425"/>
      <c r="M77" s="425"/>
      <c r="N77" s="425"/>
      <c r="O77" s="425"/>
      <c r="P77" s="425"/>
      <c r="Q77" s="425"/>
    </row>
    <row r="78" spans="1:17" ht="15" customHeight="1">
      <c r="A78" s="584"/>
      <c r="B78" s="571" t="s">
        <v>308</v>
      </c>
      <c r="C78" s="572"/>
      <c r="D78" s="572"/>
      <c r="E78" s="572"/>
      <c r="F78" s="602"/>
      <c r="G78" s="591"/>
      <c r="H78" s="591"/>
      <c r="I78" s="591"/>
      <c r="J78" s="592"/>
      <c r="K78" s="425"/>
      <c r="L78" s="425"/>
      <c r="M78" s="425"/>
      <c r="N78" s="425"/>
      <c r="O78" s="425"/>
      <c r="P78" s="425"/>
      <c r="Q78" s="425"/>
    </row>
    <row r="79" spans="1:17" ht="27">
      <c r="A79" s="593"/>
      <c r="B79" s="420" t="s">
        <v>300</v>
      </c>
      <c r="C79" s="409" t="s">
        <v>323</v>
      </c>
      <c r="D79" s="409" t="s">
        <v>301</v>
      </c>
      <c r="E79" s="409" t="s">
        <v>227</v>
      </c>
      <c r="F79" s="409" t="s">
        <v>302</v>
      </c>
      <c r="G79" s="420" t="s">
        <v>300</v>
      </c>
      <c r="H79" s="420" t="s">
        <v>323</v>
      </c>
      <c r="I79" s="420" t="s">
        <v>227</v>
      </c>
      <c r="J79" s="420" t="s">
        <v>302</v>
      </c>
      <c r="K79" s="425"/>
      <c r="L79" s="425"/>
      <c r="M79" s="425"/>
      <c r="N79" s="425"/>
      <c r="O79" s="425"/>
      <c r="P79" s="425"/>
      <c r="Q79" s="425"/>
    </row>
    <row r="80" spans="1:17" ht="14.1" customHeight="1">
      <c r="A80" s="357" t="s">
        <v>251</v>
      </c>
      <c r="B80" s="422">
        <v>0</v>
      </c>
      <c r="C80" s="422">
        <v>0</v>
      </c>
      <c r="D80" s="422">
        <v>0</v>
      </c>
      <c r="E80" s="422">
        <v>0</v>
      </c>
      <c r="F80" s="422">
        <v>0</v>
      </c>
      <c r="G80" s="422">
        <v>0</v>
      </c>
      <c r="H80" s="422">
        <v>0</v>
      </c>
      <c r="I80" s="422">
        <v>0</v>
      </c>
      <c r="J80" s="422">
        <v>0</v>
      </c>
      <c r="K80" s="425"/>
      <c r="L80" s="425"/>
      <c r="M80" s="425"/>
      <c r="N80" s="425"/>
      <c r="O80" s="425"/>
      <c r="P80" s="425"/>
      <c r="Q80" s="425"/>
    </row>
    <row r="81" spans="1:17" ht="14.1" customHeight="1">
      <c r="A81" s="357" t="s">
        <v>252</v>
      </c>
      <c r="B81" s="422">
        <v>0</v>
      </c>
      <c r="C81" s="422">
        <v>0</v>
      </c>
      <c r="D81" s="422">
        <v>0</v>
      </c>
      <c r="E81" s="422">
        <v>0</v>
      </c>
      <c r="F81" s="422">
        <v>0</v>
      </c>
      <c r="G81" s="422">
        <v>0</v>
      </c>
      <c r="H81" s="422">
        <v>0</v>
      </c>
      <c r="I81" s="422">
        <v>0</v>
      </c>
      <c r="J81" s="422">
        <v>0</v>
      </c>
      <c r="K81" s="425"/>
      <c r="L81" s="425"/>
      <c r="M81" s="425"/>
      <c r="N81" s="425"/>
      <c r="O81" s="425"/>
      <c r="P81" s="425"/>
      <c r="Q81" s="425"/>
    </row>
    <row r="82" spans="1:17" ht="14.1" customHeight="1">
      <c r="A82" s="357" t="s">
        <v>253</v>
      </c>
      <c r="B82" s="422">
        <v>0</v>
      </c>
      <c r="C82" s="422">
        <v>0</v>
      </c>
      <c r="D82" s="422">
        <v>0</v>
      </c>
      <c r="E82" s="422">
        <v>0</v>
      </c>
      <c r="F82" s="422">
        <v>0</v>
      </c>
      <c r="G82" s="422">
        <v>0</v>
      </c>
      <c r="H82" s="422">
        <v>0</v>
      </c>
      <c r="I82" s="422">
        <v>0</v>
      </c>
      <c r="J82" s="422">
        <v>0</v>
      </c>
      <c r="K82" s="425"/>
      <c r="L82" s="425"/>
      <c r="M82" s="425"/>
      <c r="N82" s="425"/>
      <c r="O82" s="425"/>
      <c r="P82" s="425"/>
      <c r="Q82" s="425"/>
    </row>
    <row r="83" spans="1:17" ht="14.1" customHeight="1">
      <c r="A83" s="357" t="s">
        <v>254</v>
      </c>
      <c r="B83" s="422">
        <v>0</v>
      </c>
      <c r="C83" s="422">
        <v>0</v>
      </c>
      <c r="D83" s="422">
        <v>0</v>
      </c>
      <c r="E83" s="422">
        <v>0</v>
      </c>
      <c r="F83" s="422">
        <v>0</v>
      </c>
      <c r="G83" s="422">
        <v>0</v>
      </c>
      <c r="H83" s="422">
        <v>0</v>
      </c>
      <c r="I83" s="422">
        <v>0</v>
      </c>
      <c r="J83" s="422">
        <v>0</v>
      </c>
      <c r="K83" s="425"/>
      <c r="L83" s="425"/>
      <c r="M83" s="425"/>
      <c r="N83" s="425"/>
      <c r="O83" s="425"/>
      <c r="P83" s="425"/>
      <c r="Q83" s="425"/>
    </row>
    <row r="84" spans="1:17" ht="14.1" customHeight="1">
      <c r="A84" s="357" t="s">
        <v>255</v>
      </c>
      <c r="B84" s="422">
        <v>0</v>
      </c>
      <c r="C84" s="422">
        <v>0</v>
      </c>
      <c r="D84" s="422">
        <v>0</v>
      </c>
      <c r="E84" s="422">
        <v>0</v>
      </c>
      <c r="F84" s="422">
        <v>0</v>
      </c>
      <c r="G84" s="422">
        <v>0</v>
      </c>
      <c r="H84" s="422">
        <v>0</v>
      </c>
      <c r="I84" s="422">
        <v>0</v>
      </c>
      <c r="J84" s="422">
        <v>0</v>
      </c>
      <c r="K84" s="426"/>
      <c r="L84" s="426"/>
      <c r="M84" s="426"/>
      <c r="N84" s="426"/>
      <c r="O84" s="426"/>
      <c r="P84" s="426"/>
      <c r="Q84" s="426"/>
    </row>
    <row r="85" spans="1:17" ht="14.1" customHeight="1">
      <c r="A85" s="357" t="s">
        <v>256</v>
      </c>
      <c r="B85" s="422">
        <v>0</v>
      </c>
      <c r="C85" s="422">
        <v>0</v>
      </c>
      <c r="D85" s="422">
        <v>0</v>
      </c>
      <c r="E85" s="422">
        <v>0</v>
      </c>
      <c r="F85" s="422">
        <v>0</v>
      </c>
      <c r="G85" s="422">
        <v>0</v>
      </c>
      <c r="H85" s="423">
        <v>0</v>
      </c>
      <c r="I85" s="422">
        <v>0</v>
      </c>
      <c r="J85" s="422">
        <v>0</v>
      </c>
      <c r="K85" s="425"/>
      <c r="L85" s="425"/>
      <c r="M85" s="425"/>
      <c r="N85" s="425"/>
      <c r="O85" s="426"/>
      <c r="P85" s="426"/>
      <c r="Q85" s="426"/>
    </row>
    <row r="86" spans="1:17" ht="14.1" customHeight="1">
      <c r="A86" s="357" t="s">
        <v>258</v>
      </c>
      <c r="B86" s="422">
        <v>0</v>
      </c>
      <c r="C86" s="422">
        <v>0</v>
      </c>
      <c r="D86" s="422">
        <v>0</v>
      </c>
      <c r="E86" s="422">
        <v>0</v>
      </c>
      <c r="F86" s="422">
        <v>0</v>
      </c>
      <c r="G86" s="422">
        <v>0</v>
      </c>
      <c r="H86" s="422">
        <v>0</v>
      </c>
      <c r="I86" s="422">
        <v>0</v>
      </c>
      <c r="J86" s="422">
        <v>0</v>
      </c>
      <c r="K86" s="425"/>
      <c r="L86" s="425"/>
      <c r="M86" s="425"/>
      <c r="N86" s="425"/>
      <c r="O86" s="425"/>
      <c r="P86" s="425"/>
      <c r="Q86" s="425"/>
    </row>
    <row r="87" spans="1:17" ht="14.1" customHeight="1">
      <c r="A87" s="357" t="s">
        <v>259</v>
      </c>
      <c r="B87" s="422">
        <v>0</v>
      </c>
      <c r="C87" s="422">
        <v>0</v>
      </c>
      <c r="D87" s="422">
        <v>0</v>
      </c>
      <c r="E87" s="422">
        <v>0</v>
      </c>
      <c r="F87" s="422">
        <v>0</v>
      </c>
      <c r="G87" s="422">
        <v>0</v>
      </c>
      <c r="H87" s="422">
        <v>0</v>
      </c>
      <c r="I87" s="422">
        <v>0</v>
      </c>
      <c r="J87" s="422">
        <v>0</v>
      </c>
      <c r="K87" s="425"/>
      <c r="L87" s="425"/>
      <c r="M87" s="425"/>
      <c r="N87" s="425"/>
      <c r="O87" s="425"/>
      <c r="P87" s="425"/>
      <c r="Q87" s="425"/>
    </row>
    <row r="88" spans="1:17" ht="14.1" customHeight="1">
      <c r="A88" s="357" t="s">
        <v>260</v>
      </c>
      <c r="B88" s="422">
        <v>0</v>
      </c>
      <c r="C88" s="422">
        <v>0</v>
      </c>
      <c r="D88" s="422">
        <v>0</v>
      </c>
      <c r="E88" s="422">
        <v>0</v>
      </c>
      <c r="F88" s="422">
        <v>0</v>
      </c>
      <c r="G88" s="422">
        <v>0</v>
      </c>
      <c r="H88" s="422">
        <v>0</v>
      </c>
      <c r="I88" s="422">
        <v>0</v>
      </c>
      <c r="J88" s="422">
        <v>0</v>
      </c>
      <c r="K88" s="421"/>
      <c r="L88" s="421"/>
      <c r="M88" s="421"/>
      <c r="N88" s="421"/>
      <c r="O88" s="425"/>
      <c r="P88" s="425"/>
      <c r="Q88" s="425"/>
    </row>
    <row r="89" spans="1:17" ht="14.1" customHeight="1">
      <c r="A89" s="357" t="s">
        <v>261</v>
      </c>
      <c r="B89" s="422">
        <v>0</v>
      </c>
      <c r="C89" s="422">
        <v>0</v>
      </c>
      <c r="D89" s="422">
        <v>0</v>
      </c>
      <c r="E89" s="422">
        <v>0</v>
      </c>
      <c r="F89" s="422">
        <v>0</v>
      </c>
      <c r="G89" s="422">
        <v>0</v>
      </c>
      <c r="H89" s="422">
        <v>0</v>
      </c>
      <c r="I89" s="422">
        <v>0</v>
      </c>
      <c r="J89" s="422">
        <v>0</v>
      </c>
      <c r="K89" s="421"/>
      <c r="L89" s="421"/>
      <c r="M89" s="421"/>
      <c r="N89" s="421"/>
      <c r="O89" s="425"/>
      <c r="P89" s="425"/>
      <c r="Q89" s="425"/>
    </row>
    <row r="90" spans="1:17" ht="14.1" customHeight="1">
      <c r="A90" s="357" t="s">
        <v>262</v>
      </c>
      <c r="B90" s="422">
        <v>0</v>
      </c>
      <c r="C90" s="422">
        <v>0</v>
      </c>
      <c r="D90" s="422">
        <v>0</v>
      </c>
      <c r="E90" s="422">
        <v>0</v>
      </c>
      <c r="F90" s="422">
        <v>0</v>
      </c>
      <c r="G90" s="422">
        <v>0</v>
      </c>
      <c r="H90" s="422">
        <v>0</v>
      </c>
      <c r="I90" s="422">
        <v>0</v>
      </c>
      <c r="J90" s="422">
        <v>0</v>
      </c>
      <c r="K90" s="421"/>
      <c r="L90" s="424"/>
      <c r="M90" s="421"/>
      <c r="N90" s="424"/>
      <c r="O90" s="425"/>
      <c r="P90" s="425"/>
      <c r="Q90" s="425"/>
    </row>
    <row r="91" spans="1:17" ht="15" customHeight="1">
      <c r="L91" s="421"/>
      <c r="M91" s="421"/>
      <c r="N91" s="421"/>
      <c r="O91" s="421"/>
      <c r="P91" s="421"/>
      <c r="Q91" s="421"/>
    </row>
    <row r="92" spans="1:17">
      <c r="A92" t="s">
        <v>311</v>
      </c>
    </row>
    <row r="93" spans="1:17">
      <c r="A93" t="s">
        <v>312</v>
      </c>
    </row>
    <row r="94" spans="1:17">
      <c r="A94" s="370"/>
    </row>
  </sheetData>
  <mergeCells count="18">
    <mergeCell ref="A77:A79"/>
    <mergeCell ref="B77:F77"/>
    <mergeCell ref="G77:J78"/>
    <mergeCell ref="B78:F78"/>
    <mergeCell ref="A2:J2"/>
    <mergeCell ref="A6:A8"/>
    <mergeCell ref="B6:J6"/>
    <mergeCell ref="B7:F7"/>
    <mergeCell ref="G7:J7"/>
    <mergeCell ref="A32:A34"/>
    <mergeCell ref="B32:J32"/>
    <mergeCell ref="B33:F33"/>
    <mergeCell ref="G33:J33"/>
    <mergeCell ref="A48:J48"/>
    <mergeCell ref="A51:A53"/>
    <mergeCell ref="B51:F51"/>
    <mergeCell ref="G51:J52"/>
    <mergeCell ref="B52:F52"/>
  </mergeCells>
  <pageMargins left="0.98425196850393704" right="0" top="0.27559055118110237" bottom="7.874015748031496E-2" header="0.51181102362204722" footer="0.51181102362204722"/>
  <pageSetup paperSize="9" scale="70" orientation="landscape" r:id="rId1"/>
  <headerFooter alignWithMargins="0"/>
  <rowBreaks count="1" manualBreakCount="1">
    <brk id="4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10" width="14.7109375" customWidth="1"/>
    <col min="11" max="11" width="17.28515625" customWidth="1"/>
    <col min="12" max="12" width="17.7109375" customWidth="1"/>
    <col min="13" max="14" width="13" customWidth="1"/>
  </cols>
  <sheetData>
    <row r="1" spans="1:14" ht="14.1" customHeight="1"/>
    <row r="2" spans="1:14" ht="30" customHeight="1">
      <c r="B2" s="567" t="s">
        <v>326</v>
      </c>
      <c r="C2" s="567"/>
      <c r="D2" s="567"/>
      <c r="E2" s="567"/>
      <c r="F2" s="567"/>
      <c r="G2" s="567"/>
      <c r="H2" s="414"/>
    </row>
    <row r="3" spans="1:14" ht="14.1" customHeight="1"/>
    <row r="4" spans="1:14" ht="14.1" customHeight="1">
      <c r="A4" s="354" t="s">
        <v>154</v>
      </c>
    </row>
    <row r="5" spans="1:14" ht="14.1" customHeight="1">
      <c r="A5" s="354"/>
      <c r="H5" s="355" t="s">
        <v>321</v>
      </c>
    </row>
    <row r="6" spans="1:14" ht="15" customHeight="1">
      <c r="A6" s="583" t="s">
        <v>226</v>
      </c>
      <c r="B6" s="571" t="s">
        <v>297</v>
      </c>
      <c r="C6" s="572"/>
      <c r="D6" s="572"/>
      <c r="E6" s="572"/>
      <c r="F6" s="572"/>
      <c r="G6" s="572"/>
      <c r="H6" s="573"/>
    </row>
    <row r="7" spans="1:14" ht="15" customHeight="1">
      <c r="A7" s="584"/>
      <c r="B7" s="571" t="s">
        <v>272</v>
      </c>
      <c r="C7" s="572"/>
      <c r="D7" s="573"/>
      <c r="E7" s="571" t="s">
        <v>327</v>
      </c>
      <c r="F7" s="572"/>
      <c r="G7" s="572"/>
      <c r="H7" s="573"/>
    </row>
    <row r="8" spans="1:14" ht="27">
      <c r="A8" s="584"/>
      <c r="B8" s="409" t="s">
        <v>328</v>
      </c>
      <c r="C8" s="409" t="s">
        <v>301</v>
      </c>
      <c r="D8" s="409" t="s">
        <v>302</v>
      </c>
      <c r="E8" s="409" t="s">
        <v>300</v>
      </c>
      <c r="F8" s="409" t="s">
        <v>328</v>
      </c>
      <c r="G8" s="409" t="s">
        <v>301</v>
      </c>
      <c r="H8" s="409" t="s">
        <v>302</v>
      </c>
      <c r="J8" s="360"/>
      <c r="K8" s="360"/>
      <c r="L8" s="360"/>
      <c r="M8" s="360"/>
    </row>
    <row r="9" spans="1:14" ht="15" customHeight="1">
      <c r="A9" s="419" t="s">
        <v>231</v>
      </c>
      <c r="B9" s="411">
        <v>0.38600000000000001</v>
      </c>
      <c r="C9" s="411">
        <v>35405.898999999998</v>
      </c>
      <c r="D9" s="411">
        <v>52.863999999999997</v>
      </c>
      <c r="E9" s="411">
        <v>1815</v>
      </c>
      <c r="F9" s="411">
        <v>137.75700000000001</v>
      </c>
      <c r="G9" s="411">
        <v>8743647.9619999994</v>
      </c>
      <c r="H9" s="411">
        <v>31297.901999999998</v>
      </c>
      <c r="K9" s="360"/>
      <c r="L9" s="360"/>
      <c r="M9" s="360"/>
      <c r="N9" s="360"/>
    </row>
    <row r="10" spans="1:14" ht="15" customHeight="1">
      <c r="A10" s="419" t="s">
        <v>232</v>
      </c>
      <c r="B10" s="411">
        <v>0.25600000000000001</v>
      </c>
      <c r="C10" s="411">
        <v>21948.782999999999</v>
      </c>
      <c r="D10" s="411">
        <v>56.853000000000002</v>
      </c>
      <c r="E10" s="411">
        <v>0</v>
      </c>
      <c r="F10" s="411">
        <v>38.555999999999997</v>
      </c>
      <c r="G10" s="411">
        <v>3892289.8330000001</v>
      </c>
      <c r="H10" s="411">
        <v>17070.958999999999</v>
      </c>
      <c r="K10" s="360"/>
      <c r="L10" s="360"/>
      <c r="M10" s="360"/>
      <c r="N10" s="360"/>
    </row>
    <row r="11" spans="1:14" ht="15" customHeight="1">
      <c r="A11" s="419" t="s">
        <v>233</v>
      </c>
      <c r="B11" s="411">
        <v>3.6999999999999998E-2</v>
      </c>
      <c r="C11" s="411">
        <v>2865.203</v>
      </c>
      <c r="D11" s="411">
        <v>4.4989999999999997</v>
      </c>
      <c r="E11" s="411">
        <v>232</v>
      </c>
      <c r="F11" s="411">
        <v>3.7330000000000001</v>
      </c>
      <c r="G11" s="411">
        <v>160196.14600000001</v>
      </c>
      <c r="H11" s="411">
        <v>877.70799999999997</v>
      </c>
      <c r="K11" s="360"/>
      <c r="L11" s="360"/>
      <c r="M11" s="360"/>
      <c r="N11" s="360"/>
    </row>
    <row r="12" spans="1:14" ht="15" customHeight="1">
      <c r="A12" s="419" t="s">
        <v>234</v>
      </c>
      <c r="B12" s="411">
        <v>0</v>
      </c>
      <c r="C12" s="411">
        <v>0</v>
      </c>
      <c r="D12" s="411">
        <v>0</v>
      </c>
      <c r="E12" s="411">
        <v>0</v>
      </c>
      <c r="F12" s="411">
        <v>0</v>
      </c>
      <c r="G12" s="411">
        <v>0</v>
      </c>
      <c r="H12" s="411">
        <v>0</v>
      </c>
      <c r="L12" s="360"/>
      <c r="M12" s="360"/>
      <c r="N12" s="360"/>
    </row>
    <row r="13" spans="1:14" ht="15" customHeight="1">
      <c r="A13" s="419" t="s">
        <v>235</v>
      </c>
      <c r="B13" s="411">
        <v>0</v>
      </c>
      <c r="C13" s="411">
        <v>0</v>
      </c>
      <c r="D13" s="411">
        <v>0</v>
      </c>
      <c r="E13" s="411">
        <v>0</v>
      </c>
      <c r="F13" s="411">
        <v>0</v>
      </c>
      <c r="G13" s="411">
        <v>0</v>
      </c>
      <c r="H13" s="411">
        <v>0</v>
      </c>
      <c r="M13" s="360"/>
      <c r="N13" s="360"/>
    </row>
    <row r="14" spans="1:14" ht="15" customHeight="1">
      <c r="A14" s="419" t="s">
        <v>236</v>
      </c>
      <c r="B14" s="411">
        <v>0.51</v>
      </c>
      <c r="C14" s="411">
        <v>12975</v>
      </c>
      <c r="D14" s="411">
        <v>4.93</v>
      </c>
      <c r="E14" s="411">
        <v>562</v>
      </c>
      <c r="F14" s="411">
        <v>69.402000000000001</v>
      </c>
      <c r="G14" s="411">
        <v>2667261.8870000001</v>
      </c>
      <c r="H14" s="411">
        <v>11961.224</v>
      </c>
      <c r="K14" s="360"/>
      <c r="L14" s="360"/>
      <c r="M14" s="360"/>
      <c r="N14" s="360"/>
    </row>
    <row r="15" spans="1:14" ht="15" customHeight="1">
      <c r="A15" s="419" t="s">
        <v>237</v>
      </c>
      <c r="B15" s="411">
        <v>4.5999999999999999E-2</v>
      </c>
      <c r="C15" s="411">
        <v>3420.2249999999999</v>
      </c>
      <c r="D15" s="411">
        <v>4.8170000000000002</v>
      </c>
      <c r="E15" s="411">
        <v>877</v>
      </c>
      <c r="F15" s="411">
        <v>18.41</v>
      </c>
      <c r="G15" s="411">
        <v>705751.26199999999</v>
      </c>
      <c r="H15" s="411">
        <v>3081.6970000000001</v>
      </c>
      <c r="K15" s="360"/>
      <c r="L15" s="360"/>
      <c r="M15" s="360"/>
      <c r="N15" s="360"/>
    </row>
    <row r="16" spans="1:14" ht="15" customHeight="1">
      <c r="A16" s="419" t="s">
        <v>238</v>
      </c>
      <c r="B16" s="411">
        <v>0</v>
      </c>
      <c r="C16" s="411">
        <v>0</v>
      </c>
      <c r="D16" s="411">
        <v>0</v>
      </c>
      <c r="E16" s="411">
        <v>0</v>
      </c>
      <c r="F16" s="411">
        <v>0</v>
      </c>
      <c r="G16" s="411">
        <v>0</v>
      </c>
      <c r="H16" s="411">
        <v>0</v>
      </c>
      <c r="K16" s="360"/>
      <c r="L16" s="360"/>
      <c r="M16" s="360"/>
      <c r="N16" s="360"/>
    </row>
    <row r="17" spans="1:14" ht="15" customHeight="1">
      <c r="A17" s="419" t="s">
        <v>239</v>
      </c>
      <c r="B17" s="411">
        <v>3.7999999999999999E-2</v>
      </c>
      <c r="C17" s="411">
        <v>410.67099999999999</v>
      </c>
      <c r="D17" s="411">
        <v>147.84100000000001</v>
      </c>
      <c r="E17" s="411">
        <v>0</v>
      </c>
      <c r="F17" s="411">
        <v>0.113</v>
      </c>
      <c r="G17" s="411">
        <v>9304.4320000000007</v>
      </c>
      <c r="H17" s="411">
        <v>4.6669999999999998</v>
      </c>
      <c r="L17" s="360"/>
      <c r="M17" s="360"/>
      <c r="N17" s="360"/>
    </row>
    <row r="18" spans="1:14" ht="15" customHeight="1">
      <c r="A18" s="419" t="s">
        <v>240</v>
      </c>
      <c r="B18" s="411">
        <v>1.8069999999999999</v>
      </c>
      <c r="C18" s="411">
        <v>33247.760000000002</v>
      </c>
      <c r="D18" s="411">
        <v>130.08699999999999</v>
      </c>
      <c r="E18" s="411">
        <v>4037</v>
      </c>
      <c r="F18" s="411">
        <v>342.50599999999997</v>
      </c>
      <c r="G18" s="411">
        <v>5161533.4780000001</v>
      </c>
      <c r="H18" s="411">
        <v>50774.237999999998</v>
      </c>
      <c r="J18" s="360"/>
      <c r="K18" s="360"/>
      <c r="L18" s="360"/>
      <c r="M18" s="360"/>
      <c r="N18" s="360"/>
    </row>
    <row r="19" spans="1:14" ht="15" customHeight="1">
      <c r="A19" s="419" t="s">
        <v>241</v>
      </c>
      <c r="B19" s="411">
        <v>0</v>
      </c>
      <c r="C19" s="411">
        <v>0</v>
      </c>
      <c r="D19" s="411">
        <v>0</v>
      </c>
      <c r="E19" s="411">
        <v>2</v>
      </c>
      <c r="F19" s="411">
        <v>2E-3</v>
      </c>
      <c r="G19" s="411">
        <v>17.681000000000001</v>
      </c>
      <c r="H19" s="411">
        <v>0.73099999999999998</v>
      </c>
      <c r="K19" s="360"/>
      <c r="L19" s="360"/>
      <c r="M19" s="360"/>
      <c r="N19" s="360"/>
    </row>
    <row r="20" spans="1:14" ht="15" customHeight="1">
      <c r="A20" s="419" t="s">
        <v>242</v>
      </c>
      <c r="B20" s="411">
        <v>8.2000000000000003E-2</v>
      </c>
      <c r="C20" s="411">
        <v>4714.0330000000004</v>
      </c>
      <c r="D20" s="411">
        <v>6.4109999999999996</v>
      </c>
      <c r="E20" s="411">
        <v>411</v>
      </c>
      <c r="F20" s="411">
        <v>40.247</v>
      </c>
      <c r="G20" s="411">
        <v>565847.06499999994</v>
      </c>
      <c r="H20" s="411">
        <v>9608.8510000000006</v>
      </c>
      <c r="K20" s="360"/>
      <c r="L20" s="360"/>
      <c r="M20" s="360"/>
      <c r="N20" s="360"/>
    </row>
    <row r="21" spans="1:14" ht="15" customHeight="1">
      <c r="A21" s="419" t="s">
        <v>243</v>
      </c>
      <c r="B21" s="411">
        <v>0</v>
      </c>
      <c r="C21" s="411">
        <v>0</v>
      </c>
      <c r="D21" s="411">
        <v>0</v>
      </c>
      <c r="E21" s="411">
        <v>75</v>
      </c>
      <c r="F21" s="411">
        <v>3.6680000000000001</v>
      </c>
      <c r="G21" s="411">
        <v>110243.389</v>
      </c>
      <c r="H21" s="411">
        <v>5468.1210000000001</v>
      </c>
      <c r="K21" s="360"/>
      <c r="L21" s="360"/>
      <c r="M21" s="360"/>
      <c r="N21" s="360"/>
    </row>
    <row r="22" spans="1:14" ht="15" customHeight="1">
      <c r="A22" s="419" t="s">
        <v>244</v>
      </c>
      <c r="B22" s="411">
        <v>0</v>
      </c>
      <c r="C22" s="411">
        <v>0</v>
      </c>
      <c r="D22" s="411">
        <v>0</v>
      </c>
      <c r="E22" s="411">
        <v>0</v>
      </c>
      <c r="F22" s="411">
        <v>0</v>
      </c>
      <c r="G22" s="411">
        <v>0</v>
      </c>
      <c r="H22" s="411">
        <v>0</v>
      </c>
      <c r="L22" s="360"/>
      <c r="M22" s="360"/>
      <c r="N22" s="360"/>
    </row>
    <row r="23" spans="1:14" ht="15" customHeight="1">
      <c r="A23" s="419" t="s">
        <v>245</v>
      </c>
      <c r="B23" s="411">
        <v>0</v>
      </c>
      <c r="C23" s="411">
        <v>0</v>
      </c>
      <c r="D23" s="411">
        <v>0</v>
      </c>
      <c r="E23" s="411">
        <v>0</v>
      </c>
      <c r="F23" s="411">
        <v>0</v>
      </c>
      <c r="G23" s="411">
        <v>0</v>
      </c>
      <c r="H23" s="411">
        <v>0</v>
      </c>
    </row>
    <row r="24" spans="1:14" ht="15" customHeight="1">
      <c r="A24" s="419" t="s">
        <v>246</v>
      </c>
      <c r="B24" s="411">
        <v>0</v>
      </c>
      <c r="C24" s="411">
        <v>0</v>
      </c>
      <c r="D24" s="411">
        <v>0</v>
      </c>
      <c r="E24" s="411">
        <v>5</v>
      </c>
      <c r="F24" s="411">
        <v>0.223</v>
      </c>
      <c r="G24" s="411">
        <v>5274.8130000000001</v>
      </c>
      <c r="H24" s="411">
        <v>561.93600000000004</v>
      </c>
      <c r="K24" s="360"/>
      <c r="L24" s="360"/>
      <c r="M24" s="360"/>
      <c r="N24" s="360"/>
    </row>
    <row r="25" spans="1:14" ht="15" customHeight="1">
      <c r="A25" s="419" t="s">
        <v>247</v>
      </c>
      <c r="B25" s="411">
        <v>2.1999999999999999E-2</v>
      </c>
      <c r="C25" s="411">
        <v>2066.7629999999999</v>
      </c>
      <c r="D25" s="411">
        <v>5.17</v>
      </c>
      <c r="E25" s="411">
        <v>142</v>
      </c>
      <c r="F25" s="411">
        <v>16.587</v>
      </c>
      <c r="G25" s="411">
        <v>662185.022</v>
      </c>
      <c r="H25" s="411">
        <v>3421.6120000000001</v>
      </c>
      <c r="K25" s="360"/>
      <c r="L25" s="360"/>
      <c r="M25" s="360"/>
      <c r="N25" s="360"/>
    </row>
    <row r="26" spans="1:14" ht="15" customHeight="1">
      <c r="A26" s="419" t="s">
        <v>248</v>
      </c>
      <c r="B26" s="411">
        <v>0</v>
      </c>
      <c r="C26" s="411">
        <v>0</v>
      </c>
      <c r="D26" s="411">
        <v>0</v>
      </c>
      <c r="E26" s="411">
        <v>0</v>
      </c>
      <c r="F26" s="411">
        <v>0</v>
      </c>
      <c r="G26" s="411">
        <v>0</v>
      </c>
      <c r="H26" s="411">
        <v>0</v>
      </c>
    </row>
    <row r="27" spans="1:14" ht="15" customHeight="1">
      <c r="A27" s="419" t="s">
        <v>249</v>
      </c>
      <c r="B27" s="411">
        <v>3.0000000000000001E-3</v>
      </c>
      <c r="C27" s="411">
        <v>0</v>
      </c>
      <c r="D27" s="411">
        <v>50.375999999999998</v>
      </c>
      <c r="E27" s="411">
        <v>7</v>
      </c>
      <c r="F27" s="411">
        <v>0.252</v>
      </c>
      <c r="G27" s="411">
        <v>111300.107</v>
      </c>
      <c r="H27" s="411">
        <v>217.42699999999999</v>
      </c>
    </row>
    <row r="28" spans="1:14" ht="14.1" customHeight="1">
      <c r="A28" s="419" t="s">
        <v>250</v>
      </c>
      <c r="B28" s="411">
        <v>0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M28" s="360"/>
      <c r="N28" s="360"/>
    </row>
    <row r="29" spans="1:14" ht="14.1" customHeight="1">
      <c r="L29" s="360"/>
      <c r="M29" s="360"/>
    </row>
    <row r="30" spans="1:14" ht="14.1" customHeight="1">
      <c r="A30" s="354" t="s">
        <v>155</v>
      </c>
      <c r="L30" s="360"/>
      <c r="M30" s="360"/>
      <c r="N30" s="360"/>
    </row>
    <row r="31" spans="1:14" ht="14.1" customHeight="1">
      <c r="H31" s="355" t="s">
        <v>321</v>
      </c>
      <c r="M31" s="360"/>
      <c r="N31" s="360"/>
    </row>
    <row r="32" spans="1:14" ht="15" customHeight="1">
      <c r="A32" s="583" t="s">
        <v>226</v>
      </c>
      <c r="B32" s="571" t="s">
        <v>297</v>
      </c>
      <c r="C32" s="572"/>
      <c r="D32" s="572"/>
      <c r="E32" s="572"/>
      <c r="F32" s="572"/>
      <c r="G32" s="572"/>
      <c r="H32" s="573"/>
    </row>
    <row r="33" spans="1:14" ht="15" customHeight="1">
      <c r="A33" s="584"/>
      <c r="B33" s="571" t="s">
        <v>272</v>
      </c>
      <c r="C33" s="572"/>
      <c r="D33" s="573"/>
      <c r="E33" s="571" t="s">
        <v>327</v>
      </c>
      <c r="F33" s="572"/>
      <c r="G33" s="572"/>
      <c r="H33" s="573"/>
      <c r="L33" s="360"/>
      <c r="M33" s="360"/>
    </row>
    <row r="34" spans="1:14" ht="27">
      <c r="A34" s="593"/>
      <c r="B34" s="371" t="s">
        <v>328</v>
      </c>
      <c r="C34" s="371" t="s">
        <v>301</v>
      </c>
      <c r="D34" s="371" t="s">
        <v>302</v>
      </c>
      <c r="E34" s="371" t="s">
        <v>300</v>
      </c>
      <c r="F34" s="371" t="s">
        <v>328</v>
      </c>
      <c r="G34" s="371" t="s">
        <v>301</v>
      </c>
      <c r="H34" s="420" t="s">
        <v>302</v>
      </c>
      <c r="L34" s="360"/>
      <c r="M34" s="360"/>
      <c r="N34" s="360"/>
    </row>
    <row r="35" spans="1:14" ht="14.1" customHeight="1">
      <c r="A35" s="357" t="s">
        <v>251</v>
      </c>
      <c r="B35" s="422">
        <v>0</v>
      </c>
      <c r="C35" s="422">
        <v>0</v>
      </c>
      <c r="D35" s="422">
        <v>0</v>
      </c>
      <c r="E35" s="422">
        <v>0</v>
      </c>
      <c r="F35" s="422">
        <v>0</v>
      </c>
      <c r="G35" s="422">
        <v>0</v>
      </c>
      <c r="H35" s="422">
        <v>0</v>
      </c>
      <c r="M35" s="360"/>
      <c r="N35" s="360"/>
    </row>
    <row r="36" spans="1:14" ht="14.1" customHeight="1">
      <c r="A36" s="357" t="s">
        <v>252</v>
      </c>
      <c r="B36" s="422">
        <v>0</v>
      </c>
      <c r="C36" s="422">
        <v>0</v>
      </c>
      <c r="D36" s="422">
        <v>0</v>
      </c>
      <c r="E36" s="422">
        <v>0</v>
      </c>
      <c r="F36" s="422">
        <v>0</v>
      </c>
      <c r="G36" s="422">
        <v>0</v>
      </c>
      <c r="H36" s="422">
        <v>0</v>
      </c>
      <c r="L36" s="360"/>
      <c r="M36" s="360"/>
    </row>
    <row r="37" spans="1:14" ht="14.1" customHeight="1">
      <c r="A37" s="357" t="s">
        <v>253</v>
      </c>
      <c r="B37" s="422">
        <v>0</v>
      </c>
      <c r="C37" s="422">
        <v>0</v>
      </c>
      <c r="D37" s="422">
        <v>0</v>
      </c>
      <c r="E37" s="422">
        <v>0</v>
      </c>
      <c r="F37" s="422">
        <v>0</v>
      </c>
      <c r="G37" s="422">
        <v>0</v>
      </c>
      <c r="H37" s="422">
        <v>0</v>
      </c>
      <c r="K37" s="360"/>
      <c r="L37" s="360"/>
      <c r="M37" s="360"/>
      <c r="N37" s="360"/>
    </row>
    <row r="38" spans="1:14" ht="14.1" customHeight="1">
      <c r="A38" s="357" t="s">
        <v>254</v>
      </c>
      <c r="B38" s="422">
        <v>0</v>
      </c>
      <c r="C38" s="422">
        <v>0</v>
      </c>
      <c r="D38" s="422">
        <v>0</v>
      </c>
      <c r="E38" s="422">
        <v>0</v>
      </c>
      <c r="F38" s="422">
        <v>0</v>
      </c>
      <c r="G38" s="422">
        <v>0</v>
      </c>
      <c r="H38" s="422">
        <v>0</v>
      </c>
      <c r="I38" s="423"/>
      <c r="J38" s="423"/>
      <c r="L38" s="360"/>
      <c r="M38" s="360"/>
      <c r="N38" s="360"/>
    </row>
    <row r="39" spans="1:14" ht="14.1" customHeight="1">
      <c r="A39" s="357" t="s">
        <v>255</v>
      </c>
      <c r="B39" s="422">
        <v>0</v>
      </c>
      <c r="C39" s="422">
        <v>0</v>
      </c>
      <c r="D39" s="422">
        <v>0</v>
      </c>
      <c r="E39" s="422">
        <v>0</v>
      </c>
      <c r="F39" s="422">
        <v>0</v>
      </c>
      <c r="G39" s="422">
        <v>0</v>
      </c>
      <c r="H39" s="422">
        <v>0</v>
      </c>
      <c r="I39" s="423"/>
      <c r="J39" s="423"/>
      <c r="L39" s="360"/>
      <c r="M39" s="360"/>
    </row>
    <row r="40" spans="1:14" ht="14.1" customHeight="1">
      <c r="A40" s="357" t="s">
        <v>256</v>
      </c>
      <c r="B40" s="422">
        <v>0</v>
      </c>
      <c r="C40" s="422">
        <v>0</v>
      </c>
      <c r="D40" s="422">
        <v>0</v>
      </c>
      <c r="E40" s="422">
        <v>0</v>
      </c>
      <c r="F40" s="422">
        <v>0</v>
      </c>
      <c r="G40" s="422">
        <v>0</v>
      </c>
      <c r="H40" s="422">
        <v>0</v>
      </c>
      <c r="I40" s="423"/>
      <c r="J40" s="423"/>
      <c r="L40" s="360"/>
      <c r="M40" s="360"/>
      <c r="N40" s="360"/>
    </row>
    <row r="41" spans="1:14" ht="14.1" customHeight="1">
      <c r="A41" s="357" t="s">
        <v>258</v>
      </c>
      <c r="B41" s="422">
        <v>0</v>
      </c>
      <c r="C41" s="422">
        <v>0</v>
      </c>
      <c r="D41" s="422">
        <v>0</v>
      </c>
      <c r="E41" s="422">
        <v>0</v>
      </c>
      <c r="F41" s="422">
        <v>0</v>
      </c>
      <c r="G41" s="422">
        <v>0</v>
      </c>
      <c r="H41" s="422">
        <v>0</v>
      </c>
      <c r="I41" s="423"/>
      <c r="J41" s="423"/>
      <c r="M41" s="360"/>
    </row>
    <row r="42" spans="1:14" ht="14.1" customHeight="1">
      <c r="A42" s="357" t="s">
        <v>259</v>
      </c>
      <c r="B42" s="422">
        <v>0</v>
      </c>
      <c r="C42" s="422">
        <v>0</v>
      </c>
      <c r="D42" s="422">
        <v>0</v>
      </c>
      <c r="E42" s="422">
        <v>0</v>
      </c>
      <c r="F42" s="422">
        <v>0</v>
      </c>
      <c r="G42" s="422">
        <v>0</v>
      </c>
      <c r="H42" s="422">
        <v>0</v>
      </c>
      <c r="I42" s="423"/>
      <c r="J42" s="423"/>
    </row>
    <row r="43" spans="1:14" ht="14.1" customHeight="1">
      <c r="A43" s="357" t="s">
        <v>260</v>
      </c>
      <c r="B43" s="422">
        <v>0</v>
      </c>
      <c r="C43" s="422">
        <v>0</v>
      </c>
      <c r="D43" s="422">
        <v>0</v>
      </c>
      <c r="E43" s="422">
        <v>0</v>
      </c>
      <c r="F43" s="422">
        <v>0</v>
      </c>
      <c r="G43" s="422">
        <v>0</v>
      </c>
      <c r="H43" s="422">
        <v>0</v>
      </c>
      <c r="I43" s="427"/>
      <c r="J43" s="423"/>
      <c r="L43" s="360"/>
      <c r="M43" s="360"/>
    </row>
    <row r="44" spans="1:14" ht="14.1" customHeight="1">
      <c r="A44" s="357" t="s">
        <v>261</v>
      </c>
      <c r="B44" s="422">
        <v>0</v>
      </c>
      <c r="C44" s="422">
        <v>0</v>
      </c>
      <c r="D44" s="422">
        <v>0</v>
      </c>
      <c r="E44" s="422">
        <v>0</v>
      </c>
      <c r="F44" s="422">
        <v>0</v>
      </c>
      <c r="G44" s="422">
        <v>0</v>
      </c>
      <c r="H44" s="422">
        <v>0</v>
      </c>
      <c r="I44" s="423"/>
      <c r="J44" s="423"/>
      <c r="M44" s="360"/>
      <c r="N44" s="360"/>
    </row>
    <row r="45" spans="1:14" ht="14.1" customHeight="1">
      <c r="A45" s="357" t="s">
        <v>262</v>
      </c>
      <c r="B45" s="422">
        <v>0</v>
      </c>
      <c r="C45" s="422">
        <v>0</v>
      </c>
      <c r="D45" s="422">
        <v>0</v>
      </c>
      <c r="E45" s="422">
        <v>0</v>
      </c>
      <c r="F45" s="422">
        <v>0</v>
      </c>
      <c r="G45" s="422">
        <v>0</v>
      </c>
      <c r="H45" s="422">
        <v>0</v>
      </c>
      <c r="I45" s="423"/>
      <c r="J45" s="423"/>
    </row>
    <row r="47" spans="1:14">
      <c r="M47" s="360"/>
      <c r="N47" s="360"/>
    </row>
    <row r="48" spans="1:14">
      <c r="M48" s="360"/>
      <c r="N48" s="360"/>
    </row>
    <row r="49" spans="1:14" ht="30" customHeight="1">
      <c r="B49" s="567" t="s">
        <v>329</v>
      </c>
      <c r="C49" s="567"/>
      <c r="D49" s="567"/>
      <c r="E49" s="567"/>
      <c r="F49" s="567"/>
      <c r="G49" s="567"/>
      <c r="H49" s="567"/>
      <c r="I49" s="414"/>
    </row>
    <row r="50" spans="1:14" ht="14.1" customHeight="1"/>
    <row r="51" spans="1:14" ht="14.1" customHeight="1">
      <c r="A51" s="354" t="s">
        <v>154</v>
      </c>
    </row>
    <row r="52" spans="1:14" ht="14.1" customHeight="1">
      <c r="A52" s="354"/>
      <c r="I52" s="355" t="s">
        <v>321</v>
      </c>
    </row>
    <row r="53" spans="1:14" ht="15" customHeight="1">
      <c r="A53" s="583" t="s">
        <v>226</v>
      </c>
      <c r="B53" s="571" t="s">
        <v>297</v>
      </c>
      <c r="C53" s="572"/>
      <c r="D53" s="572"/>
      <c r="E53" s="573"/>
      <c r="F53" s="604" t="s">
        <v>307</v>
      </c>
      <c r="G53" s="604"/>
      <c r="H53" s="604"/>
      <c r="I53" s="604"/>
    </row>
    <row r="54" spans="1:14" ht="15" customHeight="1">
      <c r="A54" s="584"/>
      <c r="B54" s="571" t="s">
        <v>277</v>
      </c>
      <c r="C54" s="572"/>
      <c r="D54" s="572"/>
      <c r="E54" s="573"/>
      <c r="F54" s="604"/>
      <c r="G54" s="604"/>
      <c r="H54" s="604"/>
      <c r="I54" s="604"/>
      <c r="N54" s="360"/>
    </row>
    <row r="55" spans="1:14" ht="27">
      <c r="A55" s="584"/>
      <c r="B55" s="409" t="s">
        <v>300</v>
      </c>
      <c r="C55" s="409" t="s">
        <v>328</v>
      </c>
      <c r="D55" s="409" t="s">
        <v>301</v>
      </c>
      <c r="E55" s="409" t="s">
        <v>302</v>
      </c>
      <c r="F55" s="409" t="s">
        <v>300</v>
      </c>
      <c r="G55" s="409" t="s">
        <v>328</v>
      </c>
      <c r="H55" s="409" t="s">
        <v>309</v>
      </c>
      <c r="I55" s="409" t="s">
        <v>302</v>
      </c>
    </row>
    <row r="56" spans="1:14" ht="15" customHeight="1">
      <c r="A56" s="419" t="s">
        <v>231</v>
      </c>
      <c r="B56" s="419">
        <v>0</v>
      </c>
      <c r="C56" s="411">
        <v>0.249</v>
      </c>
      <c r="D56" s="411">
        <v>34974.076999999997</v>
      </c>
      <c r="E56" s="411">
        <v>218.19499999999999</v>
      </c>
      <c r="F56" s="419">
        <v>0</v>
      </c>
      <c r="G56" s="411">
        <v>0</v>
      </c>
      <c r="H56" s="411">
        <v>0</v>
      </c>
      <c r="I56" s="411">
        <v>0</v>
      </c>
    </row>
    <row r="57" spans="1:14" ht="15" customHeight="1">
      <c r="A57" s="419" t="s">
        <v>232</v>
      </c>
      <c r="B57" s="419">
        <v>523</v>
      </c>
      <c r="C57" s="411">
        <v>106.723</v>
      </c>
      <c r="D57" s="411">
        <v>5154747.2319999998</v>
      </c>
      <c r="E57" s="411">
        <v>32992.489000000001</v>
      </c>
      <c r="F57" s="419">
        <v>0</v>
      </c>
      <c r="G57" s="411">
        <v>0</v>
      </c>
      <c r="H57" s="411">
        <v>0</v>
      </c>
      <c r="I57" s="411">
        <v>0</v>
      </c>
    </row>
    <row r="58" spans="1:14" ht="15" customHeight="1">
      <c r="A58" s="419" t="s">
        <v>233</v>
      </c>
      <c r="B58" s="419">
        <v>-1888</v>
      </c>
      <c r="C58" s="411">
        <v>-150.649</v>
      </c>
      <c r="D58" s="411">
        <v>-10466633.904999999</v>
      </c>
      <c r="E58" s="411">
        <v>-45195.87</v>
      </c>
      <c r="F58" s="419">
        <v>0</v>
      </c>
      <c r="G58" s="411">
        <v>0</v>
      </c>
      <c r="H58" s="411">
        <v>0</v>
      </c>
      <c r="I58" s="411">
        <v>0</v>
      </c>
    </row>
    <row r="59" spans="1:14" ht="15" customHeight="1">
      <c r="A59" s="419" t="s">
        <v>234</v>
      </c>
      <c r="B59" s="419">
        <v>0</v>
      </c>
      <c r="C59" s="411">
        <v>0</v>
      </c>
      <c r="D59" s="411">
        <v>0</v>
      </c>
      <c r="E59" s="411">
        <v>0</v>
      </c>
      <c r="F59" s="419">
        <v>0</v>
      </c>
      <c r="G59" s="411">
        <v>0</v>
      </c>
      <c r="H59" s="411">
        <v>0</v>
      </c>
      <c r="I59" s="411">
        <v>0</v>
      </c>
    </row>
    <row r="60" spans="1:14" ht="15" customHeight="1">
      <c r="A60" s="419" t="s">
        <v>235</v>
      </c>
      <c r="B60" s="419">
        <v>0</v>
      </c>
      <c r="C60" s="411">
        <v>0</v>
      </c>
      <c r="D60" s="411">
        <v>0</v>
      </c>
      <c r="E60" s="411">
        <v>0</v>
      </c>
      <c r="F60" s="419">
        <v>0</v>
      </c>
      <c r="G60" s="411">
        <v>0</v>
      </c>
      <c r="H60" s="411">
        <v>0</v>
      </c>
      <c r="I60" s="411">
        <v>0</v>
      </c>
    </row>
    <row r="61" spans="1:14" ht="15" customHeight="1">
      <c r="A61" s="419" t="s">
        <v>236</v>
      </c>
      <c r="B61" s="419">
        <v>0</v>
      </c>
      <c r="C61" s="411">
        <v>28.236000000000001</v>
      </c>
      <c r="D61" s="411">
        <v>1143964.409</v>
      </c>
      <c r="E61" s="411">
        <v>7301.3329999999996</v>
      </c>
      <c r="F61" s="419">
        <v>0</v>
      </c>
      <c r="G61" s="411">
        <v>0</v>
      </c>
      <c r="H61" s="411">
        <v>0</v>
      </c>
      <c r="I61" s="411">
        <v>0</v>
      </c>
    </row>
    <row r="62" spans="1:14" ht="15" customHeight="1">
      <c r="A62" s="419" t="s">
        <v>237</v>
      </c>
      <c r="B62" s="419">
        <v>1874</v>
      </c>
      <c r="C62" s="411">
        <v>208.316</v>
      </c>
      <c r="D62" s="411">
        <v>13400138.688999999</v>
      </c>
      <c r="E62" s="411">
        <v>61596.088000000003</v>
      </c>
      <c r="F62" s="419">
        <v>0</v>
      </c>
      <c r="G62" s="411">
        <v>0</v>
      </c>
      <c r="H62" s="411">
        <v>0</v>
      </c>
      <c r="I62" s="411">
        <v>0</v>
      </c>
    </row>
    <row r="63" spans="1:14" ht="15" customHeight="1">
      <c r="A63" s="419" t="s">
        <v>238</v>
      </c>
      <c r="B63" s="419">
        <v>0</v>
      </c>
      <c r="C63" s="411">
        <v>0</v>
      </c>
      <c r="D63" s="411">
        <v>0</v>
      </c>
      <c r="E63" s="411">
        <v>0</v>
      </c>
      <c r="F63" s="419">
        <v>0</v>
      </c>
      <c r="G63" s="411">
        <v>0</v>
      </c>
      <c r="H63" s="411">
        <v>0</v>
      </c>
      <c r="I63" s="411">
        <v>0</v>
      </c>
    </row>
    <row r="64" spans="1:14" ht="15" customHeight="1">
      <c r="A64" s="419" t="s">
        <v>239</v>
      </c>
      <c r="B64" s="419">
        <v>0</v>
      </c>
      <c r="C64" s="411">
        <v>18.067</v>
      </c>
      <c r="D64" s="411">
        <v>21154.498</v>
      </c>
      <c r="E64" s="411">
        <v>821.92899999999997</v>
      </c>
      <c r="F64" s="419">
        <v>0</v>
      </c>
      <c r="G64" s="411">
        <v>0</v>
      </c>
      <c r="H64" s="411">
        <v>0</v>
      </c>
      <c r="I64" s="411">
        <v>0</v>
      </c>
    </row>
    <row r="65" spans="1:15" ht="15" customHeight="1">
      <c r="A65" s="419" t="s">
        <v>240</v>
      </c>
      <c r="B65" s="419">
        <v>0</v>
      </c>
      <c r="C65" s="411">
        <v>9.2999999999999999E-2</v>
      </c>
      <c r="D65" s="411">
        <v>9772.5750000000007</v>
      </c>
      <c r="E65" s="411">
        <v>435.26</v>
      </c>
      <c r="F65" s="419">
        <v>0</v>
      </c>
      <c r="G65" s="411">
        <v>3.0000000000000001E-3</v>
      </c>
      <c r="H65" s="411">
        <v>10.8</v>
      </c>
      <c r="I65" s="411">
        <v>3.3759999999999999</v>
      </c>
    </row>
    <row r="66" spans="1:15" ht="15" customHeight="1">
      <c r="A66" s="419" t="s">
        <v>241</v>
      </c>
      <c r="B66" s="419">
        <v>0</v>
      </c>
      <c r="C66" s="411">
        <v>0</v>
      </c>
      <c r="D66" s="411">
        <v>0</v>
      </c>
      <c r="E66" s="411">
        <v>0</v>
      </c>
      <c r="F66" s="419">
        <v>0</v>
      </c>
      <c r="G66" s="411">
        <v>0</v>
      </c>
      <c r="H66" s="411">
        <v>0</v>
      </c>
      <c r="I66" s="411">
        <v>0</v>
      </c>
    </row>
    <row r="67" spans="1:15" ht="15" customHeight="1">
      <c r="A67" s="419" t="s">
        <v>242</v>
      </c>
      <c r="B67" s="419">
        <v>20</v>
      </c>
      <c r="C67" s="411">
        <v>0.02</v>
      </c>
      <c r="D67" s="411">
        <v>3712.482</v>
      </c>
      <c r="E67" s="411">
        <v>22.074000000000002</v>
      </c>
      <c r="F67" s="419">
        <v>0</v>
      </c>
      <c r="G67" s="411">
        <v>0</v>
      </c>
      <c r="H67" s="411">
        <v>0</v>
      </c>
      <c r="I67" s="411">
        <v>0</v>
      </c>
    </row>
    <row r="68" spans="1:15" ht="15" customHeight="1">
      <c r="A68" s="419" t="s">
        <v>243</v>
      </c>
      <c r="B68" s="419">
        <v>0</v>
      </c>
      <c r="C68" s="411">
        <v>0</v>
      </c>
      <c r="D68" s="411">
        <v>0</v>
      </c>
      <c r="E68" s="411">
        <v>0</v>
      </c>
      <c r="F68" s="419">
        <v>0</v>
      </c>
      <c r="G68" s="411">
        <v>0</v>
      </c>
      <c r="H68" s="411">
        <v>0</v>
      </c>
      <c r="I68" s="411">
        <v>0</v>
      </c>
    </row>
    <row r="69" spans="1:15" ht="15" customHeight="1">
      <c r="A69" s="419" t="s">
        <v>244</v>
      </c>
      <c r="B69" s="419">
        <v>0</v>
      </c>
      <c r="C69" s="411">
        <v>0</v>
      </c>
      <c r="D69" s="411">
        <v>0</v>
      </c>
      <c r="E69" s="411">
        <v>0</v>
      </c>
      <c r="F69" s="419">
        <v>0</v>
      </c>
      <c r="G69" s="411">
        <v>0</v>
      </c>
      <c r="H69" s="411">
        <v>0</v>
      </c>
      <c r="I69" s="411">
        <v>0</v>
      </c>
    </row>
    <row r="70" spans="1:15" ht="15" customHeight="1">
      <c r="A70" s="419" t="s">
        <v>245</v>
      </c>
      <c r="B70" s="419">
        <v>0</v>
      </c>
      <c r="C70" s="411">
        <v>0</v>
      </c>
      <c r="D70" s="411">
        <v>0</v>
      </c>
      <c r="E70" s="411">
        <v>0</v>
      </c>
      <c r="F70" s="419">
        <v>0</v>
      </c>
      <c r="G70" s="411">
        <v>0</v>
      </c>
      <c r="H70" s="411">
        <v>0</v>
      </c>
      <c r="I70" s="411">
        <v>0</v>
      </c>
    </row>
    <row r="71" spans="1:15" ht="15" customHeight="1">
      <c r="A71" s="419" t="s">
        <v>246</v>
      </c>
      <c r="B71" s="419">
        <v>0</v>
      </c>
      <c r="C71" s="411">
        <v>0</v>
      </c>
      <c r="D71" s="411">
        <v>0</v>
      </c>
      <c r="E71" s="411">
        <v>0</v>
      </c>
      <c r="F71" s="419">
        <v>0</v>
      </c>
      <c r="G71" s="411">
        <v>0</v>
      </c>
      <c r="H71" s="411">
        <v>0</v>
      </c>
      <c r="I71" s="411">
        <v>0</v>
      </c>
    </row>
    <row r="72" spans="1:15" ht="15" customHeight="1">
      <c r="A72" s="419" t="s">
        <v>247</v>
      </c>
      <c r="B72" s="419">
        <v>44</v>
      </c>
      <c r="C72" s="411">
        <v>5.6550000000000002</v>
      </c>
      <c r="D72" s="411">
        <v>41837.667000000001</v>
      </c>
      <c r="E72" s="411">
        <v>3185.0030000000002</v>
      </c>
      <c r="F72" s="419">
        <v>0</v>
      </c>
      <c r="G72" s="411">
        <v>0</v>
      </c>
      <c r="H72" s="411">
        <v>0</v>
      </c>
      <c r="I72" s="411">
        <v>0</v>
      </c>
    </row>
    <row r="73" spans="1:15" ht="15" customHeight="1">
      <c r="A73" s="419" t="s">
        <v>248</v>
      </c>
      <c r="B73" s="419">
        <v>0</v>
      </c>
      <c r="C73" s="411">
        <v>0</v>
      </c>
      <c r="D73" s="411">
        <v>0</v>
      </c>
      <c r="E73" s="411">
        <v>0</v>
      </c>
      <c r="F73" s="419">
        <v>0</v>
      </c>
      <c r="G73" s="411">
        <v>0</v>
      </c>
      <c r="H73" s="411">
        <v>0</v>
      </c>
      <c r="I73" s="411">
        <v>0</v>
      </c>
    </row>
    <row r="74" spans="1:15" ht="15" customHeight="1">
      <c r="A74" s="419" t="s">
        <v>249</v>
      </c>
      <c r="B74" s="419">
        <v>0</v>
      </c>
      <c r="C74" s="411">
        <v>0.02</v>
      </c>
      <c r="D74" s="411">
        <v>7177.47</v>
      </c>
      <c r="E74" s="411">
        <v>702.99099999999999</v>
      </c>
      <c r="F74" s="419">
        <v>0</v>
      </c>
      <c r="G74" s="411">
        <v>0</v>
      </c>
      <c r="H74" s="411">
        <v>0</v>
      </c>
      <c r="I74" s="411">
        <v>0</v>
      </c>
    </row>
    <row r="75" spans="1:15" ht="14.1" customHeight="1">
      <c r="A75" s="419" t="s">
        <v>250</v>
      </c>
      <c r="B75" s="419">
        <v>0</v>
      </c>
      <c r="C75" s="411">
        <v>0</v>
      </c>
      <c r="D75" s="411">
        <v>0</v>
      </c>
      <c r="E75" s="411">
        <v>0</v>
      </c>
      <c r="F75" s="419">
        <v>0</v>
      </c>
      <c r="G75" s="411">
        <v>0</v>
      </c>
      <c r="H75" s="411">
        <v>0</v>
      </c>
      <c r="I75" s="411">
        <v>0</v>
      </c>
      <c r="M75" s="360"/>
      <c r="N75" s="360"/>
      <c r="O75" s="360"/>
    </row>
    <row r="76" spans="1:15" ht="14.1" customHeight="1">
      <c r="M76" s="360"/>
      <c r="N76" s="360"/>
      <c r="O76" s="360"/>
    </row>
    <row r="77" spans="1:15" ht="14.1" customHeight="1">
      <c r="A77" s="354" t="s">
        <v>155</v>
      </c>
      <c r="M77" s="360"/>
      <c r="N77" s="360"/>
      <c r="O77" s="360"/>
    </row>
    <row r="78" spans="1:15" ht="14.1" customHeight="1">
      <c r="I78" s="355" t="s">
        <v>321</v>
      </c>
      <c r="L78" s="360"/>
      <c r="M78" s="360"/>
      <c r="N78" s="360"/>
    </row>
    <row r="79" spans="1:15" ht="15" customHeight="1">
      <c r="A79" s="583" t="s">
        <v>226</v>
      </c>
      <c r="B79" s="571" t="s">
        <v>297</v>
      </c>
      <c r="C79" s="572"/>
      <c r="D79" s="572"/>
      <c r="E79" s="573"/>
      <c r="F79" s="604" t="s">
        <v>307</v>
      </c>
      <c r="G79" s="604"/>
      <c r="H79" s="604"/>
      <c r="I79" s="604"/>
      <c r="M79" s="360"/>
      <c r="N79" s="360"/>
      <c r="O79" s="360"/>
    </row>
    <row r="80" spans="1:15" ht="15" customHeight="1">
      <c r="A80" s="584"/>
      <c r="B80" s="571" t="s">
        <v>277</v>
      </c>
      <c r="C80" s="572"/>
      <c r="D80" s="572"/>
      <c r="E80" s="573"/>
      <c r="F80" s="604"/>
      <c r="G80" s="604"/>
      <c r="H80" s="604"/>
      <c r="I80" s="604"/>
      <c r="M80" s="360"/>
      <c r="N80" s="360"/>
      <c r="O80" s="360"/>
    </row>
    <row r="81" spans="1:15" ht="27">
      <c r="A81" s="593"/>
      <c r="B81" s="371" t="s">
        <v>300</v>
      </c>
      <c r="C81" s="371" t="s">
        <v>328</v>
      </c>
      <c r="D81" s="371" t="s">
        <v>301</v>
      </c>
      <c r="E81" s="371" t="s">
        <v>302</v>
      </c>
      <c r="F81" s="371" t="s">
        <v>300</v>
      </c>
      <c r="G81" s="371" t="s">
        <v>328</v>
      </c>
      <c r="H81" s="371" t="s">
        <v>309</v>
      </c>
      <c r="I81" s="371" t="s">
        <v>302</v>
      </c>
      <c r="L81" s="360"/>
      <c r="M81" s="360"/>
      <c r="N81" s="360"/>
    </row>
    <row r="82" spans="1:15" ht="14.1" customHeight="1">
      <c r="A82" s="357" t="s">
        <v>251</v>
      </c>
      <c r="B82" s="422">
        <v>0</v>
      </c>
      <c r="C82" s="422">
        <v>0</v>
      </c>
      <c r="D82" s="422">
        <v>0</v>
      </c>
      <c r="E82" s="422">
        <v>0</v>
      </c>
      <c r="F82" s="422">
        <v>0</v>
      </c>
      <c r="G82" s="422">
        <v>0</v>
      </c>
      <c r="H82" s="422">
        <v>0</v>
      </c>
      <c r="I82" s="422">
        <v>0</v>
      </c>
      <c r="L82" s="360"/>
      <c r="M82" s="360"/>
      <c r="N82" s="360"/>
      <c r="O82" s="360"/>
    </row>
    <row r="83" spans="1:15" ht="14.1" customHeight="1">
      <c r="A83" s="357" t="s">
        <v>252</v>
      </c>
      <c r="B83" s="422">
        <v>0</v>
      </c>
      <c r="C83" s="422">
        <v>0</v>
      </c>
      <c r="D83" s="422">
        <v>0</v>
      </c>
      <c r="E83" s="422">
        <v>0</v>
      </c>
      <c r="F83" s="422">
        <v>0</v>
      </c>
      <c r="G83" s="422">
        <v>0</v>
      </c>
      <c r="H83" s="422">
        <v>0</v>
      </c>
      <c r="I83" s="422">
        <v>0</v>
      </c>
      <c r="N83" s="360"/>
      <c r="O83" s="360"/>
    </row>
    <row r="84" spans="1:15" ht="14.1" customHeight="1">
      <c r="A84" s="357" t="s">
        <v>253</v>
      </c>
      <c r="B84" s="422">
        <v>0</v>
      </c>
      <c r="C84" s="422">
        <v>0</v>
      </c>
      <c r="D84" s="422">
        <v>0</v>
      </c>
      <c r="E84" s="422">
        <v>0</v>
      </c>
      <c r="F84" s="422">
        <v>0</v>
      </c>
      <c r="G84" s="422">
        <v>0</v>
      </c>
      <c r="H84" s="422">
        <v>0</v>
      </c>
      <c r="I84" s="422">
        <v>0</v>
      </c>
      <c r="M84" s="360"/>
      <c r="N84" s="360"/>
    </row>
    <row r="85" spans="1:15" ht="14.1" customHeight="1">
      <c r="A85" s="357" t="s">
        <v>254</v>
      </c>
      <c r="B85" s="422">
        <v>0</v>
      </c>
      <c r="C85" s="422">
        <v>0</v>
      </c>
      <c r="D85" s="422">
        <v>0</v>
      </c>
      <c r="E85" s="422">
        <v>0</v>
      </c>
      <c r="F85" s="422">
        <v>0</v>
      </c>
      <c r="G85" s="422">
        <v>0</v>
      </c>
      <c r="H85" s="422">
        <v>0</v>
      </c>
      <c r="I85" s="422">
        <v>0</v>
      </c>
      <c r="M85" s="360"/>
      <c r="N85" s="360"/>
      <c r="O85" s="360"/>
    </row>
    <row r="86" spans="1:15" ht="14.1" customHeight="1">
      <c r="A86" s="357" t="s">
        <v>255</v>
      </c>
      <c r="B86" s="422">
        <v>0</v>
      </c>
      <c r="C86" s="422">
        <v>0</v>
      </c>
      <c r="D86" s="422">
        <v>0</v>
      </c>
      <c r="E86" s="422">
        <v>0</v>
      </c>
      <c r="F86" s="422">
        <v>0</v>
      </c>
      <c r="G86" s="422">
        <v>0</v>
      </c>
      <c r="H86" s="422">
        <v>0</v>
      </c>
      <c r="I86" s="422">
        <v>0</v>
      </c>
      <c r="M86" s="360"/>
      <c r="N86" s="360"/>
      <c r="O86" s="360"/>
    </row>
    <row r="87" spans="1:15" ht="14.1" customHeight="1">
      <c r="A87" s="357" t="s">
        <v>256</v>
      </c>
      <c r="B87" s="422">
        <v>0</v>
      </c>
      <c r="C87" s="422">
        <v>0</v>
      </c>
      <c r="D87" s="422">
        <v>0</v>
      </c>
      <c r="E87" s="422">
        <v>0</v>
      </c>
      <c r="F87" s="422">
        <v>0</v>
      </c>
      <c r="G87" s="422">
        <v>0</v>
      </c>
      <c r="H87" s="422">
        <v>0</v>
      </c>
      <c r="I87" s="422">
        <v>0</v>
      </c>
      <c r="L87" s="360"/>
      <c r="M87" s="360"/>
      <c r="N87" s="360"/>
    </row>
    <row r="88" spans="1:15" ht="14.1" customHeight="1">
      <c r="A88" s="357" t="s">
        <v>258</v>
      </c>
      <c r="B88" s="422">
        <v>0</v>
      </c>
      <c r="C88" s="422">
        <v>0</v>
      </c>
      <c r="D88" s="422">
        <v>0</v>
      </c>
      <c r="E88" s="422">
        <v>0</v>
      </c>
      <c r="F88" s="422">
        <v>0</v>
      </c>
      <c r="G88" s="422">
        <v>0</v>
      </c>
      <c r="H88" s="422">
        <v>0</v>
      </c>
      <c r="I88" s="422">
        <v>0</v>
      </c>
      <c r="L88" s="360"/>
      <c r="M88" s="360"/>
      <c r="N88" s="360"/>
    </row>
    <row r="89" spans="1:15" ht="14.1" customHeight="1">
      <c r="A89" s="357" t="s">
        <v>259</v>
      </c>
      <c r="B89" s="422">
        <v>0</v>
      </c>
      <c r="C89" s="422">
        <v>0</v>
      </c>
      <c r="D89" s="422">
        <v>0</v>
      </c>
      <c r="E89" s="422">
        <v>0</v>
      </c>
      <c r="F89" s="422">
        <v>0</v>
      </c>
      <c r="G89" s="422">
        <v>0</v>
      </c>
      <c r="H89" s="422">
        <v>0</v>
      </c>
      <c r="I89" s="422">
        <v>0</v>
      </c>
      <c r="M89" s="360"/>
      <c r="N89" s="360"/>
      <c r="O89" s="360"/>
    </row>
    <row r="90" spans="1:15" ht="14.1" customHeight="1">
      <c r="A90" s="357" t="s">
        <v>260</v>
      </c>
      <c r="B90" s="422">
        <v>0</v>
      </c>
      <c r="C90" s="422">
        <v>0</v>
      </c>
      <c r="D90" s="422">
        <v>0</v>
      </c>
      <c r="E90" s="422">
        <v>0</v>
      </c>
      <c r="F90" s="422">
        <v>0</v>
      </c>
      <c r="G90" s="422">
        <v>0</v>
      </c>
      <c r="H90" s="422">
        <v>0</v>
      </c>
      <c r="I90" s="422">
        <v>0</v>
      </c>
    </row>
    <row r="91" spans="1:15" ht="14.1" customHeight="1">
      <c r="A91" s="357" t="s">
        <v>261</v>
      </c>
      <c r="B91" s="422">
        <v>0</v>
      </c>
      <c r="C91" s="422">
        <v>0</v>
      </c>
      <c r="D91" s="422">
        <v>0</v>
      </c>
      <c r="E91" s="422">
        <v>0</v>
      </c>
      <c r="F91" s="422">
        <v>0</v>
      </c>
      <c r="G91" s="422">
        <v>0</v>
      </c>
      <c r="H91" s="422">
        <v>0</v>
      </c>
      <c r="I91" s="422">
        <v>0</v>
      </c>
      <c r="L91" s="360"/>
      <c r="M91" s="360"/>
      <c r="N91" s="360"/>
    </row>
    <row r="92" spans="1:15" ht="14.1" customHeight="1">
      <c r="A92" s="357" t="s">
        <v>262</v>
      </c>
      <c r="B92" s="422">
        <v>0</v>
      </c>
      <c r="C92" s="422">
        <v>0</v>
      </c>
      <c r="D92" s="422">
        <v>0</v>
      </c>
      <c r="E92" s="422">
        <v>0</v>
      </c>
      <c r="F92" s="422">
        <v>0</v>
      </c>
      <c r="G92" s="422">
        <v>0</v>
      </c>
      <c r="H92" s="422">
        <v>0</v>
      </c>
      <c r="I92" s="422">
        <v>0</v>
      </c>
    </row>
    <row r="93" spans="1:15">
      <c r="A93" s="364"/>
    </row>
    <row r="94" spans="1:15">
      <c r="A94" t="s">
        <v>311</v>
      </c>
    </row>
    <row r="95" spans="1:15">
      <c r="A95" t="s">
        <v>312</v>
      </c>
    </row>
    <row r="96" spans="1:15">
      <c r="A96" s="370"/>
    </row>
  </sheetData>
  <mergeCells count="18">
    <mergeCell ref="A79:A81"/>
    <mergeCell ref="B79:E79"/>
    <mergeCell ref="F79:I80"/>
    <mergeCell ref="B80:E80"/>
    <mergeCell ref="B2:G2"/>
    <mergeCell ref="A6:A8"/>
    <mergeCell ref="B6:H6"/>
    <mergeCell ref="B7:D7"/>
    <mergeCell ref="E7:H7"/>
    <mergeCell ref="A32:A34"/>
    <mergeCell ref="B32:H32"/>
    <mergeCell ref="B33:D33"/>
    <mergeCell ref="E33:H33"/>
    <mergeCell ref="B49:H49"/>
    <mergeCell ref="A53:A55"/>
    <mergeCell ref="B53:E53"/>
    <mergeCell ref="F53:I54"/>
    <mergeCell ref="B54:E54"/>
  </mergeCells>
  <pageMargins left="0.98425196850393704" right="0" top="0.23622047244094491" bottom="7.874015748031496E-2" header="0.51181102362204722" footer="0.51181102362204722"/>
  <pageSetup paperSize="9" scale="70" orientation="landscape" r:id="rId1"/>
  <headerFooter alignWithMargins="0"/>
  <rowBreaks count="1" manualBreakCount="1">
    <brk id="47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9" width="14.7109375" customWidth="1"/>
    <col min="10" max="10" width="7" customWidth="1"/>
    <col min="11" max="13" width="13" customWidth="1"/>
    <col min="14" max="14" width="11" customWidth="1"/>
  </cols>
  <sheetData>
    <row r="1" spans="1:15" ht="14.1" customHeight="1"/>
    <row r="2" spans="1:15" ht="30" customHeight="1">
      <c r="A2" s="567" t="s">
        <v>330</v>
      </c>
      <c r="B2" s="567"/>
      <c r="C2" s="567"/>
      <c r="D2" s="567"/>
      <c r="E2" s="567"/>
      <c r="F2" s="567"/>
      <c r="G2" s="567"/>
      <c r="H2" s="567"/>
      <c r="I2" s="354"/>
    </row>
    <row r="3" spans="1:15" ht="15" customHeight="1">
      <c r="A3" s="415"/>
      <c r="B3" s="415"/>
      <c r="C3" s="415"/>
      <c r="D3" s="415"/>
      <c r="E3" s="415"/>
      <c r="F3" s="415"/>
      <c r="G3" s="415"/>
      <c r="H3" s="415"/>
      <c r="I3" s="354"/>
    </row>
    <row r="4" spans="1:15" ht="15" customHeight="1">
      <c r="A4" s="354" t="s">
        <v>154</v>
      </c>
    </row>
    <row r="5" spans="1:15" ht="15" customHeight="1">
      <c r="A5" s="354"/>
      <c r="H5" s="355" t="s">
        <v>321</v>
      </c>
    </row>
    <row r="6" spans="1:15" ht="15" customHeight="1">
      <c r="A6" s="583" t="s">
        <v>226</v>
      </c>
      <c r="B6" s="571" t="s">
        <v>297</v>
      </c>
      <c r="C6" s="572"/>
      <c r="D6" s="572"/>
      <c r="E6" s="572"/>
      <c r="F6" s="572"/>
      <c r="G6" s="572"/>
      <c r="H6" s="573"/>
    </row>
    <row r="7" spans="1:15" ht="15" customHeight="1">
      <c r="A7" s="584"/>
      <c r="B7" s="571" t="s">
        <v>304</v>
      </c>
      <c r="C7" s="572"/>
      <c r="D7" s="572"/>
      <c r="E7" s="573"/>
      <c r="F7" s="571" t="s">
        <v>305</v>
      </c>
      <c r="G7" s="572"/>
      <c r="H7" s="573"/>
    </row>
    <row r="8" spans="1:15" ht="27">
      <c r="A8" s="584"/>
      <c r="B8" s="409" t="s">
        <v>300</v>
      </c>
      <c r="C8" s="409" t="s">
        <v>328</v>
      </c>
      <c r="D8" s="409" t="s">
        <v>301</v>
      </c>
      <c r="E8" s="409" t="s">
        <v>302</v>
      </c>
      <c r="F8" s="409" t="s">
        <v>300</v>
      </c>
      <c r="G8" s="409" t="s">
        <v>328</v>
      </c>
      <c r="H8" s="409" t="s">
        <v>302</v>
      </c>
      <c r="K8" s="360"/>
      <c r="L8" s="360"/>
      <c r="M8" s="360"/>
      <c r="N8" s="360"/>
      <c r="O8" s="360"/>
    </row>
    <row r="9" spans="1:15" ht="15" customHeight="1">
      <c r="A9" s="419" t="s">
        <v>231</v>
      </c>
      <c r="B9" s="411">
        <v>3346</v>
      </c>
      <c r="C9" s="411">
        <v>426.56</v>
      </c>
      <c r="D9" s="411">
        <v>50270851.561999999</v>
      </c>
      <c r="E9" s="411">
        <v>66012.331000000006</v>
      </c>
      <c r="F9" s="411">
        <v>7542</v>
      </c>
      <c r="G9" s="411">
        <v>702.928</v>
      </c>
      <c r="H9" s="411">
        <v>220182.859</v>
      </c>
      <c r="L9" s="360"/>
      <c r="M9" s="360"/>
      <c r="N9" s="360"/>
      <c r="O9" s="360"/>
    </row>
    <row r="10" spans="1:15" ht="15" customHeight="1">
      <c r="A10" s="419" t="s">
        <v>232</v>
      </c>
      <c r="B10" s="411">
        <v>1721</v>
      </c>
      <c r="C10" s="411">
        <v>610.76199999999994</v>
      </c>
      <c r="D10" s="411">
        <v>60239167.520999998</v>
      </c>
      <c r="E10" s="411">
        <v>98267.962</v>
      </c>
      <c r="F10" s="411">
        <v>1312</v>
      </c>
      <c r="G10" s="411">
        <v>102.822</v>
      </c>
      <c r="H10" s="411">
        <v>130479.51300000001</v>
      </c>
    </row>
    <row r="11" spans="1:15" ht="15" customHeight="1">
      <c r="A11" s="419" t="s">
        <v>233</v>
      </c>
      <c r="B11" s="411">
        <v>792</v>
      </c>
      <c r="C11" s="411">
        <v>90.738</v>
      </c>
      <c r="D11" s="411">
        <v>11435028.227</v>
      </c>
      <c r="E11" s="411">
        <v>13927.013000000001</v>
      </c>
      <c r="F11" s="411">
        <v>958</v>
      </c>
      <c r="G11" s="411">
        <v>69.304000000000002</v>
      </c>
      <c r="H11" s="411">
        <v>33905.936000000002</v>
      </c>
      <c r="M11" s="360"/>
      <c r="N11" s="360"/>
    </row>
    <row r="12" spans="1:15" ht="15" customHeight="1">
      <c r="A12" s="419" t="s">
        <v>234</v>
      </c>
      <c r="B12" s="411">
        <v>0</v>
      </c>
      <c r="C12" s="411">
        <v>0</v>
      </c>
      <c r="D12" s="411">
        <v>0</v>
      </c>
      <c r="E12" s="411">
        <v>0</v>
      </c>
      <c r="F12" s="411">
        <v>0</v>
      </c>
      <c r="G12" s="411">
        <v>0</v>
      </c>
      <c r="H12" s="411">
        <v>0</v>
      </c>
      <c r="K12" s="360"/>
      <c r="L12" s="360"/>
      <c r="M12" s="360"/>
      <c r="N12" s="360"/>
      <c r="O12" s="360"/>
    </row>
    <row r="13" spans="1:15" ht="15" customHeight="1">
      <c r="A13" s="419" t="s">
        <v>235</v>
      </c>
      <c r="B13" s="411">
        <v>0</v>
      </c>
      <c r="C13" s="411">
        <v>0</v>
      </c>
      <c r="D13" s="411">
        <v>0</v>
      </c>
      <c r="E13" s="411">
        <v>0</v>
      </c>
      <c r="F13" s="411">
        <v>0</v>
      </c>
      <c r="G13" s="411">
        <v>0</v>
      </c>
      <c r="H13" s="411">
        <v>0</v>
      </c>
      <c r="K13" s="360"/>
      <c r="L13" s="360"/>
      <c r="N13" s="360"/>
      <c r="O13" s="360"/>
    </row>
    <row r="14" spans="1:15" ht="15" customHeight="1">
      <c r="A14" s="419" t="s">
        <v>236</v>
      </c>
      <c r="B14" s="411">
        <v>1149</v>
      </c>
      <c r="C14" s="411">
        <v>400.49799999999999</v>
      </c>
      <c r="D14" s="411">
        <v>19286134.874000002</v>
      </c>
      <c r="E14" s="411">
        <v>31729.478999999999</v>
      </c>
      <c r="F14" s="411">
        <v>3751</v>
      </c>
      <c r="G14" s="411">
        <v>321.113</v>
      </c>
      <c r="H14" s="411">
        <v>82220.239000000001</v>
      </c>
      <c r="K14" s="360"/>
      <c r="L14" s="360"/>
      <c r="M14" s="360"/>
      <c r="N14" s="360"/>
      <c r="O14" s="360"/>
    </row>
    <row r="15" spans="1:15" ht="15" customHeight="1">
      <c r="A15" s="419" t="s">
        <v>237</v>
      </c>
      <c r="B15" s="411">
        <v>0</v>
      </c>
      <c r="C15" s="411">
        <v>0</v>
      </c>
      <c r="D15" s="411">
        <v>0</v>
      </c>
      <c r="E15" s="411">
        <v>0</v>
      </c>
      <c r="F15" s="411">
        <v>0</v>
      </c>
      <c r="G15" s="411">
        <v>0</v>
      </c>
      <c r="H15" s="411">
        <v>0</v>
      </c>
      <c r="M15" s="360"/>
      <c r="N15" s="360"/>
    </row>
    <row r="16" spans="1:15" ht="15" customHeight="1">
      <c r="A16" s="419" t="s">
        <v>238</v>
      </c>
      <c r="B16" s="411">
        <v>0</v>
      </c>
      <c r="C16" s="411">
        <v>0</v>
      </c>
      <c r="D16" s="411">
        <v>0</v>
      </c>
      <c r="E16" s="411">
        <v>0</v>
      </c>
      <c r="F16" s="411">
        <v>0</v>
      </c>
      <c r="G16" s="411">
        <v>0</v>
      </c>
      <c r="H16" s="411">
        <v>0</v>
      </c>
      <c r="K16" s="360"/>
      <c r="L16" s="360"/>
      <c r="M16" s="360"/>
      <c r="N16" s="360"/>
      <c r="O16" s="360"/>
    </row>
    <row r="17" spans="1:15" ht="15" customHeight="1">
      <c r="A17" s="419" t="s">
        <v>239</v>
      </c>
      <c r="B17" s="411">
        <v>3</v>
      </c>
      <c r="C17" s="411">
        <v>256.15199999999999</v>
      </c>
      <c r="D17" s="411">
        <v>386552.09299999999</v>
      </c>
      <c r="E17" s="411">
        <v>14839.359</v>
      </c>
      <c r="F17" s="411">
        <v>0</v>
      </c>
      <c r="G17" s="411">
        <v>0</v>
      </c>
      <c r="H17" s="411">
        <v>0</v>
      </c>
      <c r="M17" s="360"/>
      <c r="N17" s="360"/>
    </row>
    <row r="18" spans="1:15" ht="15" customHeight="1">
      <c r="A18" s="419" t="s">
        <v>240</v>
      </c>
      <c r="B18" s="411">
        <v>634</v>
      </c>
      <c r="C18" s="411">
        <v>728.38300000000004</v>
      </c>
      <c r="D18" s="411">
        <v>12366426.756999999</v>
      </c>
      <c r="E18" s="411">
        <v>28962.361000000001</v>
      </c>
      <c r="F18" s="411">
        <v>11630</v>
      </c>
      <c r="G18" s="411">
        <v>584.14800000000002</v>
      </c>
      <c r="H18" s="411">
        <v>24777.291000000001</v>
      </c>
      <c r="L18" s="360"/>
      <c r="M18" s="360"/>
      <c r="N18" s="360"/>
      <c r="O18" s="360"/>
    </row>
    <row r="19" spans="1:15" ht="15" customHeight="1">
      <c r="A19" s="419" t="s">
        <v>241</v>
      </c>
      <c r="B19" s="411">
        <v>5</v>
      </c>
      <c r="C19" s="411">
        <v>3.1E-2</v>
      </c>
      <c r="D19" s="411">
        <v>2002.979</v>
      </c>
      <c r="E19" s="411">
        <v>4.3920000000000003</v>
      </c>
      <c r="F19" s="411">
        <v>0</v>
      </c>
      <c r="G19" s="411">
        <v>0</v>
      </c>
      <c r="H19" s="411">
        <v>0</v>
      </c>
      <c r="K19" s="299"/>
      <c r="L19" s="406"/>
      <c r="M19" s="406"/>
      <c r="N19" s="406"/>
    </row>
    <row r="20" spans="1:15" ht="15" customHeight="1">
      <c r="A20" s="419" t="s">
        <v>242</v>
      </c>
      <c r="B20" s="411">
        <v>805</v>
      </c>
      <c r="C20" s="411">
        <v>284.37799999999999</v>
      </c>
      <c r="D20" s="411">
        <v>8453205.8509999998</v>
      </c>
      <c r="E20" s="411">
        <v>8151.5129999999999</v>
      </c>
      <c r="F20" s="411">
        <v>1705</v>
      </c>
      <c r="G20" s="411">
        <v>110.831</v>
      </c>
      <c r="H20" s="411">
        <v>31433.137999999999</v>
      </c>
    </row>
    <row r="21" spans="1:15" ht="15" customHeight="1">
      <c r="A21" s="419" t="s">
        <v>243</v>
      </c>
      <c r="B21" s="411">
        <v>24</v>
      </c>
      <c r="C21" s="411">
        <v>7.15</v>
      </c>
      <c r="D21" s="411">
        <v>549584.46299999999</v>
      </c>
      <c r="E21" s="411">
        <v>3001.7950000000001</v>
      </c>
      <c r="F21" s="411">
        <v>329</v>
      </c>
      <c r="G21" s="411">
        <v>35.6</v>
      </c>
      <c r="H21" s="411">
        <v>29455.609</v>
      </c>
      <c r="M21" s="360"/>
      <c r="N21" s="360"/>
    </row>
    <row r="22" spans="1:15" ht="15" customHeight="1">
      <c r="A22" s="419" t="s">
        <v>244</v>
      </c>
      <c r="B22" s="411">
        <v>0</v>
      </c>
      <c r="C22" s="411">
        <v>0</v>
      </c>
      <c r="D22" s="411">
        <v>0</v>
      </c>
      <c r="E22" s="411">
        <v>0</v>
      </c>
      <c r="F22" s="411">
        <v>0</v>
      </c>
      <c r="G22" s="411">
        <v>0</v>
      </c>
      <c r="H22" s="411">
        <v>0</v>
      </c>
      <c r="L22" s="360"/>
      <c r="M22" s="360"/>
      <c r="N22" s="360"/>
      <c r="O22" s="360"/>
    </row>
    <row r="23" spans="1:15" ht="15" customHeight="1">
      <c r="A23" s="419" t="s">
        <v>245</v>
      </c>
      <c r="B23" s="411">
        <v>0</v>
      </c>
      <c r="C23" s="411">
        <v>0</v>
      </c>
      <c r="D23" s="411">
        <v>0</v>
      </c>
      <c r="E23" s="411">
        <v>0</v>
      </c>
      <c r="F23" s="411">
        <v>0</v>
      </c>
      <c r="G23" s="411">
        <v>0</v>
      </c>
      <c r="H23" s="411">
        <v>0</v>
      </c>
    </row>
    <row r="24" spans="1:15" ht="15" customHeight="1">
      <c r="A24" s="419" t="s">
        <v>246</v>
      </c>
      <c r="B24" s="411">
        <v>7</v>
      </c>
      <c r="C24" s="411">
        <v>0.13100000000000001</v>
      </c>
      <c r="D24" s="411">
        <v>76920.138999999996</v>
      </c>
      <c r="E24" s="411">
        <v>188.02099999999999</v>
      </c>
      <c r="F24" s="411">
        <v>6</v>
      </c>
      <c r="G24" s="411">
        <v>0.54800000000000004</v>
      </c>
      <c r="H24" s="411">
        <v>1565.702</v>
      </c>
    </row>
    <row r="25" spans="1:15" ht="15" customHeight="1">
      <c r="A25" s="419" t="s">
        <v>247</v>
      </c>
      <c r="B25" s="411">
        <v>1806</v>
      </c>
      <c r="C25" s="411">
        <v>61.725000000000001</v>
      </c>
      <c r="D25" s="411">
        <v>6632709.0920000002</v>
      </c>
      <c r="E25" s="411">
        <v>11051.632</v>
      </c>
      <c r="F25" s="411">
        <v>0</v>
      </c>
      <c r="G25" s="411">
        <v>163.358</v>
      </c>
      <c r="H25" s="411">
        <v>43546.646999999997</v>
      </c>
    </row>
    <row r="26" spans="1:15" ht="15" customHeight="1">
      <c r="A26" s="419" t="s">
        <v>248</v>
      </c>
      <c r="B26" s="411">
        <v>0</v>
      </c>
      <c r="C26" s="411">
        <v>0</v>
      </c>
      <c r="D26" s="411">
        <v>0</v>
      </c>
      <c r="E26" s="411">
        <v>0</v>
      </c>
      <c r="F26" s="411">
        <v>0</v>
      </c>
      <c r="G26" s="411">
        <v>0</v>
      </c>
      <c r="H26" s="411">
        <v>0</v>
      </c>
    </row>
    <row r="27" spans="1:15" ht="15" customHeight="1">
      <c r="A27" s="419" t="s">
        <v>249</v>
      </c>
      <c r="B27" s="411">
        <v>12</v>
      </c>
      <c r="C27" s="411">
        <v>1.0589999999999999</v>
      </c>
      <c r="D27" s="411">
        <v>384156.33299999998</v>
      </c>
      <c r="E27" s="411">
        <v>890.80600000000004</v>
      </c>
      <c r="F27" s="411">
        <v>0</v>
      </c>
      <c r="G27" s="411">
        <v>0</v>
      </c>
      <c r="H27" s="411">
        <v>0</v>
      </c>
      <c r="N27" s="360"/>
    </row>
    <row r="28" spans="1:15" ht="15" customHeight="1">
      <c r="A28" s="419" t="s">
        <v>250</v>
      </c>
      <c r="B28" s="411">
        <v>0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K28" s="360"/>
      <c r="L28" s="360"/>
      <c r="M28" s="360"/>
      <c r="N28" s="360"/>
    </row>
    <row r="29" spans="1:15" ht="15" customHeight="1">
      <c r="A29" s="299"/>
      <c r="B29" s="406"/>
      <c r="C29" s="406"/>
      <c r="D29" s="406"/>
      <c r="E29" s="406"/>
      <c r="F29" s="406"/>
      <c r="G29" s="406"/>
      <c r="H29" s="406"/>
      <c r="K29" s="360"/>
      <c r="L29" s="360"/>
      <c r="M29" s="360"/>
      <c r="N29" s="360"/>
    </row>
    <row r="30" spans="1:15" ht="15" customHeight="1">
      <c r="A30" s="354" t="s">
        <v>155</v>
      </c>
      <c r="M30" s="360"/>
      <c r="N30" s="360"/>
      <c r="O30" s="360"/>
    </row>
    <row r="31" spans="1:15" ht="15" customHeight="1">
      <c r="H31" s="355" t="s">
        <v>321</v>
      </c>
      <c r="N31" s="360"/>
    </row>
    <row r="32" spans="1:15" ht="15" customHeight="1">
      <c r="A32" s="583" t="s">
        <v>226</v>
      </c>
      <c r="B32" s="571" t="s">
        <v>297</v>
      </c>
      <c r="C32" s="572"/>
      <c r="D32" s="572"/>
      <c r="E32" s="572"/>
      <c r="F32" s="572"/>
      <c r="G32" s="572"/>
      <c r="H32" s="573"/>
      <c r="K32" s="360"/>
      <c r="L32" s="360"/>
      <c r="M32" s="360"/>
      <c r="N32" s="360"/>
    </row>
    <row r="33" spans="1:15" ht="15" customHeight="1">
      <c r="A33" s="584"/>
      <c r="B33" s="571" t="s">
        <v>304</v>
      </c>
      <c r="C33" s="572"/>
      <c r="D33" s="572"/>
      <c r="E33" s="573"/>
      <c r="F33" s="571" t="s">
        <v>305</v>
      </c>
      <c r="G33" s="572"/>
      <c r="H33" s="573"/>
      <c r="L33" s="360"/>
      <c r="M33" s="360"/>
      <c r="N33" s="360"/>
      <c r="O33" s="360"/>
    </row>
    <row r="34" spans="1:15" ht="30" customHeight="1">
      <c r="A34" s="593"/>
      <c r="B34" s="371" t="s">
        <v>300</v>
      </c>
      <c r="C34" s="371" t="s">
        <v>328</v>
      </c>
      <c r="D34" s="371" t="s">
        <v>301</v>
      </c>
      <c r="E34" s="371" t="s">
        <v>302</v>
      </c>
      <c r="F34" s="371" t="s">
        <v>300</v>
      </c>
      <c r="G34" s="371" t="s">
        <v>328</v>
      </c>
      <c r="H34" s="371" t="s">
        <v>302</v>
      </c>
      <c r="L34" s="360"/>
      <c r="M34" s="360"/>
      <c r="N34" s="360"/>
      <c r="O34" s="360"/>
    </row>
    <row r="35" spans="1:15" ht="14.1" customHeight="1">
      <c r="A35" s="357" t="s">
        <v>251</v>
      </c>
      <c r="B35" s="327" t="s">
        <v>310</v>
      </c>
      <c r="C35" s="327" t="s">
        <v>310</v>
      </c>
      <c r="D35" s="327" t="s">
        <v>310</v>
      </c>
      <c r="E35" s="327" t="s">
        <v>310</v>
      </c>
      <c r="F35" s="327" t="s">
        <v>310</v>
      </c>
      <c r="G35" s="327" t="s">
        <v>310</v>
      </c>
      <c r="H35" s="327" t="s">
        <v>310</v>
      </c>
      <c r="L35" s="360"/>
      <c r="M35" s="360"/>
      <c r="N35" s="360"/>
    </row>
    <row r="36" spans="1:15" ht="14.1" customHeight="1">
      <c r="A36" s="357" t="s">
        <v>252</v>
      </c>
      <c r="B36" s="327" t="s">
        <v>310</v>
      </c>
      <c r="C36" s="327" t="s">
        <v>310</v>
      </c>
      <c r="D36" s="327" t="s">
        <v>310</v>
      </c>
      <c r="E36" s="327" t="s">
        <v>310</v>
      </c>
      <c r="F36" s="327" t="s">
        <v>310</v>
      </c>
      <c r="G36" s="327" t="s">
        <v>310</v>
      </c>
      <c r="H36" s="327" t="s">
        <v>310</v>
      </c>
      <c r="L36" s="360"/>
      <c r="M36" s="360"/>
      <c r="N36" s="360"/>
      <c r="O36" s="360"/>
    </row>
    <row r="37" spans="1:15" ht="14.1" customHeight="1">
      <c r="A37" s="357" t="s">
        <v>253</v>
      </c>
      <c r="B37" s="327" t="s">
        <v>310</v>
      </c>
      <c r="C37" s="327" t="s">
        <v>310</v>
      </c>
      <c r="D37" s="327" t="s">
        <v>310</v>
      </c>
      <c r="E37" s="327" t="s">
        <v>310</v>
      </c>
      <c r="F37" s="327" t="s">
        <v>310</v>
      </c>
      <c r="G37" s="327" t="s">
        <v>310</v>
      </c>
      <c r="H37" s="327" t="s">
        <v>310</v>
      </c>
      <c r="M37" s="360"/>
      <c r="N37" s="360"/>
      <c r="O37" s="360"/>
    </row>
    <row r="38" spans="1:15" ht="14.1" customHeight="1">
      <c r="A38" s="357" t="s">
        <v>254</v>
      </c>
      <c r="B38" s="327" t="s">
        <v>310</v>
      </c>
      <c r="C38" s="327" t="s">
        <v>310</v>
      </c>
      <c r="D38" s="327" t="s">
        <v>310</v>
      </c>
      <c r="E38" s="327" t="s">
        <v>310</v>
      </c>
      <c r="F38" s="327" t="s">
        <v>310</v>
      </c>
      <c r="G38" s="327" t="s">
        <v>310</v>
      </c>
      <c r="H38" s="327" t="s">
        <v>310</v>
      </c>
      <c r="L38" s="360"/>
      <c r="M38" s="360"/>
      <c r="N38" s="360"/>
    </row>
    <row r="39" spans="1:15" ht="14.1" customHeight="1">
      <c r="A39" s="357" t="s">
        <v>255</v>
      </c>
      <c r="B39" s="327" t="s">
        <v>310</v>
      </c>
      <c r="C39" s="327" t="s">
        <v>310</v>
      </c>
      <c r="D39" s="327" t="s">
        <v>310</v>
      </c>
      <c r="E39" s="327" t="s">
        <v>310</v>
      </c>
      <c r="F39" s="327" t="s">
        <v>310</v>
      </c>
      <c r="G39" s="327" t="s">
        <v>310</v>
      </c>
      <c r="H39" s="327" t="s">
        <v>310</v>
      </c>
      <c r="L39" s="360"/>
      <c r="M39" s="360"/>
      <c r="N39" s="360"/>
      <c r="O39" s="360"/>
    </row>
    <row r="40" spans="1:15" ht="14.1" customHeight="1">
      <c r="A40" s="357" t="s">
        <v>256</v>
      </c>
      <c r="B40" s="327" t="s">
        <v>310</v>
      </c>
      <c r="C40" s="327" t="s">
        <v>310</v>
      </c>
      <c r="D40" s="327" t="s">
        <v>310</v>
      </c>
      <c r="E40" s="327" t="s">
        <v>310</v>
      </c>
      <c r="F40" s="327" t="s">
        <v>310</v>
      </c>
      <c r="G40" s="327" t="s">
        <v>310</v>
      </c>
      <c r="H40" s="327" t="s">
        <v>310</v>
      </c>
      <c r="M40" s="360"/>
      <c r="N40" s="360"/>
      <c r="O40" s="360"/>
    </row>
    <row r="41" spans="1:15" ht="14.1" customHeight="1">
      <c r="A41" s="357" t="s">
        <v>258</v>
      </c>
      <c r="B41" s="327" t="s">
        <v>310</v>
      </c>
      <c r="C41" s="327" t="s">
        <v>310</v>
      </c>
      <c r="D41" s="327" t="s">
        <v>310</v>
      </c>
      <c r="E41" s="327" t="s">
        <v>310</v>
      </c>
      <c r="F41" s="327" t="s">
        <v>310</v>
      </c>
      <c r="G41" s="327" t="s">
        <v>310</v>
      </c>
      <c r="H41" s="327" t="s">
        <v>310</v>
      </c>
      <c r="M41" s="360"/>
    </row>
    <row r="42" spans="1:15" ht="14.1" customHeight="1">
      <c r="A42" s="357" t="s">
        <v>259</v>
      </c>
      <c r="B42" s="327" t="s">
        <v>310</v>
      </c>
      <c r="C42" s="327" t="s">
        <v>310</v>
      </c>
      <c r="D42" s="327" t="s">
        <v>310</v>
      </c>
      <c r="E42" s="327" t="s">
        <v>310</v>
      </c>
      <c r="F42" s="327" t="s">
        <v>310</v>
      </c>
      <c r="G42" s="327" t="s">
        <v>310</v>
      </c>
      <c r="H42" s="327" t="s">
        <v>310</v>
      </c>
      <c r="K42" s="360"/>
      <c r="L42" s="360"/>
      <c r="M42" s="360"/>
      <c r="N42" s="360"/>
    </row>
    <row r="43" spans="1:15" ht="14.1" customHeight="1">
      <c r="A43" s="357" t="s">
        <v>260</v>
      </c>
      <c r="B43" s="327" t="s">
        <v>310</v>
      </c>
      <c r="C43" s="327" t="s">
        <v>310</v>
      </c>
      <c r="D43" s="327" t="s">
        <v>310</v>
      </c>
      <c r="E43" s="327" t="s">
        <v>310</v>
      </c>
      <c r="F43" s="327" t="s">
        <v>310</v>
      </c>
      <c r="G43" s="327" t="s">
        <v>310</v>
      </c>
      <c r="H43" s="327" t="s">
        <v>310</v>
      </c>
      <c r="M43" s="360"/>
      <c r="N43" s="360"/>
      <c r="O43" s="360"/>
    </row>
    <row r="44" spans="1:15" ht="14.1" customHeight="1">
      <c r="A44" s="357" t="s">
        <v>261</v>
      </c>
      <c r="B44" s="327" t="s">
        <v>310</v>
      </c>
      <c r="C44" s="327" t="s">
        <v>310</v>
      </c>
      <c r="D44" s="327" t="s">
        <v>310</v>
      </c>
      <c r="E44" s="327" t="s">
        <v>310</v>
      </c>
      <c r="F44" s="327" t="s">
        <v>310</v>
      </c>
      <c r="G44" s="327" t="s">
        <v>310</v>
      </c>
      <c r="H44" s="327" t="s">
        <v>310</v>
      </c>
    </row>
    <row r="45" spans="1:15" ht="14.1" customHeight="1">
      <c r="A45" s="357" t="s">
        <v>262</v>
      </c>
      <c r="B45" s="327" t="s">
        <v>310</v>
      </c>
      <c r="C45" s="327" t="s">
        <v>310</v>
      </c>
      <c r="D45" s="327" t="s">
        <v>310</v>
      </c>
      <c r="E45" s="327" t="s">
        <v>310</v>
      </c>
      <c r="F45" s="327" t="s">
        <v>310</v>
      </c>
      <c r="G45" s="327" t="s">
        <v>310</v>
      </c>
      <c r="H45" s="327" t="s">
        <v>310</v>
      </c>
    </row>
    <row r="46" spans="1:15">
      <c r="M46" s="360"/>
      <c r="N46" s="360"/>
    </row>
    <row r="47" spans="1:15" ht="15.75" customHeight="1">
      <c r="A47" s="567"/>
      <c r="B47" s="567" t="s">
        <v>331</v>
      </c>
      <c r="C47" s="567"/>
      <c r="D47" s="567"/>
      <c r="E47" s="567"/>
      <c r="F47" s="567"/>
      <c r="G47" s="567"/>
      <c r="H47" s="567"/>
    </row>
    <row r="48" spans="1:15" ht="14.1" customHeight="1">
      <c r="A48" s="415"/>
      <c r="B48" s="415"/>
      <c r="C48" s="415"/>
      <c r="D48" s="415"/>
      <c r="E48" s="415"/>
      <c r="F48" s="415"/>
      <c r="G48" s="415"/>
      <c r="H48" s="415"/>
    </row>
    <row r="49" spans="1:15" ht="30" customHeight="1">
      <c r="A49" s="567" t="s">
        <v>332</v>
      </c>
      <c r="B49" s="567"/>
      <c r="C49" s="567"/>
      <c r="D49" s="567"/>
      <c r="E49" s="567"/>
      <c r="F49" s="567"/>
      <c r="G49" s="567"/>
      <c r="H49" s="567"/>
      <c r="I49" s="567"/>
    </row>
    <row r="50" spans="1:15">
      <c r="A50" s="415"/>
      <c r="B50" s="415"/>
      <c r="C50" s="415"/>
      <c r="D50" s="415"/>
      <c r="E50" s="415"/>
      <c r="F50" s="415"/>
      <c r="G50" s="415"/>
      <c r="H50" s="415"/>
      <c r="I50" s="415"/>
    </row>
    <row r="51" spans="1:15">
      <c r="A51" s="354" t="s">
        <v>154</v>
      </c>
    </row>
    <row r="52" spans="1:15">
      <c r="A52" s="354"/>
      <c r="I52" s="355" t="s">
        <v>321</v>
      </c>
    </row>
    <row r="53" spans="1:15">
      <c r="A53" s="583" t="s">
        <v>226</v>
      </c>
      <c r="B53" s="571" t="s">
        <v>297</v>
      </c>
      <c r="C53" s="572"/>
      <c r="D53" s="572"/>
      <c r="E53" s="573"/>
      <c r="F53" s="604" t="s">
        <v>307</v>
      </c>
      <c r="G53" s="604"/>
      <c r="H53" s="604"/>
      <c r="I53" s="604"/>
    </row>
    <row r="54" spans="1:15">
      <c r="A54" s="584"/>
      <c r="B54" s="571" t="s">
        <v>277</v>
      </c>
      <c r="C54" s="572"/>
      <c r="D54" s="572"/>
      <c r="E54" s="573"/>
      <c r="F54" s="604"/>
      <c r="G54" s="604"/>
      <c r="H54" s="604"/>
      <c r="I54" s="604"/>
      <c r="N54" s="360"/>
    </row>
    <row r="55" spans="1:15" ht="27">
      <c r="A55" s="584"/>
      <c r="B55" s="409" t="s">
        <v>300</v>
      </c>
      <c r="C55" s="409" t="s">
        <v>328</v>
      </c>
      <c r="D55" s="409" t="s">
        <v>301</v>
      </c>
      <c r="E55" s="409" t="s">
        <v>302</v>
      </c>
      <c r="F55" s="409" t="s">
        <v>300</v>
      </c>
      <c r="G55" s="409" t="s">
        <v>328</v>
      </c>
      <c r="H55" s="409" t="s">
        <v>309</v>
      </c>
      <c r="I55" s="409" t="s">
        <v>302</v>
      </c>
      <c r="O55" s="360"/>
    </row>
    <row r="56" spans="1:15" ht="15" customHeight="1">
      <c r="A56" s="419" t="s">
        <v>231</v>
      </c>
      <c r="B56" s="419">
        <v>0</v>
      </c>
      <c r="C56" s="411">
        <v>1.224</v>
      </c>
      <c r="D56" s="411">
        <v>29838.780999999999</v>
      </c>
      <c r="E56" s="411">
        <v>0</v>
      </c>
      <c r="F56" s="419">
        <v>0</v>
      </c>
      <c r="G56" s="411">
        <v>0</v>
      </c>
      <c r="H56" s="411">
        <v>0</v>
      </c>
      <c r="I56" s="411">
        <v>0</v>
      </c>
      <c r="J56" s="299"/>
      <c r="K56" s="299"/>
      <c r="L56" s="299"/>
      <c r="M56" s="299"/>
      <c r="N56" s="360"/>
    </row>
    <row r="57" spans="1:15" ht="15" customHeight="1">
      <c r="A57" s="419" t="s">
        <v>232</v>
      </c>
      <c r="B57" s="419">
        <v>0</v>
      </c>
      <c r="C57" s="411">
        <v>0</v>
      </c>
      <c r="D57" s="411">
        <v>0</v>
      </c>
      <c r="E57" s="411">
        <v>14943.012000000001</v>
      </c>
      <c r="F57" s="419">
        <v>0</v>
      </c>
      <c r="G57" s="411">
        <v>0</v>
      </c>
      <c r="H57" s="411">
        <v>0</v>
      </c>
      <c r="I57" s="411">
        <v>0</v>
      </c>
      <c r="J57" s="299"/>
      <c r="K57" s="299"/>
      <c r="L57" s="299"/>
      <c r="M57" s="299"/>
      <c r="N57" s="360"/>
    </row>
    <row r="58" spans="1:15" ht="15" customHeight="1">
      <c r="A58" s="419" t="s">
        <v>233</v>
      </c>
      <c r="B58" s="419">
        <v>3</v>
      </c>
      <c r="C58" s="411">
        <v>2.1999999999999999E-2</v>
      </c>
      <c r="D58" s="411">
        <v>228876.799</v>
      </c>
      <c r="E58" s="411">
        <v>1597.0170000000001</v>
      </c>
      <c r="F58" s="419">
        <v>0</v>
      </c>
      <c r="G58" s="411">
        <v>0</v>
      </c>
      <c r="H58" s="411">
        <v>0</v>
      </c>
      <c r="I58" s="411">
        <v>0</v>
      </c>
      <c r="J58" s="299"/>
      <c r="K58" s="299"/>
      <c r="L58" s="299"/>
      <c r="M58" s="299"/>
      <c r="N58" s="360"/>
    </row>
    <row r="59" spans="1:15" ht="15" customHeight="1">
      <c r="A59" s="419" t="s">
        <v>234</v>
      </c>
      <c r="B59" s="419">
        <v>0</v>
      </c>
      <c r="C59" s="411">
        <v>0</v>
      </c>
      <c r="D59" s="411">
        <v>0</v>
      </c>
      <c r="E59" s="411">
        <v>0</v>
      </c>
      <c r="F59" s="419">
        <v>0</v>
      </c>
      <c r="G59" s="411">
        <v>0</v>
      </c>
      <c r="H59" s="411">
        <v>0</v>
      </c>
      <c r="I59" s="411">
        <v>0</v>
      </c>
      <c r="J59" s="299"/>
      <c r="K59" s="299"/>
      <c r="L59" s="299"/>
    </row>
    <row r="60" spans="1:15" ht="15" customHeight="1">
      <c r="A60" s="419" t="s">
        <v>235</v>
      </c>
      <c r="B60" s="419">
        <v>0</v>
      </c>
      <c r="C60" s="411">
        <v>0</v>
      </c>
      <c r="D60" s="411">
        <v>0</v>
      </c>
      <c r="E60" s="411">
        <v>0</v>
      </c>
      <c r="F60" s="419">
        <v>0</v>
      </c>
      <c r="G60" s="411">
        <v>0</v>
      </c>
      <c r="H60" s="411">
        <v>0</v>
      </c>
      <c r="I60" s="411">
        <v>0</v>
      </c>
      <c r="J60" s="299"/>
      <c r="K60" s="299"/>
      <c r="L60" s="299"/>
      <c r="N60" s="360"/>
      <c r="O60" s="360"/>
    </row>
    <row r="61" spans="1:15" ht="15" customHeight="1">
      <c r="A61" s="419" t="s">
        <v>236</v>
      </c>
      <c r="B61" s="419">
        <v>4</v>
      </c>
      <c r="C61" s="411">
        <v>6.9000000000000006E-2</v>
      </c>
      <c r="D61" s="411">
        <v>1793.3440000000001</v>
      </c>
      <c r="E61" s="411">
        <v>2647.596</v>
      </c>
      <c r="F61" s="419">
        <v>0</v>
      </c>
      <c r="G61" s="411">
        <v>0</v>
      </c>
      <c r="H61" s="411">
        <v>0</v>
      </c>
      <c r="I61" s="411">
        <v>0</v>
      </c>
      <c r="J61" s="299"/>
      <c r="K61" s="299"/>
      <c r="L61" s="299"/>
      <c r="N61" s="360"/>
      <c r="O61" s="360"/>
    </row>
    <row r="62" spans="1:15" ht="15" customHeight="1">
      <c r="A62" s="419" t="s">
        <v>237</v>
      </c>
      <c r="B62" s="419">
        <v>0</v>
      </c>
      <c r="C62" s="411">
        <v>0</v>
      </c>
      <c r="D62" s="411">
        <v>0</v>
      </c>
      <c r="E62" s="411">
        <v>0</v>
      </c>
      <c r="F62" s="419">
        <v>0</v>
      </c>
      <c r="G62" s="411">
        <v>0</v>
      </c>
      <c r="H62" s="411">
        <v>0</v>
      </c>
      <c r="I62" s="411">
        <v>0</v>
      </c>
      <c r="J62" s="299"/>
      <c r="K62" s="299"/>
      <c r="L62" s="299"/>
      <c r="N62" s="360"/>
      <c r="O62" s="360"/>
    </row>
    <row r="63" spans="1:15" ht="15" customHeight="1">
      <c r="A63" s="419" t="s">
        <v>238</v>
      </c>
      <c r="B63" s="419">
        <v>0</v>
      </c>
      <c r="C63" s="411">
        <v>0</v>
      </c>
      <c r="D63" s="411">
        <v>0</v>
      </c>
      <c r="E63" s="411">
        <v>0</v>
      </c>
      <c r="F63" s="419">
        <v>0</v>
      </c>
      <c r="G63" s="411">
        <v>0</v>
      </c>
      <c r="H63" s="411">
        <v>0</v>
      </c>
      <c r="I63" s="411">
        <v>0</v>
      </c>
      <c r="J63" s="299"/>
      <c r="K63" s="299"/>
      <c r="L63" s="299"/>
    </row>
    <row r="64" spans="1:15" ht="15" customHeight="1">
      <c r="A64" s="419" t="s">
        <v>239</v>
      </c>
      <c r="B64" s="419">
        <v>0</v>
      </c>
      <c r="C64" s="411">
        <v>0</v>
      </c>
      <c r="D64" s="411">
        <v>0</v>
      </c>
      <c r="E64" s="411">
        <v>0</v>
      </c>
      <c r="F64" s="419">
        <v>0</v>
      </c>
      <c r="G64" s="411">
        <v>0</v>
      </c>
      <c r="H64" s="411">
        <v>0</v>
      </c>
      <c r="I64" s="411">
        <v>0</v>
      </c>
      <c r="J64" s="299"/>
      <c r="K64" s="299"/>
      <c r="L64" s="299"/>
      <c r="N64" s="360"/>
      <c r="O64" s="360"/>
    </row>
    <row r="65" spans="1:15" ht="15" customHeight="1">
      <c r="A65" s="419" t="s">
        <v>240</v>
      </c>
      <c r="B65" s="419">
        <v>0</v>
      </c>
      <c r="C65" s="411">
        <v>0</v>
      </c>
      <c r="D65" s="411">
        <v>0</v>
      </c>
      <c r="E65" s="411">
        <v>0</v>
      </c>
      <c r="F65" s="419">
        <v>1</v>
      </c>
      <c r="G65" s="411">
        <v>7.2999999999999995E-2</v>
      </c>
      <c r="H65" s="411">
        <v>262.8</v>
      </c>
      <c r="I65" s="411">
        <v>65.825999999999993</v>
      </c>
      <c r="J65" s="299"/>
      <c r="K65" s="299"/>
      <c r="L65" s="299"/>
      <c r="N65" s="360"/>
      <c r="O65" s="360"/>
    </row>
    <row r="66" spans="1:15" ht="15" customHeight="1">
      <c r="A66" s="419" t="s">
        <v>241</v>
      </c>
      <c r="B66" s="419">
        <v>0</v>
      </c>
      <c r="C66" s="411">
        <v>0</v>
      </c>
      <c r="D66" s="411">
        <v>0</v>
      </c>
      <c r="E66" s="411">
        <v>0</v>
      </c>
      <c r="F66" s="419">
        <v>0</v>
      </c>
      <c r="G66" s="411">
        <v>0</v>
      </c>
      <c r="H66" s="411">
        <v>0</v>
      </c>
      <c r="I66" s="411">
        <v>0</v>
      </c>
      <c r="J66" s="299"/>
      <c r="K66" s="299"/>
      <c r="L66" s="299"/>
      <c r="N66" s="360"/>
    </row>
    <row r="67" spans="1:15" ht="15" customHeight="1">
      <c r="A67" s="419" t="s">
        <v>242</v>
      </c>
      <c r="B67" s="419">
        <v>248</v>
      </c>
      <c r="C67" s="411">
        <v>0.248</v>
      </c>
      <c r="D67" s="411">
        <v>13250</v>
      </c>
      <c r="E67" s="411">
        <v>304.09300000000002</v>
      </c>
      <c r="F67" s="419">
        <v>0</v>
      </c>
      <c r="G67" s="411">
        <v>0</v>
      </c>
      <c r="H67" s="411">
        <v>0</v>
      </c>
      <c r="I67" s="411">
        <v>0</v>
      </c>
      <c r="J67" s="299"/>
      <c r="K67" s="299"/>
      <c r="L67" s="299"/>
      <c r="N67" s="360"/>
    </row>
    <row r="68" spans="1:15" ht="15" customHeight="1">
      <c r="A68" s="419" t="s">
        <v>243</v>
      </c>
      <c r="B68" s="419">
        <v>0</v>
      </c>
      <c r="C68" s="411">
        <v>0</v>
      </c>
      <c r="D68" s="411">
        <v>0</v>
      </c>
      <c r="E68" s="411">
        <v>0</v>
      </c>
      <c r="F68" s="419">
        <v>0</v>
      </c>
      <c r="G68" s="411">
        <v>0</v>
      </c>
      <c r="H68" s="411">
        <v>0</v>
      </c>
      <c r="I68" s="411">
        <v>0</v>
      </c>
      <c r="J68" s="299"/>
      <c r="K68" s="299"/>
      <c r="L68" s="299"/>
    </row>
    <row r="69" spans="1:15" ht="15" customHeight="1">
      <c r="A69" s="419" t="s">
        <v>244</v>
      </c>
      <c r="B69" s="419">
        <v>0</v>
      </c>
      <c r="C69" s="411">
        <v>0</v>
      </c>
      <c r="D69" s="411">
        <v>0</v>
      </c>
      <c r="E69" s="411">
        <v>0</v>
      </c>
      <c r="F69" s="419">
        <v>0</v>
      </c>
      <c r="G69" s="411">
        <v>0</v>
      </c>
      <c r="H69" s="411">
        <v>0</v>
      </c>
      <c r="I69" s="411">
        <v>0</v>
      </c>
    </row>
    <row r="70" spans="1:15" ht="15" customHeight="1">
      <c r="A70" s="419" t="s">
        <v>245</v>
      </c>
      <c r="B70" s="419">
        <v>0</v>
      </c>
      <c r="C70" s="411">
        <v>0</v>
      </c>
      <c r="D70" s="411">
        <v>0</v>
      </c>
      <c r="E70" s="411">
        <v>0</v>
      </c>
      <c r="F70" s="419">
        <v>0</v>
      </c>
      <c r="G70" s="411">
        <v>0</v>
      </c>
      <c r="H70" s="411">
        <v>0</v>
      </c>
      <c r="I70" s="411">
        <v>0</v>
      </c>
      <c r="N70" s="360"/>
      <c r="O70" s="360"/>
    </row>
    <row r="71" spans="1:15" ht="15" customHeight="1">
      <c r="A71" s="419" t="s">
        <v>246</v>
      </c>
      <c r="B71" s="419">
        <v>0</v>
      </c>
      <c r="C71" s="411">
        <v>0</v>
      </c>
      <c r="D71" s="411">
        <v>0</v>
      </c>
      <c r="E71" s="411">
        <v>0</v>
      </c>
      <c r="F71" s="419">
        <v>0</v>
      </c>
      <c r="G71" s="411">
        <v>0</v>
      </c>
      <c r="H71" s="411">
        <v>0</v>
      </c>
      <c r="I71" s="411">
        <v>0</v>
      </c>
      <c r="N71" s="360"/>
      <c r="O71" s="360"/>
    </row>
    <row r="72" spans="1:15" ht="15" customHeight="1">
      <c r="A72" s="419" t="s">
        <v>247</v>
      </c>
      <c r="B72" s="419">
        <v>0</v>
      </c>
      <c r="C72" s="411">
        <v>0</v>
      </c>
      <c r="D72" s="411">
        <v>0</v>
      </c>
      <c r="E72" s="411">
        <v>0</v>
      </c>
      <c r="F72" s="419">
        <v>0</v>
      </c>
      <c r="G72" s="411">
        <v>0</v>
      </c>
      <c r="H72" s="411">
        <v>0</v>
      </c>
      <c r="I72" s="411">
        <v>0</v>
      </c>
    </row>
    <row r="73" spans="1:15" ht="15" customHeight="1">
      <c r="A73" s="419" t="s">
        <v>248</v>
      </c>
      <c r="B73" s="419">
        <v>0</v>
      </c>
      <c r="C73" s="411">
        <v>0</v>
      </c>
      <c r="D73" s="411">
        <v>0</v>
      </c>
      <c r="E73" s="411">
        <v>0</v>
      </c>
      <c r="F73" s="419">
        <v>0</v>
      </c>
      <c r="G73" s="411">
        <v>0</v>
      </c>
      <c r="H73" s="411">
        <v>0</v>
      </c>
      <c r="I73" s="411">
        <v>0</v>
      </c>
    </row>
    <row r="74" spans="1:15" ht="15" customHeight="1">
      <c r="A74" s="419" t="s">
        <v>249</v>
      </c>
      <c r="B74" s="419">
        <v>2</v>
      </c>
      <c r="C74" s="411">
        <v>0.317</v>
      </c>
      <c r="D74" s="411">
        <v>0</v>
      </c>
      <c r="E74" s="411">
        <v>2966.8539999999998</v>
      </c>
      <c r="F74" s="419">
        <v>0</v>
      </c>
      <c r="G74" s="411">
        <v>0</v>
      </c>
      <c r="H74" s="411">
        <v>0</v>
      </c>
      <c r="I74" s="411">
        <v>0</v>
      </c>
    </row>
    <row r="75" spans="1:15">
      <c r="A75" s="419" t="s">
        <v>250</v>
      </c>
      <c r="B75" s="419">
        <v>0</v>
      </c>
      <c r="C75" s="411">
        <v>0</v>
      </c>
      <c r="D75" s="411">
        <v>0</v>
      </c>
      <c r="E75" s="411">
        <v>0</v>
      </c>
      <c r="F75" s="419">
        <v>0</v>
      </c>
      <c r="G75" s="411">
        <v>0</v>
      </c>
      <c r="H75" s="411">
        <v>0</v>
      </c>
      <c r="I75" s="411">
        <v>0</v>
      </c>
    </row>
    <row r="76" spans="1:15">
      <c r="A76" s="299"/>
      <c r="B76" s="299"/>
      <c r="C76" s="406"/>
      <c r="D76" s="406"/>
      <c r="E76" s="406"/>
      <c r="F76" s="299"/>
      <c r="G76" s="406"/>
      <c r="H76" s="406"/>
      <c r="I76" s="406"/>
    </row>
    <row r="77" spans="1:15">
      <c r="A77" s="354" t="s">
        <v>155</v>
      </c>
    </row>
    <row r="78" spans="1:15">
      <c r="I78" s="355" t="s">
        <v>321</v>
      </c>
    </row>
    <row r="79" spans="1:15">
      <c r="A79" s="583" t="s">
        <v>226</v>
      </c>
      <c r="B79" s="571" t="s">
        <v>297</v>
      </c>
      <c r="C79" s="572"/>
      <c r="D79" s="572"/>
      <c r="E79" s="573"/>
      <c r="F79" s="604" t="s">
        <v>307</v>
      </c>
      <c r="G79" s="604"/>
      <c r="H79" s="604"/>
      <c r="I79" s="604"/>
    </row>
    <row r="80" spans="1:15">
      <c r="A80" s="584"/>
      <c r="B80" s="571" t="s">
        <v>277</v>
      </c>
      <c r="C80" s="572"/>
      <c r="D80" s="572"/>
      <c r="E80" s="573"/>
      <c r="F80" s="604"/>
      <c r="G80" s="604"/>
      <c r="H80" s="604"/>
      <c r="I80" s="604"/>
    </row>
    <row r="81" spans="1:15" ht="27">
      <c r="A81" s="593"/>
      <c r="B81" s="371" t="s">
        <v>300</v>
      </c>
      <c r="C81" s="371" t="s">
        <v>328</v>
      </c>
      <c r="D81" s="371" t="s">
        <v>301</v>
      </c>
      <c r="E81" s="371" t="s">
        <v>302</v>
      </c>
      <c r="F81" s="371" t="s">
        <v>300</v>
      </c>
      <c r="G81" s="371" t="s">
        <v>328</v>
      </c>
      <c r="H81" s="371" t="s">
        <v>309</v>
      </c>
      <c r="I81" s="371" t="s">
        <v>302</v>
      </c>
    </row>
    <row r="82" spans="1:15" ht="14.1" customHeight="1">
      <c r="A82" s="357" t="s">
        <v>251</v>
      </c>
      <c r="B82" s="422">
        <v>0</v>
      </c>
      <c r="C82" s="422">
        <v>0</v>
      </c>
      <c r="D82" s="422">
        <v>0</v>
      </c>
      <c r="E82" s="422">
        <v>0</v>
      </c>
      <c r="F82" s="422">
        <v>0</v>
      </c>
      <c r="G82" s="422">
        <v>0</v>
      </c>
      <c r="H82" s="422">
        <v>0</v>
      </c>
      <c r="I82" s="422">
        <v>0</v>
      </c>
    </row>
    <row r="83" spans="1:15" ht="14.1" customHeight="1">
      <c r="A83" s="357" t="s">
        <v>252</v>
      </c>
      <c r="B83" s="422">
        <v>0</v>
      </c>
      <c r="C83" s="422">
        <v>0</v>
      </c>
      <c r="D83" s="422">
        <v>0</v>
      </c>
      <c r="E83" s="422">
        <v>0</v>
      </c>
      <c r="F83" s="422">
        <v>0</v>
      </c>
      <c r="G83" s="422">
        <v>0</v>
      </c>
      <c r="H83" s="422">
        <v>0</v>
      </c>
      <c r="I83" s="422">
        <v>0</v>
      </c>
    </row>
    <row r="84" spans="1:15" ht="14.1" customHeight="1">
      <c r="A84" s="357" t="s">
        <v>253</v>
      </c>
      <c r="B84" s="422">
        <v>0</v>
      </c>
      <c r="C84" s="422">
        <v>0</v>
      </c>
      <c r="D84" s="422">
        <v>0</v>
      </c>
      <c r="E84" s="422">
        <v>0</v>
      </c>
      <c r="F84" s="422">
        <v>0</v>
      </c>
      <c r="G84" s="422">
        <v>0</v>
      </c>
      <c r="H84" s="422">
        <v>0</v>
      </c>
      <c r="I84" s="422">
        <v>0</v>
      </c>
    </row>
    <row r="85" spans="1:15" ht="14.1" customHeight="1">
      <c r="A85" s="357" t="s">
        <v>254</v>
      </c>
      <c r="B85" s="422">
        <v>0</v>
      </c>
      <c r="C85" s="422">
        <v>0</v>
      </c>
      <c r="D85" s="422">
        <v>0</v>
      </c>
      <c r="E85" s="422">
        <v>0</v>
      </c>
      <c r="F85" s="422">
        <v>0</v>
      </c>
      <c r="G85" s="422">
        <v>0</v>
      </c>
      <c r="H85" s="422">
        <v>0</v>
      </c>
      <c r="I85" s="422">
        <v>0</v>
      </c>
    </row>
    <row r="86" spans="1:15" ht="14.1" customHeight="1">
      <c r="A86" s="357" t="s">
        <v>255</v>
      </c>
      <c r="B86" s="422">
        <v>0</v>
      </c>
      <c r="C86" s="422">
        <v>0</v>
      </c>
      <c r="D86" s="422">
        <v>0</v>
      </c>
      <c r="E86" s="422">
        <v>0</v>
      </c>
      <c r="F86" s="422">
        <v>0</v>
      </c>
      <c r="G86" s="422">
        <v>0</v>
      </c>
      <c r="H86" s="422">
        <v>0</v>
      </c>
      <c r="I86" s="422">
        <v>0</v>
      </c>
    </row>
    <row r="87" spans="1:15" ht="14.1" customHeight="1">
      <c r="A87" s="357" t="s">
        <v>256</v>
      </c>
      <c r="B87" s="422">
        <v>0</v>
      </c>
      <c r="C87" s="422">
        <v>0</v>
      </c>
      <c r="D87" s="422">
        <v>0</v>
      </c>
      <c r="E87" s="422">
        <v>0</v>
      </c>
      <c r="F87" s="422">
        <v>0</v>
      </c>
      <c r="G87" s="422">
        <v>0</v>
      </c>
      <c r="H87" s="422">
        <v>0</v>
      </c>
      <c r="I87" s="422">
        <v>0</v>
      </c>
      <c r="N87" s="360"/>
      <c r="O87" s="360"/>
    </row>
    <row r="88" spans="1:15" ht="14.1" customHeight="1">
      <c r="A88" s="357" t="s">
        <v>258</v>
      </c>
      <c r="B88" s="422">
        <v>0</v>
      </c>
      <c r="C88" s="422">
        <v>0</v>
      </c>
      <c r="D88" s="422">
        <v>0</v>
      </c>
      <c r="E88" s="422">
        <v>0</v>
      </c>
      <c r="F88" s="422">
        <v>0</v>
      </c>
      <c r="G88" s="422">
        <v>0</v>
      </c>
      <c r="H88" s="422">
        <v>0</v>
      </c>
      <c r="I88" s="422">
        <v>0</v>
      </c>
    </row>
    <row r="89" spans="1:15" ht="14.1" customHeight="1">
      <c r="A89" s="357" t="s">
        <v>259</v>
      </c>
      <c r="B89" s="422">
        <v>0</v>
      </c>
      <c r="C89" s="422">
        <v>0</v>
      </c>
      <c r="D89" s="422">
        <v>0</v>
      </c>
      <c r="E89" s="422">
        <v>0</v>
      </c>
      <c r="F89" s="422">
        <v>0</v>
      </c>
      <c r="G89" s="422">
        <v>0</v>
      </c>
      <c r="H89" s="422">
        <v>0</v>
      </c>
      <c r="I89" s="422">
        <v>0</v>
      </c>
    </row>
    <row r="90" spans="1:15" ht="14.1" customHeight="1">
      <c r="A90" s="357" t="s">
        <v>260</v>
      </c>
      <c r="B90" s="422">
        <v>0</v>
      </c>
      <c r="C90" s="422">
        <v>0</v>
      </c>
      <c r="D90" s="422">
        <v>0</v>
      </c>
      <c r="E90" s="422">
        <v>0</v>
      </c>
      <c r="F90" s="422">
        <v>0</v>
      </c>
      <c r="G90" s="422">
        <v>0</v>
      </c>
      <c r="H90" s="422">
        <v>0</v>
      </c>
      <c r="I90" s="422">
        <v>0</v>
      </c>
    </row>
    <row r="91" spans="1:15" ht="14.1" customHeight="1">
      <c r="A91" s="357" t="s">
        <v>261</v>
      </c>
      <c r="B91" s="422">
        <v>0</v>
      </c>
      <c r="C91" s="422">
        <v>0</v>
      </c>
      <c r="D91" s="422">
        <v>0</v>
      </c>
      <c r="E91" s="422">
        <v>0</v>
      </c>
      <c r="F91" s="422">
        <v>0</v>
      </c>
      <c r="G91" s="422">
        <v>0</v>
      </c>
      <c r="H91" s="422">
        <v>0</v>
      </c>
      <c r="I91" s="422">
        <v>0</v>
      </c>
    </row>
    <row r="92" spans="1:15" ht="14.1" customHeight="1">
      <c r="A92" s="357" t="s">
        <v>262</v>
      </c>
      <c r="B92" s="422">
        <v>0</v>
      </c>
      <c r="C92" s="422">
        <v>0</v>
      </c>
      <c r="D92" s="422">
        <v>0</v>
      </c>
      <c r="E92" s="422">
        <v>0</v>
      </c>
      <c r="F92" s="422">
        <v>0</v>
      </c>
      <c r="G92" s="422">
        <v>0</v>
      </c>
      <c r="H92" s="422">
        <v>0</v>
      </c>
      <c r="I92" s="422">
        <v>0</v>
      </c>
    </row>
    <row r="93" spans="1:15" ht="14.1" customHeight="1"/>
    <row r="94" spans="1:15">
      <c r="A94" t="s">
        <v>311</v>
      </c>
    </row>
    <row r="95" spans="1:15">
      <c r="A95" t="s">
        <v>312</v>
      </c>
    </row>
    <row r="96" spans="1:15">
      <c r="A96" s="370"/>
    </row>
  </sheetData>
  <mergeCells count="19">
    <mergeCell ref="A32:A34"/>
    <mergeCell ref="B32:H32"/>
    <mergeCell ref="B33:E33"/>
    <mergeCell ref="F33:H33"/>
    <mergeCell ref="A2:H2"/>
    <mergeCell ref="A6:A8"/>
    <mergeCell ref="B6:H6"/>
    <mergeCell ref="B7:E7"/>
    <mergeCell ref="F7:H7"/>
    <mergeCell ref="A79:A81"/>
    <mergeCell ref="B79:E79"/>
    <mergeCell ref="F79:I80"/>
    <mergeCell ref="B80:E80"/>
    <mergeCell ref="A47:H47"/>
    <mergeCell ref="A49:I49"/>
    <mergeCell ref="A53:A55"/>
    <mergeCell ref="B53:E53"/>
    <mergeCell ref="F53:I54"/>
    <mergeCell ref="B54:E54"/>
  </mergeCells>
  <pageMargins left="0.98425196850393704" right="0" top="0.39370078740157483" bottom="0" header="0.51181102362204722" footer="0.51181102362204722"/>
  <pageSetup paperSize="9" scale="68" orientation="landscape" r:id="rId1"/>
  <headerFooter alignWithMargins="0"/>
  <rowBreaks count="1" manualBreakCount="1">
    <brk id="47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90" zoomScaleNormal="90" workbookViewId="0">
      <selection activeCell="B30" sqref="B30:C32"/>
    </sheetView>
  </sheetViews>
  <sheetFormatPr defaultRowHeight="12.75"/>
  <cols>
    <col min="1" max="1" width="25.7109375" customWidth="1"/>
    <col min="2" max="9" width="14.7109375" customWidth="1"/>
    <col min="10" max="11" width="13" customWidth="1"/>
    <col min="12" max="12" width="12.5703125" customWidth="1"/>
  </cols>
  <sheetData>
    <row r="1" spans="1:19" ht="14.1" customHeight="1"/>
    <row r="2" spans="1:19" ht="30" customHeight="1">
      <c r="A2" s="605" t="s">
        <v>333</v>
      </c>
      <c r="B2" s="605"/>
      <c r="C2" s="605"/>
      <c r="D2" s="605"/>
      <c r="E2" s="605"/>
      <c r="F2" s="605"/>
      <c r="G2" s="605"/>
      <c r="H2" s="605"/>
      <c r="I2" s="605"/>
    </row>
    <row r="3" spans="1:19" ht="14.1" customHeight="1">
      <c r="A3" s="429"/>
      <c r="B3" s="429"/>
      <c r="C3" s="429"/>
      <c r="D3" s="429"/>
      <c r="E3" s="429"/>
      <c r="F3" s="429"/>
      <c r="G3" s="429"/>
      <c r="H3" s="429"/>
      <c r="I3" s="429"/>
    </row>
    <row r="4" spans="1:19" ht="14.1" customHeight="1">
      <c r="A4" s="354" t="s">
        <v>154</v>
      </c>
    </row>
    <row r="5" spans="1:19" ht="14.1" customHeight="1">
      <c r="I5" s="355" t="s">
        <v>225</v>
      </c>
    </row>
    <row r="6" spans="1:19" ht="30" customHeight="1">
      <c r="A6" s="606" t="s">
        <v>226</v>
      </c>
      <c r="B6" s="608" t="s">
        <v>334</v>
      </c>
      <c r="C6" s="610"/>
      <c r="D6" s="608" t="s">
        <v>335</v>
      </c>
      <c r="E6" s="609"/>
      <c r="F6" s="609"/>
      <c r="G6" s="609"/>
      <c r="H6" s="609"/>
      <c r="I6" s="610"/>
    </row>
    <row r="7" spans="1:19" ht="30" customHeight="1">
      <c r="A7" s="607"/>
      <c r="B7" s="430" t="s">
        <v>301</v>
      </c>
      <c r="C7" s="430" t="s">
        <v>336</v>
      </c>
      <c r="D7" s="430" t="s">
        <v>337</v>
      </c>
      <c r="E7" s="430" t="s">
        <v>338</v>
      </c>
      <c r="F7" s="430" t="s">
        <v>339</v>
      </c>
      <c r="G7" s="430" t="s">
        <v>340</v>
      </c>
      <c r="H7" s="430" t="s">
        <v>341</v>
      </c>
      <c r="I7" s="430" t="s">
        <v>342</v>
      </c>
    </row>
    <row r="8" spans="1:19" ht="15" customHeight="1">
      <c r="A8" s="431" t="s">
        <v>231</v>
      </c>
      <c r="B8" s="359">
        <v>36854742.199000001</v>
      </c>
      <c r="C8" s="359">
        <v>1034157.374</v>
      </c>
      <c r="D8" s="359">
        <v>12672931.218</v>
      </c>
      <c r="E8" s="359">
        <v>536342.99899999995</v>
      </c>
      <c r="F8" s="359">
        <v>8063906.9009999996</v>
      </c>
      <c r="G8" s="359">
        <v>8934057.068</v>
      </c>
      <c r="H8" s="358">
        <v>22262.278999999999</v>
      </c>
      <c r="I8" s="359">
        <v>14101686.663000001</v>
      </c>
      <c r="L8" s="360"/>
      <c r="M8" s="360"/>
      <c r="N8" s="360"/>
      <c r="O8" s="360"/>
      <c r="P8" s="360"/>
      <c r="Q8" s="360"/>
      <c r="R8" s="360"/>
      <c r="S8" s="360"/>
    </row>
    <row r="9" spans="1:19" ht="15" customHeight="1">
      <c r="A9" s="431" t="s">
        <v>232</v>
      </c>
      <c r="B9" s="359">
        <v>5082262.2280000001</v>
      </c>
      <c r="C9" s="359">
        <v>466337.88299999997</v>
      </c>
      <c r="D9" s="359">
        <v>2774762.8870000001</v>
      </c>
      <c r="E9" s="359">
        <v>95498.337</v>
      </c>
      <c r="F9" s="359">
        <v>2292619.12</v>
      </c>
      <c r="G9" s="359">
        <v>1693586.074</v>
      </c>
      <c r="H9" s="358">
        <v>25131.43</v>
      </c>
      <c r="I9" s="359">
        <v>2296359.608</v>
      </c>
      <c r="L9" s="360"/>
      <c r="M9" s="360"/>
      <c r="N9" s="360"/>
      <c r="O9" s="360"/>
      <c r="P9" s="360"/>
      <c r="Q9" s="360"/>
      <c r="R9" s="360"/>
      <c r="S9" s="360"/>
    </row>
    <row r="10" spans="1:19" ht="15" customHeight="1">
      <c r="A10" s="431" t="s">
        <v>233</v>
      </c>
      <c r="B10" s="359">
        <v>2036608.1780000001</v>
      </c>
      <c r="C10" s="359">
        <v>73845.150999999998</v>
      </c>
      <c r="D10" s="359">
        <v>986288.59699999995</v>
      </c>
      <c r="E10" s="359">
        <v>62779.548000000003</v>
      </c>
      <c r="F10" s="359">
        <v>511414.92800000001</v>
      </c>
      <c r="G10" s="359">
        <v>0</v>
      </c>
      <c r="H10" s="358">
        <v>20434.969000000001</v>
      </c>
      <c r="I10" s="359">
        <v>558088.18599999999</v>
      </c>
      <c r="L10" s="360"/>
      <c r="M10" s="360"/>
      <c r="N10" s="360"/>
      <c r="O10" s="360"/>
      <c r="P10" s="360"/>
      <c r="Q10" s="360"/>
      <c r="R10" s="360"/>
      <c r="S10" s="360"/>
    </row>
    <row r="11" spans="1:19" ht="15" customHeight="1">
      <c r="A11" s="431" t="s">
        <v>234</v>
      </c>
      <c r="B11" s="359">
        <v>0</v>
      </c>
      <c r="C11" s="359">
        <v>0</v>
      </c>
      <c r="D11" s="359">
        <v>0</v>
      </c>
      <c r="E11" s="359">
        <v>0</v>
      </c>
      <c r="F11" s="359">
        <v>0</v>
      </c>
      <c r="G11" s="359">
        <v>0</v>
      </c>
      <c r="H11" s="358">
        <v>0</v>
      </c>
      <c r="I11" s="359">
        <v>0</v>
      </c>
      <c r="L11" s="360"/>
      <c r="M11" s="360"/>
      <c r="N11" s="360"/>
      <c r="O11" s="360"/>
      <c r="P11" s="360"/>
      <c r="Q11" s="360"/>
      <c r="R11" s="360"/>
      <c r="S11" s="360"/>
    </row>
    <row r="12" spans="1:19" ht="15" customHeight="1">
      <c r="A12" s="431" t="s">
        <v>235</v>
      </c>
      <c r="B12" s="359">
        <v>0</v>
      </c>
      <c r="C12" s="359">
        <v>0</v>
      </c>
      <c r="D12" s="359">
        <v>0</v>
      </c>
      <c r="E12" s="359">
        <v>0</v>
      </c>
      <c r="F12" s="359">
        <v>0</v>
      </c>
      <c r="G12" s="359">
        <v>0</v>
      </c>
      <c r="H12" s="358">
        <v>0</v>
      </c>
      <c r="I12" s="359">
        <v>0</v>
      </c>
      <c r="L12" s="360"/>
      <c r="M12" s="360"/>
      <c r="N12" s="360"/>
      <c r="O12" s="360"/>
      <c r="P12" s="360"/>
      <c r="Q12" s="360"/>
      <c r="S12" s="360"/>
    </row>
    <row r="13" spans="1:19" ht="15" customHeight="1">
      <c r="A13" s="431" t="s">
        <v>236</v>
      </c>
      <c r="B13" s="359">
        <v>34892979.627999999</v>
      </c>
      <c r="C13" s="359">
        <v>1166388.686</v>
      </c>
      <c r="D13" s="359">
        <v>14744787.839</v>
      </c>
      <c r="E13" s="359">
        <v>481433.32400000002</v>
      </c>
      <c r="F13" s="359">
        <v>7800061.7999999998</v>
      </c>
      <c r="G13" s="359">
        <v>10655987.663000001</v>
      </c>
      <c r="H13" s="358">
        <v>0</v>
      </c>
      <c r="I13" s="359">
        <v>18082147.026000001</v>
      </c>
    </row>
    <row r="14" spans="1:19" ht="15" customHeight="1">
      <c r="A14" s="431" t="s">
        <v>237</v>
      </c>
      <c r="B14" s="359">
        <v>1544972.308</v>
      </c>
      <c r="C14" s="359">
        <v>87824.168000000005</v>
      </c>
      <c r="D14" s="359">
        <v>774302.07299999997</v>
      </c>
      <c r="E14" s="359">
        <v>34642.108</v>
      </c>
      <c r="F14" s="359">
        <v>565428.18799999997</v>
      </c>
      <c r="G14" s="359">
        <v>216890.946</v>
      </c>
      <c r="H14" s="358">
        <v>5649.4579999999996</v>
      </c>
      <c r="I14" s="359">
        <v>466056.397</v>
      </c>
      <c r="L14" s="360"/>
      <c r="M14" s="360"/>
      <c r="N14" s="360"/>
      <c r="O14" s="360"/>
      <c r="P14" s="360"/>
      <c r="Q14" s="360"/>
      <c r="S14" s="360"/>
    </row>
    <row r="15" spans="1:19" ht="15" customHeight="1">
      <c r="A15" s="431" t="s">
        <v>238</v>
      </c>
      <c r="B15" s="359">
        <v>0</v>
      </c>
      <c r="C15" s="359">
        <v>0</v>
      </c>
      <c r="D15" s="359">
        <v>0</v>
      </c>
      <c r="E15" s="359">
        <v>0</v>
      </c>
      <c r="F15" s="359">
        <v>0</v>
      </c>
      <c r="G15" s="359">
        <v>0</v>
      </c>
      <c r="H15" s="358">
        <v>0</v>
      </c>
      <c r="I15" s="359">
        <v>0</v>
      </c>
      <c r="L15" s="360"/>
      <c r="M15" s="360"/>
      <c r="N15" s="360"/>
      <c r="O15" s="360"/>
      <c r="P15" s="360"/>
      <c r="Q15" s="360"/>
      <c r="R15" s="360"/>
      <c r="S15" s="360"/>
    </row>
    <row r="16" spans="1:19" ht="15" customHeight="1">
      <c r="A16" s="431" t="s">
        <v>239</v>
      </c>
      <c r="B16" s="359">
        <v>7885647.8859999999</v>
      </c>
      <c r="C16" s="359">
        <v>351273.147</v>
      </c>
      <c r="D16" s="359">
        <v>2822585.764</v>
      </c>
      <c r="E16" s="359">
        <v>199815.30100000001</v>
      </c>
      <c r="F16" s="359">
        <v>2244208.7429999998</v>
      </c>
      <c r="G16" s="359">
        <v>2338063.4679999999</v>
      </c>
      <c r="H16" s="358">
        <v>14444.891</v>
      </c>
      <c r="I16" s="359">
        <v>3130700.6809999999</v>
      </c>
    </row>
    <row r="17" spans="1:19" ht="15" customHeight="1">
      <c r="A17" s="431" t="s">
        <v>240</v>
      </c>
      <c r="B17" s="359">
        <v>57096910.390000001</v>
      </c>
      <c r="C17" s="359">
        <v>1208389.8589999999</v>
      </c>
      <c r="D17" s="359">
        <v>21287607.219000001</v>
      </c>
      <c r="E17" s="359">
        <v>695357.01399999997</v>
      </c>
      <c r="F17" s="359">
        <v>9413828.9069999997</v>
      </c>
      <c r="G17" s="359">
        <v>11311953.125</v>
      </c>
      <c r="H17" s="358">
        <v>101357.931</v>
      </c>
      <c r="I17" s="359">
        <v>23982446.381999999</v>
      </c>
      <c r="L17" s="360"/>
      <c r="M17" s="360"/>
      <c r="N17" s="360"/>
      <c r="O17" s="360"/>
      <c r="P17" s="360"/>
      <c r="Q17" s="360"/>
      <c r="R17" s="360"/>
      <c r="S17" s="360"/>
    </row>
    <row r="18" spans="1:19" ht="15" customHeight="1">
      <c r="A18" s="431" t="s">
        <v>241</v>
      </c>
      <c r="B18" s="359">
        <v>6009605.6660000002</v>
      </c>
      <c r="C18" s="359">
        <v>773042.49800000002</v>
      </c>
      <c r="D18" s="359">
        <v>3916975.9010000001</v>
      </c>
      <c r="E18" s="359">
        <v>72052.740999999995</v>
      </c>
      <c r="F18" s="359">
        <v>2749998.5219999999</v>
      </c>
      <c r="G18" s="359">
        <v>1893782.2520000001</v>
      </c>
      <c r="H18" s="358">
        <v>0</v>
      </c>
      <c r="I18" s="359">
        <v>3132812.372</v>
      </c>
      <c r="L18" s="360"/>
      <c r="M18" s="360"/>
      <c r="N18" s="360"/>
      <c r="O18" s="360"/>
      <c r="P18" s="360"/>
      <c r="Q18" s="360"/>
      <c r="R18" s="360"/>
      <c r="S18" s="360"/>
    </row>
    <row r="19" spans="1:19" ht="15" customHeight="1">
      <c r="A19" s="431" t="s">
        <v>242</v>
      </c>
      <c r="B19" s="359">
        <v>27290623.206</v>
      </c>
      <c r="C19" s="359">
        <v>1747390.513</v>
      </c>
      <c r="D19" s="359">
        <v>12424241.838</v>
      </c>
      <c r="E19" s="359">
        <v>558091.00300000003</v>
      </c>
      <c r="F19" s="359">
        <v>10047516.447000001</v>
      </c>
      <c r="G19" s="359">
        <v>9709137.0460000001</v>
      </c>
      <c r="H19" s="358">
        <v>32473.948</v>
      </c>
      <c r="I19" s="359">
        <v>12676427.388</v>
      </c>
      <c r="L19" s="360"/>
      <c r="M19" s="360"/>
      <c r="N19" s="360"/>
      <c r="O19" s="360"/>
      <c r="P19" s="360"/>
      <c r="Q19" s="360"/>
      <c r="S19" s="360"/>
    </row>
    <row r="20" spans="1:19" ht="15" customHeight="1">
      <c r="A20" s="431" t="s">
        <v>243</v>
      </c>
      <c r="B20" s="359">
        <v>0</v>
      </c>
      <c r="C20" s="359">
        <v>0</v>
      </c>
      <c r="D20" s="359">
        <v>0</v>
      </c>
      <c r="E20" s="359">
        <v>0</v>
      </c>
      <c r="F20" s="359">
        <v>0</v>
      </c>
      <c r="G20" s="359">
        <v>0</v>
      </c>
      <c r="H20" s="358">
        <v>0</v>
      </c>
      <c r="I20" s="359">
        <v>0</v>
      </c>
      <c r="L20" s="360"/>
      <c r="M20" s="360"/>
      <c r="N20" s="360"/>
      <c r="O20" s="360"/>
      <c r="P20" s="360"/>
      <c r="Q20" s="360"/>
      <c r="R20" s="360"/>
      <c r="S20" s="360"/>
    </row>
    <row r="21" spans="1:19" ht="15" customHeight="1">
      <c r="A21" s="431" t="s">
        <v>244</v>
      </c>
      <c r="B21" s="359">
        <v>0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8">
        <v>0</v>
      </c>
      <c r="I21" s="359">
        <v>0</v>
      </c>
      <c r="L21" s="360"/>
      <c r="M21" s="360"/>
      <c r="N21" s="360"/>
      <c r="O21" s="360"/>
      <c r="P21" s="360"/>
      <c r="Q21" s="360"/>
      <c r="R21" s="360"/>
      <c r="S21" s="360"/>
    </row>
    <row r="22" spans="1:19" ht="15" customHeight="1">
      <c r="A22" s="431" t="s">
        <v>245</v>
      </c>
      <c r="B22" s="359">
        <v>0</v>
      </c>
      <c r="C22" s="359">
        <v>0</v>
      </c>
      <c r="D22" s="359">
        <v>0</v>
      </c>
      <c r="E22" s="359">
        <v>0</v>
      </c>
      <c r="F22" s="359">
        <v>0</v>
      </c>
      <c r="G22" s="359">
        <v>0</v>
      </c>
      <c r="H22" s="358">
        <v>0</v>
      </c>
      <c r="I22" s="359">
        <v>0</v>
      </c>
    </row>
    <row r="23" spans="1:19" ht="15" customHeight="1">
      <c r="A23" s="431" t="s">
        <v>246</v>
      </c>
      <c r="B23" s="359">
        <v>0</v>
      </c>
      <c r="C23" s="359">
        <v>0</v>
      </c>
      <c r="D23" s="359">
        <v>0</v>
      </c>
      <c r="E23" s="359">
        <v>0</v>
      </c>
      <c r="F23" s="359">
        <v>0</v>
      </c>
      <c r="G23" s="359">
        <v>0</v>
      </c>
      <c r="H23" s="358">
        <v>0</v>
      </c>
      <c r="I23" s="359">
        <v>0</v>
      </c>
    </row>
    <row r="24" spans="1:19" ht="15" customHeight="1">
      <c r="A24" s="431" t="s">
        <v>247</v>
      </c>
      <c r="B24" s="359">
        <v>10715624.52</v>
      </c>
      <c r="C24" s="359">
        <v>390767.29100000003</v>
      </c>
      <c r="D24" s="359">
        <v>2781525.034</v>
      </c>
      <c r="E24" s="359">
        <v>224213.821</v>
      </c>
      <c r="F24" s="359">
        <v>2510712.165</v>
      </c>
      <c r="G24" s="359">
        <v>2476176.2599999998</v>
      </c>
      <c r="H24" s="358">
        <v>16208.15</v>
      </c>
      <c r="I24" s="359">
        <v>2987411.1</v>
      </c>
      <c r="L24" s="360"/>
      <c r="M24" s="360"/>
      <c r="N24" s="360"/>
      <c r="O24" s="360"/>
      <c r="P24" s="360"/>
      <c r="Q24" s="360"/>
      <c r="R24" s="360"/>
      <c r="S24" s="360"/>
    </row>
    <row r="25" spans="1:19" ht="15" customHeight="1">
      <c r="A25" s="431" t="s">
        <v>248</v>
      </c>
      <c r="B25" s="359">
        <v>0</v>
      </c>
      <c r="C25" s="359">
        <v>0</v>
      </c>
      <c r="D25" s="359">
        <v>0</v>
      </c>
      <c r="E25" s="359">
        <v>0</v>
      </c>
      <c r="F25" s="359">
        <v>0</v>
      </c>
      <c r="G25" s="359">
        <v>0</v>
      </c>
      <c r="H25" s="358">
        <v>0</v>
      </c>
      <c r="I25" s="359">
        <v>0</v>
      </c>
    </row>
    <row r="26" spans="1:19" ht="15" customHeight="1">
      <c r="A26" s="431" t="s">
        <v>249</v>
      </c>
      <c r="B26" s="359">
        <v>0</v>
      </c>
      <c r="C26" s="359">
        <v>0</v>
      </c>
      <c r="D26" s="359">
        <v>0</v>
      </c>
      <c r="E26" s="359">
        <v>0</v>
      </c>
      <c r="F26" s="359">
        <v>0</v>
      </c>
      <c r="G26" s="359">
        <v>0</v>
      </c>
      <c r="H26" s="358">
        <v>0</v>
      </c>
      <c r="I26" s="359">
        <v>0</v>
      </c>
    </row>
    <row r="27" spans="1:19" ht="14.1" customHeight="1">
      <c r="A27" s="431" t="s">
        <v>250</v>
      </c>
      <c r="B27" s="359">
        <v>0</v>
      </c>
      <c r="C27" s="359">
        <v>0</v>
      </c>
      <c r="D27" s="359">
        <v>0</v>
      </c>
      <c r="E27" s="359">
        <v>0</v>
      </c>
      <c r="F27" s="359">
        <v>0</v>
      </c>
      <c r="G27" s="359">
        <v>0</v>
      </c>
      <c r="H27" s="358">
        <v>0</v>
      </c>
      <c r="I27" s="359">
        <v>0</v>
      </c>
    </row>
    <row r="28" spans="1:19" ht="14.1" customHeight="1"/>
    <row r="29" spans="1:19" ht="14.1" customHeight="1"/>
    <row r="30" spans="1:19" ht="30" customHeight="1">
      <c r="A30" s="605" t="s">
        <v>343</v>
      </c>
      <c r="B30" s="605"/>
      <c r="C30" s="605"/>
      <c r="D30" s="605"/>
      <c r="E30" s="605"/>
      <c r="F30" s="605"/>
      <c r="G30" s="605"/>
      <c r="H30" s="605"/>
      <c r="I30" s="605"/>
    </row>
    <row r="31" spans="1:19" ht="14.1" customHeight="1"/>
    <row r="32" spans="1:19" ht="14.1" customHeight="1">
      <c r="A32" s="354" t="s">
        <v>154</v>
      </c>
    </row>
    <row r="33" spans="1:19" ht="14.1" customHeight="1">
      <c r="A33" s="354"/>
      <c r="I33" s="355" t="s">
        <v>225</v>
      </c>
    </row>
    <row r="34" spans="1:19" ht="30" customHeight="1">
      <c r="A34" s="606" t="s">
        <v>226</v>
      </c>
      <c r="B34" s="608" t="s">
        <v>334</v>
      </c>
      <c r="C34" s="610"/>
      <c r="D34" s="608" t="s">
        <v>335</v>
      </c>
      <c r="E34" s="609"/>
      <c r="F34" s="609"/>
      <c r="G34" s="609"/>
      <c r="H34" s="609"/>
      <c r="I34" s="610"/>
    </row>
    <row r="35" spans="1:19" ht="30" customHeight="1">
      <c r="A35" s="607"/>
      <c r="B35" s="430" t="s">
        <v>301</v>
      </c>
      <c r="C35" s="430" t="s">
        <v>336</v>
      </c>
      <c r="D35" s="430" t="s">
        <v>337</v>
      </c>
      <c r="E35" s="430" t="s">
        <v>338</v>
      </c>
      <c r="F35" s="430" t="s">
        <v>339</v>
      </c>
      <c r="G35" s="430" t="s">
        <v>340</v>
      </c>
      <c r="H35" s="430" t="s">
        <v>341</v>
      </c>
      <c r="I35" s="430" t="s">
        <v>342</v>
      </c>
      <c r="L35" s="360"/>
      <c r="M35" s="360"/>
      <c r="N35" s="360"/>
      <c r="O35" s="360"/>
      <c r="P35" s="360"/>
      <c r="Q35" s="360"/>
      <c r="R35" s="360"/>
      <c r="S35" s="360"/>
    </row>
    <row r="36" spans="1:19" ht="15" customHeight="1">
      <c r="A36" s="431" t="s">
        <v>231</v>
      </c>
      <c r="B36" s="359">
        <v>176218796.257</v>
      </c>
      <c r="C36" s="359">
        <v>1175703.9080000001</v>
      </c>
      <c r="D36" s="359">
        <v>11607422.166999999</v>
      </c>
      <c r="E36" s="359">
        <v>1588777.46</v>
      </c>
      <c r="F36" s="359">
        <v>10998307.306</v>
      </c>
      <c r="G36" s="359">
        <v>999723.59400000004</v>
      </c>
      <c r="H36" s="358">
        <v>3010760.1880000001</v>
      </c>
      <c r="I36" s="359">
        <v>6208376.1030000001</v>
      </c>
      <c r="L36" s="360"/>
      <c r="M36" s="360"/>
      <c r="N36" s="360"/>
      <c r="O36" s="360"/>
      <c r="P36" s="360"/>
      <c r="Q36" s="360"/>
      <c r="R36" s="360"/>
      <c r="S36" s="360"/>
    </row>
    <row r="37" spans="1:19" ht="15" customHeight="1">
      <c r="A37" s="431" t="s">
        <v>232</v>
      </c>
      <c r="B37" s="359">
        <v>100168704.95200001</v>
      </c>
      <c r="C37" s="359">
        <v>517579.69300000003</v>
      </c>
      <c r="D37" s="359">
        <v>3116817.2149999999</v>
      </c>
      <c r="E37" s="359">
        <v>700205.98</v>
      </c>
      <c r="F37" s="359">
        <v>3842531.5060000001</v>
      </c>
      <c r="G37" s="359">
        <v>177456.64499999999</v>
      </c>
      <c r="H37" s="358">
        <v>472236.821</v>
      </c>
      <c r="I37" s="359">
        <v>624185.15500000003</v>
      </c>
      <c r="L37" s="360"/>
      <c r="M37" s="360"/>
      <c r="N37" s="360"/>
      <c r="O37" s="360"/>
      <c r="P37" s="360"/>
      <c r="Q37" s="360"/>
      <c r="R37" s="360"/>
      <c r="S37" s="360"/>
    </row>
    <row r="38" spans="1:19" ht="15" customHeight="1">
      <c r="A38" s="431" t="s">
        <v>233</v>
      </c>
      <c r="B38" s="359">
        <v>18116105.734000001</v>
      </c>
      <c r="C38" s="359">
        <v>99491.576000000001</v>
      </c>
      <c r="D38" s="359">
        <v>258451.916</v>
      </c>
      <c r="E38" s="359">
        <v>33185.245999999999</v>
      </c>
      <c r="F38" s="359">
        <v>364108.49099999998</v>
      </c>
      <c r="G38" s="359">
        <v>42537.692999999999</v>
      </c>
      <c r="H38" s="358">
        <v>91285.75</v>
      </c>
      <c r="I38" s="359">
        <v>61352.114000000001</v>
      </c>
      <c r="L38" s="360"/>
      <c r="M38" s="360"/>
      <c r="N38" s="360"/>
      <c r="O38" s="360"/>
      <c r="P38" s="360"/>
      <c r="Q38" s="360"/>
      <c r="R38" s="360"/>
      <c r="S38" s="360"/>
    </row>
    <row r="39" spans="1:19" ht="15" customHeight="1">
      <c r="A39" s="431" t="s">
        <v>234</v>
      </c>
      <c r="B39" s="359">
        <v>197002.52600000001</v>
      </c>
      <c r="C39" s="359">
        <v>712.43600000000004</v>
      </c>
      <c r="D39" s="359">
        <v>1302.4390000000001</v>
      </c>
      <c r="E39" s="359">
        <v>204.852</v>
      </c>
      <c r="F39" s="359">
        <v>2589.5410000000002</v>
      </c>
      <c r="G39" s="359">
        <v>2226.6060000000002</v>
      </c>
      <c r="H39" s="358">
        <v>17.218</v>
      </c>
      <c r="I39" s="359">
        <v>1161.5740000000001</v>
      </c>
      <c r="L39" s="360"/>
      <c r="M39" s="360"/>
      <c r="N39" s="360"/>
      <c r="O39" s="360"/>
      <c r="P39" s="360"/>
      <c r="Q39" s="360"/>
      <c r="R39" s="360"/>
      <c r="S39" s="360"/>
    </row>
    <row r="40" spans="1:19" ht="15" customHeight="1">
      <c r="A40" s="431" t="s">
        <v>235</v>
      </c>
      <c r="B40" s="359">
        <v>0</v>
      </c>
      <c r="C40" s="359">
        <v>0</v>
      </c>
      <c r="D40" s="359">
        <v>0</v>
      </c>
      <c r="E40" s="359">
        <v>0</v>
      </c>
      <c r="F40" s="359">
        <v>0</v>
      </c>
      <c r="G40" s="359">
        <v>0</v>
      </c>
      <c r="H40" s="358">
        <v>0</v>
      </c>
      <c r="I40" s="359">
        <v>0</v>
      </c>
      <c r="L40" s="360"/>
      <c r="P40" s="360"/>
    </row>
    <row r="41" spans="1:19" ht="15" customHeight="1">
      <c r="A41" s="431" t="s">
        <v>236</v>
      </c>
      <c r="B41" s="359">
        <v>85734476.343999997</v>
      </c>
      <c r="C41" s="359">
        <v>726366.00399999996</v>
      </c>
      <c r="D41" s="359">
        <v>5087417.767</v>
      </c>
      <c r="E41" s="359">
        <v>247383.37899999999</v>
      </c>
      <c r="F41" s="359">
        <v>3095524.0589999999</v>
      </c>
      <c r="G41" s="359">
        <v>326889.90700000001</v>
      </c>
      <c r="H41" s="358">
        <v>607361.44999999995</v>
      </c>
      <c r="I41" s="359">
        <v>3173528.4440000001</v>
      </c>
      <c r="L41" s="360"/>
      <c r="M41" s="360"/>
      <c r="N41" s="360"/>
      <c r="O41" s="360"/>
      <c r="P41" s="360"/>
      <c r="Q41" s="360"/>
      <c r="R41" s="360"/>
      <c r="S41" s="360"/>
    </row>
    <row r="42" spans="1:19" ht="15" customHeight="1">
      <c r="A42" s="431" t="s">
        <v>237</v>
      </c>
      <c r="B42" s="359">
        <v>7921320.6169999996</v>
      </c>
      <c r="C42" s="359">
        <v>50514.357000000004</v>
      </c>
      <c r="D42" s="359">
        <v>1663231.5689999999</v>
      </c>
      <c r="E42" s="359">
        <v>25468.393</v>
      </c>
      <c r="F42" s="359">
        <v>228392.15</v>
      </c>
      <c r="G42" s="359">
        <v>19528.420999999998</v>
      </c>
      <c r="H42" s="358">
        <v>54467.364000000001</v>
      </c>
      <c r="I42" s="359">
        <v>1534303.5970000001</v>
      </c>
      <c r="L42" s="360"/>
      <c r="M42" s="360"/>
      <c r="N42" s="360"/>
      <c r="O42" s="360"/>
      <c r="P42" s="360"/>
      <c r="Q42" s="360"/>
      <c r="R42" s="360"/>
      <c r="S42" s="360"/>
    </row>
    <row r="43" spans="1:19" ht="15" customHeight="1">
      <c r="A43" s="431" t="s">
        <v>238</v>
      </c>
      <c r="B43" s="359">
        <v>0</v>
      </c>
      <c r="C43" s="359">
        <v>0</v>
      </c>
      <c r="D43" s="359">
        <v>0</v>
      </c>
      <c r="E43" s="359">
        <v>0</v>
      </c>
      <c r="F43" s="359">
        <v>0</v>
      </c>
      <c r="G43" s="359">
        <v>0</v>
      </c>
      <c r="H43" s="358">
        <v>0</v>
      </c>
      <c r="I43" s="359">
        <v>0</v>
      </c>
      <c r="L43" s="360"/>
      <c r="M43" s="360"/>
      <c r="N43" s="360"/>
      <c r="S43" s="360"/>
    </row>
    <row r="44" spans="1:19" ht="15" customHeight="1">
      <c r="A44" s="431" t="s">
        <v>239</v>
      </c>
      <c r="B44" s="359">
        <v>9468580.8800000008</v>
      </c>
      <c r="C44" s="359">
        <v>83945.394</v>
      </c>
      <c r="D44" s="359">
        <v>287561.75699999998</v>
      </c>
      <c r="E44" s="359">
        <v>266197.21100000001</v>
      </c>
      <c r="F44" s="359">
        <v>967438.23600000003</v>
      </c>
      <c r="G44" s="359">
        <v>268840.277</v>
      </c>
      <c r="H44" s="358">
        <v>248778.03700000001</v>
      </c>
      <c r="I44" s="359">
        <v>103939.046</v>
      </c>
      <c r="L44" s="360"/>
      <c r="M44" s="360"/>
      <c r="N44" s="360"/>
      <c r="O44" s="360"/>
      <c r="P44" s="360"/>
      <c r="Q44" s="360"/>
      <c r="R44" s="360"/>
      <c r="S44" s="360"/>
    </row>
    <row r="45" spans="1:19" ht="15" customHeight="1">
      <c r="A45" s="431" t="s">
        <v>240</v>
      </c>
      <c r="B45" s="359">
        <v>62940555.567000002</v>
      </c>
      <c r="C45" s="359">
        <v>97424.71</v>
      </c>
      <c r="D45" s="359">
        <v>3061975.5329999998</v>
      </c>
      <c r="E45" s="359">
        <v>358543.99900000001</v>
      </c>
      <c r="F45" s="359">
        <v>2722070.611</v>
      </c>
      <c r="G45" s="359">
        <v>422440.20199999999</v>
      </c>
      <c r="H45" s="358">
        <v>360441.62699999998</v>
      </c>
      <c r="I45" s="359">
        <v>1481330.75</v>
      </c>
      <c r="L45" s="360"/>
      <c r="M45" s="360"/>
      <c r="N45" s="360"/>
      <c r="O45" s="360"/>
      <c r="P45" s="360"/>
      <c r="Q45" s="360"/>
      <c r="R45" s="360"/>
      <c r="S45" s="360"/>
    </row>
    <row r="46" spans="1:19" ht="15" customHeight="1">
      <c r="A46" s="431" t="s">
        <v>241</v>
      </c>
      <c r="B46" s="359">
        <v>3357117.6120000002</v>
      </c>
      <c r="C46" s="359">
        <v>18178.137999999999</v>
      </c>
      <c r="D46" s="359">
        <v>174456.231</v>
      </c>
      <c r="E46" s="359">
        <v>6216.3890000000001</v>
      </c>
      <c r="F46" s="359">
        <v>120987.061</v>
      </c>
      <c r="G46" s="359">
        <v>17948.370999999999</v>
      </c>
      <c r="H46" s="358">
        <v>25495.847000000002</v>
      </c>
      <c r="I46" s="359">
        <v>103129.777</v>
      </c>
      <c r="L46" s="360"/>
      <c r="M46" s="360"/>
      <c r="N46" s="360"/>
      <c r="O46" s="360"/>
      <c r="P46" s="360"/>
      <c r="Q46" s="360"/>
      <c r="R46" s="360"/>
      <c r="S46" s="360"/>
    </row>
    <row r="47" spans="1:19" ht="15" customHeight="1">
      <c r="A47" s="431" t="s">
        <v>242</v>
      </c>
      <c r="B47" s="359">
        <v>104241874.53200001</v>
      </c>
      <c r="C47" s="359">
        <v>568774.049</v>
      </c>
      <c r="D47" s="359">
        <v>6169635.7290000003</v>
      </c>
      <c r="E47" s="359">
        <v>564646.29799999995</v>
      </c>
      <c r="F47" s="359">
        <v>6420407.9890000001</v>
      </c>
      <c r="G47" s="359">
        <v>621379.60199999996</v>
      </c>
      <c r="H47" s="358">
        <v>1347303.4129999999</v>
      </c>
      <c r="I47" s="359">
        <v>2282557.0529999998</v>
      </c>
      <c r="L47" s="360"/>
      <c r="M47" s="360"/>
      <c r="N47" s="360"/>
      <c r="O47" s="360"/>
      <c r="P47" s="360"/>
      <c r="Q47" s="360"/>
      <c r="R47" s="360"/>
      <c r="S47" s="360"/>
    </row>
    <row r="48" spans="1:19" ht="15" customHeight="1">
      <c r="A48" s="431" t="s">
        <v>243</v>
      </c>
      <c r="B48" s="359">
        <v>725244.46299999999</v>
      </c>
      <c r="C48" s="359">
        <v>51153.447</v>
      </c>
      <c r="D48" s="359">
        <v>7308.9949999999999</v>
      </c>
      <c r="E48" s="359">
        <v>549.79</v>
      </c>
      <c r="F48" s="359">
        <v>0</v>
      </c>
      <c r="G48" s="359">
        <v>749.73500000000001</v>
      </c>
      <c r="H48" s="358">
        <v>0</v>
      </c>
      <c r="I48" s="359">
        <v>8608.52</v>
      </c>
      <c r="L48" s="360"/>
      <c r="M48" s="360"/>
      <c r="N48" s="360"/>
      <c r="O48" s="360"/>
      <c r="P48" s="360"/>
      <c r="Q48" s="360"/>
      <c r="R48" s="360"/>
      <c r="S48" s="360"/>
    </row>
    <row r="49" spans="1:21" ht="15" customHeight="1">
      <c r="A49" s="431" t="s">
        <v>244</v>
      </c>
      <c r="B49" s="359">
        <v>0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8">
        <v>0</v>
      </c>
      <c r="I49" s="359">
        <v>0</v>
      </c>
    </row>
    <row r="50" spans="1:21" ht="15" customHeight="1">
      <c r="A50" s="431" t="s">
        <v>245</v>
      </c>
      <c r="B50" s="359">
        <v>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8">
        <v>0</v>
      </c>
      <c r="I50" s="359">
        <v>0</v>
      </c>
    </row>
    <row r="51" spans="1:21" ht="15" customHeight="1">
      <c r="A51" s="431" t="s">
        <v>246</v>
      </c>
      <c r="B51" s="359">
        <v>76920.138999999996</v>
      </c>
      <c r="C51" s="359">
        <v>1753.723</v>
      </c>
      <c r="D51" s="359">
        <v>44.58</v>
      </c>
      <c r="E51" s="359">
        <v>26.524000000000001</v>
      </c>
      <c r="F51" s="359">
        <v>0</v>
      </c>
      <c r="G51" s="359">
        <v>150.24</v>
      </c>
      <c r="H51" s="358">
        <v>0</v>
      </c>
      <c r="I51" s="359">
        <v>221.34399999999999</v>
      </c>
      <c r="L51" s="360"/>
      <c r="M51" s="360"/>
      <c r="N51" s="360"/>
      <c r="O51" s="360"/>
      <c r="P51" s="360"/>
      <c r="Q51" s="360"/>
      <c r="R51" s="360"/>
      <c r="S51" s="360"/>
    </row>
    <row r="52" spans="1:21" ht="15" customHeight="1">
      <c r="A52" s="431" t="s">
        <v>247</v>
      </c>
      <c r="B52" s="359">
        <v>12829824.073000001</v>
      </c>
      <c r="C52" s="359">
        <v>87436.933999999994</v>
      </c>
      <c r="D52" s="359">
        <v>277040.54100000003</v>
      </c>
      <c r="E52" s="359">
        <v>31672.52</v>
      </c>
      <c r="F52" s="359">
        <v>224789.886</v>
      </c>
      <c r="G52" s="359">
        <v>28154.358</v>
      </c>
      <c r="H52" s="358">
        <v>102366.875</v>
      </c>
      <c r="I52" s="359">
        <v>214444.408</v>
      </c>
      <c r="L52" s="360"/>
      <c r="M52" s="360"/>
      <c r="N52" s="360"/>
      <c r="O52" s="360"/>
      <c r="P52" s="360"/>
      <c r="S52" s="360"/>
    </row>
    <row r="53" spans="1:21" ht="15" customHeight="1">
      <c r="A53" s="431" t="s">
        <v>248</v>
      </c>
      <c r="B53" s="359">
        <v>4077553.45</v>
      </c>
      <c r="C53" s="359">
        <v>24050.794999999998</v>
      </c>
      <c r="D53" s="359">
        <v>472830.94400000002</v>
      </c>
      <c r="E53" s="359">
        <v>12070.093999999999</v>
      </c>
      <c r="F53" s="359">
        <v>103687.48699999999</v>
      </c>
      <c r="G53" s="359">
        <v>5233.2629999999999</v>
      </c>
      <c r="H53" s="358">
        <v>0</v>
      </c>
      <c r="I53" s="359">
        <v>386446.81400000001</v>
      </c>
      <c r="L53" s="360"/>
    </row>
    <row r="54" spans="1:21" ht="15" customHeight="1">
      <c r="A54" s="431" t="s">
        <v>249</v>
      </c>
      <c r="B54" s="359">
        <v>1076316.23</v>
      </c>
      <c r="C54" s="359">
        <v>3659.7060000000001</v>
      </c>
      <c r="D54" s="359">
        <v>3510.3440000000001</v>
      </c>
      <c r="E54" s="359">
        <v>3955.2170000000001</v>
      </c>
      <c r="F54" s="359">
        <v>10572.126</v>
      </c>
      <c r="G54" s="359">
        <v>114.077</v>
      </c>
      <c r="H54" s="358">
        <v>3106.5650000000001</v>
      </c>
      <c r="I54" s="359">
        <v>114.077</v>
      </c>
    </row>
    <row r="55" spans="1:21" ht="14.1" customHeight="1">
      <c r="A55" s="431" t="s">
        <v>250</v>
      </c>
      <c r="B55" s="359">
        <v>1242436.6869999999</v>
      </c>
      <c r="C55" s="359">
        <v>3410.63</v>
      </c>
      <c r="D55" s="359">
        <v>9777.7389999999996</v>
      </c>
      <c r="E55" s="359">
        <v>6026.0789999999997</v>
      </c>
      <c r="F55" s="359">
        <v>27254.545999999998</v>
      </c>
      <c r="G55" s="359">
        <v>2220.5300000000002</v>
      </c>
      <c r="H55" s="358">
        <v>10011.415000000001</v>
      </c>
      <c r="I55" s="359">
        <v>781.21699999999998</v>
      </c>
    </row>
    <row r="56" spans="1:21" ht="14.1" customHeight="1"/>
    <row r="57" spans="1:21" ht="27.95" customHeight="1">
      <c r="A57" s="605" t="s">
        <v>344</v>
      </c>
      <c r="B57" s="605"/>
      <c r="C57" s="605"/>
      <c r="D57" s="605"/>
      <c r="E57" s="605"/>
      <c r="F57" s="605"/>
      <c r="G57" s="605"/>
      <c r="H57" s="605"/>
      <c r="I57" s="605"/>
      <c r="J57" s="605"/>
    </row>
    <row r="59" spans="1:21">
      <c r="A59" s="354" t="s">
        <v>154</v>
      </c>
    </row>
    <row r="60" spans="1:21">
      <c r="J60" s="355" t="s">
        <v>225</v>
      </c>
    </row>
    <row r="61" spans="1:21" ht="15" customHeight="1">
      <c r="A61" s="606" t="s">
        <v>226</v>
      </c>
      <c r="B61" s="612" t="s">
        <v>334</v>
      </c>
      <c r="C61" s="613"/>
      <c r="D61" s="616" t="s">
        <v>345</v>
      </c>
      <c r="E61" s="616"/>
      <c r="F61" s="616"/>
      <c r="G61" s="616"/>
      <c r="H61" s="616"/>
      <c r="I61" s="616"/>
      <c r="J61" s="617" t="s">
        <v>346</v>
      </c>
    </row>
    <row r="62" spans="1:21" ht="15" customHeight="1">
      <c r="A62" s="611"/>
      <c r="B62" s="614"/>
      <c r="C62" s="615"/>
      <c r="D62" s="616" t="s">
        <v>335</v>
      </c>
      <c r="E62" s="616"/>
      <c r="F62" s="616"/>
      <c r="G62" s="616"/>
      <c r="H62" s="616"/>
      <c r="I62" s="616"/>
      <c r="J62" s="617"/>
    </row>
    <row r="63" spans="1:21" ht="30" customHeight="1">
      <c r="A63" s="607"/>
      <c r="B63" s="432" t="s">
        <v>301</v>
      </c>
      <c r="C63" s="430" t="s">
        <v>336</v>
      </c>
      <c r="D63" s="430" t="s">
        <v>337</v>
      </c>
      <c r="E63" s="430" t="s">
        <v>338</v>
      </c>
      <c r="F63" s="430" t="s">
        <v>339</v>
      </c>
      <c r="G63" s="430" t="s">
        <v>340</v>
      </c>
      <c r="H63" s="430" t="s">
        <v>341</v>
      </c>
      <c r="I63" s="430" t="s">
        <v>342</v>
      </c>
      <c r="J63" s="430" t="s">
        <v>342</v>
      </c>
      <c r="L63" s="421"/>
      <c r="M63" s="360"/>
      <c r="N63" s="360"/>
      <c r="O63" s="360"/>
      <c r="P63" s="360"/>
      <c r="Q63" s="360"/>
      <c r="R63" s="360"/>
      <c r="S63" s="360"/>
      <c r="T63" s="360"/>
      <c r="U63" s="360"/>
    </row>
    <row r="64" spans="1:21" ht="15" customHeight="1">
      <c r="A64" s="431" t="s">
        <v>231</v>
      </c>
      <c r="B64" s="359">
        <v>16454729.050000001</v>
      </c>
      <c r="C64" s="359">
        <v>290720.01500000001</v>
      </c>
      <c r="D64" s="359">
        <v>449483.71799999999</v>
      </c>
      <c r="E64" s="359">
        <v>321918.30200000003</v>
      </c>
      <c r="F64" s="359">
        <v>2046465.203</v>
      </c>
      <c r="G64" s="359">
        <v>172683.08499999999</v>
      </c>
      <c r="H64" s="359">
        <v>975431.11100000003</v>
      </c>
      <c r="I64" s="359">
        <v>-126948.98699999999</v>
      </c>
      <c r="J64" s="359">
        <v>6228276.358</v>
      </c>
      <c r="K64" s="370"/>
      <c r="L64" s="433"/>
      <c r="M64" s="360"/>
      <c r="N64" s="360"/>
      <c r="O64" s="360"/>
      <c r="P64" s="360"/>
      <c r="Q64" s="360"/>
      <c r="S64" s="360"/>
      <c r="T64" s="360"/>
      <c r="U64" s="360"/>
    </row>
    <row r="65" spans="1:21" ht="15" customHeight="1">
      <c r="A65" s="431" t="s">
        <v>232</v>
      </c>
      <c r="B65" s="359">
        <v>713797.43700000003</v>
      </c>
      <c r="C65" s="359">
        <v>100234.389</v>
      </c>
      <c r="D65" s="359">
        <v>23987.822</v>
      </c>
      <c r="E65" s="359">
        <v>99837.928</v>
      </c>
      <c r="F65" s="359">
        <v>200299.39300000001</v>
      </c>
      <c r="G65" s="359">
        <v>1096.221</v>
      </c>
      <c r="H65" s="359">
        <v>83116.585999999996</v>
      </c>
      <c r="I65" s="359">
        <v>7739.1639999999998</v>
      </c>
      <c r="J65" s="359">
        <v>799441.23699999996</v>
      </c>
      <c r="K65" s="370"/>
      <c r="L65" s="433"/>
      <c r="M65" s="360"/>
      <c r="N65" s="360"/>
      <c r="O65" s="360"/>
      <c r="P65" s="360"/>
      <c r="Q65" s="360"/>
      <c r="S65" s="360"/>
      <c r="U65" s="360"/>
    </row>
    <row r="66" spans="1:21" ht="15" customHeight="1">
      <c r="A66" s="431" t="s">
        <v>233</v>
      </c>
      <c r="B66" s="359">
        <v>6622934.5729999999</v>
      </c>
      <c r="C66" s="359">
        <v>102993.999</v>
      </c>
      <c r="D66" s="359">
        <v>159797.712</v>
      </c>
      <c r="E66" s="359">
        <v>135662.76800000001</v>
      </c>
      <c r="F66" s="359">
        <v>485315.533</v>
      </c>
      <c r="G66" s="359">
        <v>51766.124000000003</v>
      </c>
      <c r="H66" s="359">
        <v>138520.33600000001</v>
      </c>
      <c r="I66" s="359">
        <v>431.40699999999998</v>
      </c>
      <c r="J66" s="359">
        <v>857741.18799999997</v>
      </c>
      <c r="K66" s="370"/>
      <c r="L66" s="433"/>
      <c r="M66" s="360"/>
      <c r="N66" s="360"/>
      <c r="O66" s="360"/>
      <c r="P66" s="360"/>
      <c r="Q66" s="360"/>
      <c r="S66" s="360"/>
      <c r="T66" s="360"/>
      <c r="U66" s="360"/>
    </row>
    <row r="67" spans="1:21" ht="15" customHeight="1">
      <c r="A67" s="431" t="s">
        <v>234</v>
      </c>
      <c r="B67" s="359">
        <v>465338.73800000001</v>
      </c>
      <c r="C67" s="359">
        <v>59311.16</v>
      </c>
      <c r="D67" s="359">
        <v>164685.23300000001</v>
      </c>
      <c r="E67" s="359">
        <v>21423.471000000001</v>
      </c>
      <c r="F67" s="359">
        <v>237202.76500000001</v>
      </c>
      <c r="G67" s="359">
        <v>15180.532999999999</v>
      </c>
      <c r="H67" s="359">
        <v>22830.330999999998</v>
      </c>
      <c r="I67" s="359">
        <v>-13083.197</v>
      </c>
      <c r="J67" s="359">
        <v>412555.10200000001</v>
      </c>
      <c r="K67" s="370"/>
      <c r="L67" s="433"/>
      <c r="M67" s="360"/>
      <c r="N67" s="360"/>
      <c r="O67" s="360"/>
      <c r="P67" s="360"/>
      <c r="Q67" s="360"/>
      <c r="S67" s="360"/>
      <c r="T67" s="360"/>
      <c r="U67" s="360"/>
    </row>
    <row r="68" spans="1:21" ht="15" customHeight="1">
      <c r="A68" s="431" t="s">
        <v>235</v>
      </c>
      <c r="B68" s="359">
        <v>27757.441999999999</v>
      </c>
      <c r="C68" s="359">
        <v>11332.495999999999</v>
      </c>
      <c r="D68" s="359">
        <v>69371.876000000004</v>
      </c>
      <c r="E68" s="359">
        <v>3605.1610000000001</v>
      </c>
      <c r="F68" s="359">
        <v>74238.33</v>
      </c>
      <c r="G68" s="359">
        <v>90.180999999999997</v>
      </c>
      <c r="H68" s="359">
        <v>2252.9090000000001</v>
      </c>
      <c r="I68" s="359">
        <v>1081.797</v>
      </c>
      <c r="J68" s="359">
        <v>21699.530999999999</v>
      </c>
      <c r="K68" s="370"/>
      <c r="L68" s="433"/>
      <c r="M68" s="360"/>
      <c r="N68" s="360"/>
      <c r="O68" s="360"/>
      <c r="P68" s="360"/>
      <c r="Q68" s="360"/>
      <c r="S68" s="360"/>
      <c r="T68" s="360"/>
      <c r="U68" s="360"/>
    </row>
    <row r="69" spans="1:21" ht="15" customHeight="1">
      <c r="A69" s="431" t="s">
        <v>236</v>
      </c>
      <c r="B69" s="359">
        <v>8976089.9560000002</v>
      </c>
      <c r="C69" s="359">
        <v>204555.46900000001</v>
      </c>
      <c r="D69" s="359">
        <v>311296.47399999999</v>
      </c>
      <c r="E69" s="359">
        <v>575456.41200000001</v>
      </c>
      <c r="F69" s="359">
        <v>1469288.683</v>
      </c>
      <c r="G69" s="359">
        <v>-48770.555999999997</v>
      </c>
      <c r="H69" s="359">
        <v>637632.73199999996</v>
      </c>
      <c r="I69" s="359">
        <v>6326.3789999999999</v>
      </c>
      <c r="J69" s="359">
        <v>2662452.821</v>
      </c>
      <c r="K69" s="370"/>
      <c r="L69" s="433"/>
      <c r="M69" s="360"/>
      <c r="N69" s="360"/>
      <c r="O69" s="360"/>
      <c r="P69" s="360"/>
      <c r="Q69" s="360"/>
      <c r="R69" s="360"/>
      <c r="S69" s="360"/>
      <c r="T69" s="360"/>
      <c r="U69" s="360"/>
    </row>
    <row r="70" spans="1:21" ht="15" customHeight="1">
      <c r="A70" s="431" t="s">
        <v>237</v>
      </c>
      <c r="B70" s="359">
        <v>5850900.9639999997</v>
      </c>
      <c r="C70" s="359">
        <v>117994.228</v>
      </c>
      <c r="D70" s="359">
        <v>69019.739000000001</v>
      </c>
      <c r="E70" s="359">
        <v>146958.99400000001</v>
      </c>
      <c r="F70" s="359">
        <v>575248.76</v>
      </c>
      <c r="G70" s="359">
        <v>32663.503000000001</v>
      </c>
      <c r="H70" s="359">
        <v>304257.76899999997</v>
      </c>
      <c r="I70" s="359">
        <v>-22348.755000000001</v>
      </c>
      <c r="J70" s="359">
        <v>723430.74</v>
      </c>
      <c r="K70" s="370"/>
      <c r="L70" s="433"/>
      <c r="M70" s="360"/>
      <c r="N70" s="360"/>
      <c r="O70" s="360"/>
      <c r="P70" s="360"/>
      <c r="Q70" s="360"/>
      <c r="R70" s="360"/>
      <c r="S70" s="360"/>
      <c r="T70" s="360"/>
      <c r="U70" s="360"/>
    </row>
    <row r="71" spans="1:21" ht="15" customHeight="1">
      <c r="A71" s="431" t="s">
        <v>238</v>
      </c>
      <c r="B71" s="359">
        <v>0</v>
      </c>
      <c r="C71" s="359">
        <v>0</v>
      </c>
      <c r="D71" s="359">
        <v>0</v>
      </c>
      <c r="E71" s="359">
        <v>0</v>
      </c>
      <c r="F71" s="359">
        <v>0</v>
      </c>
      <c r="G71" s="359">
        <v>0</v>
      </c>
      <c r="H71" s="359">
        <v>0</v>
      </c>
      <c r="I71" s="359">
        <v>0</v>
      </c>
      <c r="J71" s="359">
        <v>0</v>
      </c>
      <c r="K71" s="370"/>
      <c r="L71" s="433"/>
    </row>
    <row r="72" spans="1:21" ht="15" customHeight="1">
      <c r="A72" s="431" t="s">
        <v>239</v>
      </c>
      <c r="B72" s="359">
        <v>5862154.6169999996</v>
      </c>
      <c r="C72" s="359">
        <v>337521.62699999998</v>
      </c>
      <c r="D72" s="359">
        <v>0</v>
      </c>
      <c r="E72" s="359">
        <v>0</v>
      </c>
      <c r="F72" s="359">
        <v>0</v>
      </c>
      <c r="G72" s="359">
        <v>0</v>
      </c>
      <c r="H72" s="359">
        <v>0</v>
      </c>
      <c r="I72" s="359">
        <v>0</v>
      </c>
      <c r="J72" s="359">
        <v>1860904.047</v>
      </c>
      <c r="K72" s="370"/>
      <c r="L72" s="433"/>
      <c r="M72" s="360"/>
      <c r="N72" s="360"/>
      <c r="U72" s="360"/>
    </row>
    <row r="73" spans="1:21" ht="15" customHeight="1">
      <c r="A73" s="431" t="s">
        <v>240</v>
      </c>
      <c r="B73" s="359">
        <v>1569359.7860000001</v>
      </c>
      <c r="C73" s="359">
        <v>43974.616999999998</v>
      </c>
      <c r="D73" s="359">
        <v>0</v>
      </c>
      <c r="E73" s="359">
        <v>0</v>
      </c>
      <c r="F73" s="359">
        <v>0</v>
      </c>
      <c r="G73" s="359">
        <v>0</v>
      </c>
      <c r="H73" s="359">
        <v>0</v>
      </c>
      <c r="I73" s="359">
        <v>0</v>
      </c>
      <c r="J73" s="359">
        <v>1347179.9439999999</v>
      </c>
      <c r="K73" s="370"/>
      <c r="L73" s="433"/>
      <c r="M73" s="360"/>
      <c r="N73" s="360"/>
      <c r="U73" s="360"/>
    </row>
    <row r="74" spans="1:21" ht="15" customHeight="1">
      <c r="A74" s="431" t="s">
        <v>241</v>
      </c>
      <c r="B74" s="359">
        <v>916617.77</v>
      </c>
      <c r="C74" s="359">
        <v>32086.186000000002</v>
      </c>
      <c r="D74" s="359">
        <v>21044.29</v>
      </c>
      <c r="E74" s="359">
        <v>56894.928</v>
      </c>
      <c r="F74" s="359">
        <v>156142.06400000001</v>
      </c>
      <c r="G74" s="359">
        <v>-10300.040999999999</v>
      </c>
      <c r="H74" s="359">
        <v>89192.688999999998</v>
      </c>
      <c r="I74" s="359">
        <v>689.80200000000002</v>
      </c>
      <c r="J74" s="359">
        <v>209515.43900000001</v>
      </c>
      <c r="K74" s="370"/>
      <c r="L74" s="433"/>
      <c r="M74" s="360"/>
      <c r="N74" s="360"/>
      <c r="O74" s="360"/>
      <c r="P74" s="360"/>
      <c r="Q74" s="360"/>
      <c r="R74" s="360"/>
      <c r="S74" s="360"/>
      <c r="U74" s="360"/>
    </row>
    <row r="75" spans="1:21" ht="15" customHeight="1">
      <c r="A75" s="431" t="s">
        <v>242</v>
      </c>
      <c r="B75" s="359">
        <v>47951586.832000002</v>
      </c>
      <c r="C75" s="359">
        <v>525310.83200000005</v>
      </c>
      <c r="D75" s="359">
        <v>3376644.3169999998</v>
      </c>
      <c r="E75" s="359">
        <v>1817102.135</v>
      </c>
      <c r="F75" s="359">
        <v>10418848.489</v>
      </c>
      <c r="G75" s="359">
        <v>683330.63</v>
      </c>
      <c r="H75" s="359">
        <v>4557447.0480000004</v>
      </c>
      <c r="I75" s="359">
        <v>15675.641</v>
      </c>
      <c r="J75" s="359">
        <v>8454297.5930000003</v>
      </c>
      <c r="K75" s="370"/>
      <c r="L75" s="433"/>
      <c r="M75" s="360"/>
      <c r="N75" s="360"/>
      <c r="O75" s="360"/>
      <c r="P75" s="360"/>
      <c r="Q75" s="360"/>
      <c r="R75" s="360"/>
      <c r="S75" s="360"/>
      <c r="T75" s="360"/>
      <c r="U75" s="360"/>
    </row>
    <row r="76" spans="1:21" ht="15" customHeight="1">
      <c r="A76" s="431" t="s">
        <v>243</v>
      </c>
      <c r="B76" s="359">
        <v>0</v>
      </c>
      <c r="C76" s="359">
        <v>0</v>
      </c>
      <c r="D76" s="359">
        <v>0</v>
      </c>
      <c r="E76" s="359">
        <v>0</v>
      </c>
      <c r="F76" s="359">
        <v>0</v>
      </c>
      <c r="G76" s="359">
        <v>0</v>
      </c>
      <c r="H76" s="359">
        <v>0</v>
      </c>
      <c r="I76" s="359">
        <v>0</v>
      </c>
      <c r="J76" s="359">
        <v>0</v>
      </c>
      <c r="K76" s="370"/>
      <c r="L76" s="433"/>
      <c r="M76" s="360"/>
      <c r="U76" s="360"/>
    </row>
    <row r="77" spans="1:21" ht="15" customHeight="1">
      <c r="A77" s="431" t="s">
        <v>244</v>
      </c>
      <c r="B77" s="359">
        <v>638109.07400000002</v>
      </c>
      <c r="C77" s="359">
        <v>0</v>
      </c>
      <c r="D77" s="359">
        <v>-5340.9809999999998</v>
      </c>
      <c r="E77" s="359">
        <v>-41976.705000000002</v>
      </c>
      <c r="F77" s="359">
        <v>0</v>
      </c>
      <c r="G77" s="359">
        <v>1970.5329999999999</v>
      </c>
      <c r="H77" s="359">
        <v>45383.396000000001</v>
      </c>
      <c r="I77" s="359">
        <v>36.243000000000002</v>
      </c>
      <c r="J77" s="359">
        <v>672379.91599999997</v>
      </c>
      <c r="K77" s="370"/>
      <c r="L77" s="433"/>
      <c r="M77" s="360"/>
      <c r="O77" s="360"/>
      <c r="P77" s="360"/>
      <c r="S77" s="360"/>
      <c r="U77" s="360"/>
    </row>
    <row r="78" spans="1:21" ht="15" customHeight="1">
      <c r="A78" s="431" t="s">
        <v>245</v>
      </c>
      <c r="B78" s="359">
        <v>11222.582</v>
      </c>
      <c r="C78" s="359">
        <v>13218.673000000001</v>
      </c>
      <c r="D78" s="359">
        <v>45355.284</v>
      </c>
      <c r="E78" s="359">
        <v>5917.7830000000004</v>
      </c>
      <c r="F78" s="359">
        <v>57849.065999999999</v>
      </c>
      <c r="G78" s="359">
        <v>103.45699999999999</v>
      </c>
      <c r="H78" s="359">
        <v>6629.6289999999999</v>
      </c>
      <c r="I78" s="359">
        <v>157.08699999999999</v>
      </c>
      <c r="J78" s="359">
        <v>7226.9040000000005</v>
      </c>
      <c r="K78" s="370"/>
      <c r="L78" s="433"/>
    </row>
    <row r="79" spans="1:21" ht="15" customHeight="1">
      <c r="A79" s="431" t="s">
        <v>246</v>
      </c>
      <c r="B79" s="359">
        <v>231100</v>
      </c>
      <c r="C79" s="359">
        <v>0</v>
      </c>
      <c r="D79" s="359">
        <v>266.32900000000001</v>
      </c>
      <c r="E79" s="359">
        <v>829.01</v>
      </c>
      <c r="F79" s="359">
        <v>5629.4989999999998</v>
      </c>
      <c r="G79" s="359">
        <v>691.87</v>
      </c>
      <c r="H79" s="359">
        <v>3842.29</v>
      </c>
      <c r="I79" s="359">
        <v>0</v>
      </c>
      <c r="J79" s="359">
        <v>124683.023</v>
      </c>
      <c r="K79" s="370"/>
      <c r="L79" s="433"/>
      <c r="M79" s="360"/>
      <c r="N79" s="360"/>
      <c r="O79" s="360"/>
      <c r="P79" s="360"/>
      <c r="Q79" s="360"/>
      <c r="S79" s="360"/>
      <c r="U79" s="360"/>
    </row>
    <row r="80" spans="1:21" ht="15" customHeight="1">
      <c r="A80" s="431" t="s">
        <v>247</v>
      </c>
      <c r="B80" s="359">
        <v>103237.815</v>
      </c>
      <c r="C80" s="359">
        <v>1534.999</v>
      </c>
      <c r="D80" s="359">
        <v>3331.248</v>
      </c>
      <c r="E80" s="359">
        <v>2505.4549999999999</v>
      </c>
      <c r="F80" s="359">
        <v>12293.998</v>
      </c>
      <c r="G80" s="359">
        <v>860.03300000000002</v>
      </c>
      <c r="H80" s="359">
        <v>5860.1019999999999</v>
      </c>
      <c r="I80" s="359">
        <v>262.83999999999997</v>
      </c>
      <c r="J80" s="359">
        <v>34497.928</v>
      </c>
      <c r="K80" s="370"/>
      <c r="L80" s="433"/>
    </row>
    <row r="81" spans="1:21" ht="15" customHeight="1">
      <c r="A81" s="431" t="s">
        <v>248</v>
      </c>
      <c r="B81" s="359">
        <v>0</v>
      </c>
      <c r="C81" s="359">
        <v>0</v>
      </c>
      <c r="D81" s="359">
        <v>0</v>
      </c>
      <c r="E81" s="359">
        <v>0</v>
      </c>
      <c r="F81" s="359">
        <v>0</v>
      </c>
      <c r="G81" s="359">
        <v>0</v>
      </c>
      <c r="H81" s="359">
        <v>0</v>
      </c>
      <c r="I81" s="359">
        <v>0</v>
      </c>
      <c r="J81" s="359">
        <v>0</v>
      </c>
      <c r="K81" s="370"/>
      <c r="L81" s="433"/>
      <c r="M81" s="360"/>
      <c r="N81" s="360"/>
      <c r="O81" s="360"/>
      <c r="P81" s="360"/>
      <c r="Q81" s="360"/>
      <c r="R81" s="360"/>
      <c r="S81" s="360"/>
      <c r="T81" s="360"/>
      <c r="U81" s="360"/>
    </row>
    <row r="82" spans="1:21" ht="15" customHeight="1">
      <c r="A82" s="431" t="s">
        <v>249</v>
      </c>
      <c r="B82" s="359">
        <v>14297.049000000001</v>
      </c>
      <c r="C82" s="359">
        <v>154835.11499999999</v>
      </c>
      <c r="D82" s="359">
        <v>1146177.69</v>
      </c>
      <c r="E82" s="359">
        <v>-463288.88799999998</v>
      </c>
      <c r="F82" s="359">
        <v>816214.071</v>
      </c>
      <c r="G82" s="359">
        <v>86287.516000000003</v>
      </c>
      <c r="H82" s="359">
        <v>6395.5829999999996</v>
      </c>
      <c r="I82" s="359">
        <v>-40642.17</v>
      </c>
      <c r="J82" s="359">
        <v>573760.39800000004</v>
      </c>
      <c r="K82" s="370"/>
      <c r="L82" s="433"/>
    </row>
    <row r="83" spans="1:21" ht="14.1" customHeight="1">
      <c r="A83" s="431" t="s">
        <v>250</v>
      </c>
      <c r="B83" s="359">
        <v>142088.04800000001</v>
      </c>
      <c r="C83" s="359">
        <v>8556.5040000000008</v>
      </c>
      <c r="D83" s="359">
        <v>1284.4970000000001</v>
      </c>
      <c r="E83" s="359">
        <v>8865.9279999999999</v>
      </c>
      <c r="F83" s="359">
        <v>12521.563</v>
      </c>
      <c r="G83" s="359">
        <v>722.08199999999999</v>
      </c>
      <c r="H83" s="359">
        <v>1969.579</v>
      </c>
      <c r="I83" s="359">
        <v>320.52300000000002</v>
      </c>
      <c r="J83" s="359">
        <v>5314.3429999999998</v>
      </c>
    </row>
    <row r="84" spans="1:21" ht="14.1" customHeight="1"/>
    <row r="85" spans="1:21" ht="14.1" customHeight="1"/>
    <row r="86" spans="1:21" ht="27.95" customHeight="1">
      <c r="A86" s="605" t="s">
        <v>347</v>
      </c>
      <c r="B86" s="605"/>
      <c r="C86" s="605"/>
      <c r="D86" s="605"/>
      <c r="E86" s="605"/>
      <c r="F86" s="605"/>
      <c r="G86" s="605"/>
      <c r="H86" s="605"/>
      <c r="I86" s="605"/>
    </row>
    <row r="88" spans="1:21">
      <c r="A88" s="354" t="s">
        <v>155</v>
      </c>
    </row>
    <row r="89" spans="1:21" ht="15.75" customHeight="1">
      <c r="I89" s="355" t="s">
        <v>225</v>
      </c>
    </row>
    <row r="90" spans="1:21" ht="30" customHeight="1">
      <c r="A90" s="606" t="s">
        <v>226</v>
      </c>
      <c r="B90" s="608" t="s">
        <v>334</v>
      </c>
      <c r="C90" s="609"/>
      <c r="D90" s="608" t="s">
        <v>335</v>
      </c>
      <c r="E90" s="609"/>
      <c r="F90" s="609"/>
      <c r="G90" s="609"/>
      <c r="H90" s="609"/>
      <c r="I90" s="610"/>
      <c r="J90" s="299"/>
      <c r="K90" s="299"/>
    </row>
    <row r="91" spans="1:21" ht="30" customHeight="1">
      <c r="A91" s="607"/>
      <c r="B91" s="430" t="s">
        <v>301</v>
      </c>
      <c r="C91" s="434" t="s">
        <v>336</v>
      </c>
      <c r="D91" s="430" t="s">
        <v>337</v>
      </c>
      <c r="E91" s="430" t="s">
        <v>338</v>
      </c>
      <c r="F91" s="430" t="s">
        <v>339</v>
      </c>
      <c r="G91" s="430" t="s">
        <v>340</v>
      </c>
      <c r="H91" s="434" t="s">
        <v>341</v>
      </c>
      <c r="I91" s="430" t="s">
        <v>342</v>
      </c>
      <c r="J91" s="299"/>
      <c r="K91" s="299"/>
    </row>
    <row r="92" spans="1:21" ht="15" customHeight="1">
      <c r="A92" s="435" t="s">
        <v>68</v>
      </c>
      <c r="B92" s="436"/>
      <c r="C92" s="436"/>
      <c r="D92" s="435"/>
      <c r="E92" s="436"/>
      <c r="F92" s="436"/>
      <c r="G92" s="436"/>
      <c r="H92" s="436"/>
      <c r="I92" s="437"/>
      <c r="J92" s="299"/>
      <c r="K92" s="299"/>
      <c r="M92" s="360"/>
      <c r="R92" s="360"/>
    </row>
    <row r="93" spans="1:21" ht="15" customHeight="1">
      <c r="A93" s="438" t="s">
        <v>251</v>
      </c>
      <c r="B93" s="359">
        <v>719886.06</v>
      </c>
      <c r="C93" s="359">
        <v>2161.8200000000002</v>
      </c>
      <c r="D93" s="359">
        <v>2889.085</v>
      </c>
      <c r="E93" s="359">
        <v>0</v>
      </c>
      <c r="F93" s="359">
        <v>0</v>
      </c>
      <c r="G93" s="359">
        <v>143.233</v>
      </c>
      <c r="H93" s="358">
        <v>0</v>
      </c>
      <c r="I93" s="359">
        <v>3032.3180000000002</v>
      </c>
      <c r="J93" s="389"/>
      <c r="K93" s="299"/>
      <c r="L93" s="360"/>
      <c r="M93" s="360"/>
      <c r="N93" s="360"/>
      <c r="R93" s="360"/>
      <c r="S93" s="360"/>
    </row>
    <row r="94" spans="1:21" ht="15" customHeight="1">
      <c r="A94" s="438" t="s">
        <v>253</v>
      </c>
      <c r="B94" s="359">
        <v>0</v>
      </c>
      <c r="C94" s="359">
        <v>0</v>
      </c>
      <c r="D94" s="359">
        <v>0.92400000000000004</v>
      </c>
      <c r="E94" s="359">
        <v>7.0000000000000001E-3</v>
      </c>
      <c r="F94" s="359">
        <v>0</v>
      </c>
      <c r="G94" s="359">
        <v>0.15</v>
      </c>
      <c r="H94" s="358">
        <v>0</v>
      </c>
      <c r="I94" s="359">
        <v>1.081</v>
      </c>
      <c r="J94" s="389"/>
      <c r="K94" s="299"/>
      <c r="L94" s="360"/>
      <c r="M94" s="360"/>
      <c r="N94" s="360"/>
      <c r="R94" s="360"/>
      <c r="S94" s="360"/>
    </row>
    <row r="95" spans="1:21" ht="15" customHeight="1">
      <c r="A95" s="438" t="s">
        <v>254</v>
      </c>
      <c r="B95" s="359">
        <v>8666794.1779999994</v>
      </c>
      <c r="C95" s="359">
        <v>34118.171999999999</v>
      </c>
      <c r="D95" s="359">
        <v>299794.63199999998</v>
      </c>
      <c r="E95" s="359">
        <v>24236.632000000001</v>
      </c>
      <c r="F95" s="359">
        <v>346237.55800000002</v>
      </c>
      <c r="G95" s="359">
        <v>24805.97</v>
      </c>
      <c r="H95" s="358">
        <v>12713.324000000001</v>
      </c>
      <c r="I95" s="359">
        <v>15313</v>
      </c>
      <c r="J95" s="389"/>
      <c r="K95" s="299"/>
      <c r="L95" s="360"/>
      <c r="M95" s="360"/>
      <c r="N95" s="360"/>
      <c r="R95" s="360"/>
      <c r="S95" s="360"/>
    </row>
    <row r="96" spans="1:21" ht="15" customHeight="1">
      <c r="A96" s="438" t="s">
        <v>255</v>
      </c>
      <c r="B96" s="359">
        <v>11023399.435000001</v>
      </c>
      <c r="C96" s="359">
        <v>95696.581000000006</v>
      </c>
      <c r="D96" s="359">
        <v>952079.02899999998</v>
      </c>
      <c r="E96" s="359">
        <v>36104.796000000002</v>
      </c>
      <c r="F96" s="359">
        <v>1097670.3629999999</v>
      </c>
      <c r="G96" s="359">
        <v>125823.186</v>
      </c>
      <c r="H96" s="358">
        <v>89651.698999999993</v>
      </c>
      <c r="I96" s="359">
        <v>105988.34699999999</v>
      </c>
      <c r="J96" s="389"/>
      <c r="K96" s="299"/>
      <c r="L96" s="360"/>
      <c r="M96" s="360"/>
      <c r="N96" s="360"/>
      <c r="R96" s="360"/>
      <c r="S96" s="360"/>
    </row>
    <row r="97" spans="1:19" ht="15" customHeight="1">
      <c r="A97" s="438" t="s">
        <v>256</v>
      </c>
      <c r="B97" s="359">
        <v>662600</v>
      </c>
      <c r="C97" s="359">
        <v>304.39999999999998</v>
      </c>
      <c r="D97" s="359">
        <v>2518.4340000000002</v>
      </c>
      <c r="E97" s="359">
        <v>176.54300000000001</v>
      </c>
      <c r="F97" s="359">
        <v>2898.8980000000001</v>
      </c>
      <c r="G97" s="359">
        <v>527.55200000000002</v>
      </c>
      <c r="H97" s="358">
        <v>0</v>
      </c>
      <c r="I97" s="359">
        <v>323.63099999999997</v>
      </c>
      <c r="J97" s="389"/>
      <c r="K97" s="299"/>
      <c r="L97" s="360"/>
      <c r="M97" s="360"/>
      <c r="N97" s="360"/>
      <c r="O97" s="360"/>
      <c r="P97" s="360"/>
      <c r="Q97" s="360"/>
      <c r="R97" s="360"/>
      <c r="S97" s="360"/>
    </row>
    <row r="98" spans="1:19" ht="15" customHeight="1">
      <c r="A98" s="438" t="s">
        <v>258</v>
      </c>
      <c r="B98" s="359">
        <v>3240674.4720000001</v>
      </c>
      <c r="C98" s="359">
        <v>3028.3989999999999</v>
      </c>
      <c r="D98" s="359">
        <v>375.904</v>
      </c>
      <c r="E98" s="359">
        <v>6.4850000000000003</v>
      </c>
      <c r="F98" s="359">
        <v>0</v>
      </c>
      <c r="G98" s="359">
        <v>23.707999999999998</v>
      </c>
      <c r="H98" s="358">
        <v>0</v>
      </c>
      <c r="I98" s="359">
        <v>406.09699999999998</v>
      </c>
      <c r="J98" s="389"/>
      <c r="K98" s="299"/>
      <c r="L98" s="360"/>
      <c r="M98" s="360"/>
      <c r="N98" s="360"/>
      <c r="O98" s="360"/>
      <c r="P98" s="360"/>
      <c r="Q98" s="360"/>
      <c r="R98" s="360"/>
      <c r="S98" s="360"/>
    </row>
    <row r="99" spans="1:19" ht="15" customHeight="1">
      <c r="A99" s="438" t="s">
        <v>259</v>
      </c>
      <c r="B99" s="359">
        <v>817474.28700000001</v>
      </c>
      <c r="C99" s="359">
        <v>755.63900000000001</v>
      </c>
      <c r="D99" s="359">
        <v>436.73899999999998</v>
      </c>
      <c r="E99" s="359">
        <v>206.262</v>
      </c>
      <c r="F99" s="359">
        <v>0</v>
      </c>
      <c r="G99" s="359">
        <v>184.12299999999999</v>
      </c>
      <c r="H99" s="358">
        <v>0</v>
      </c>
      <c r="I99" s="359">
        <v>827.12400000000002</v>
      </c>
      <c r="J99" s="389"/>
      <c r="K99" s="299"/>
      <c r="L99" s="360"/>
      <c r="M99" s="360"/>
      <c r="N99" s="360"/>
      <c r="O99" s="360"/>
      <c r="P99" s="360"/>
      <c r="Q99" s="360"/>
      <c r="R99" s="360"/>
      <c r="S99" s="360"/>
    </row>
    <row r="100" spans="1:19" ht="15" customHeight="1">
      <c r="A100" s="438" t="s">
        <v>261</v>
      </c>
      <c r="B100" s="359">
        <v>47853386.601000004</v>
      </c>
      <c r="C100" s="359">
        <v>119298.242</v>
      </c>
      <c r="D100" s="359">
        <v>609990.76599999995</v>
      </c>
      <c r="E100" s="359">
        <v>29765.109</v>
      </c>
      <c r="F100" s="359">
        <v>635539.18299999996</v>
      </c>
      <c r="G100" s="359">
        <v>58797.220999999998</v>
      </c>
      <c r="H100" s="358">
        <v>35348.843999999997</v>
      </c>
      <c r="I100" s="359">
        <v>98362.756999999998</v>
      </c>
      <c r="J100" s="389"/>
      <c r="K100" s="299"/>
      <c r="L100" s="360"/>
      <c r="M100" s="360"/>
      <c r="N100" s="360"/>
      <c r="O100" s="360"/>
      <c r="P100" s="360"/>
      <c r="Q100" s="360"/>
      <c r="R100" s="360"/>
      <c r="S100" s="360"/>
    </row>
    <row r="101" spans="1:19" ht="15" customHeight="1">
      <c r="A101" s="438" t="s">
        <v>262</v>
      </c>
      <c r="B101" s="359">
        <v>0</v>
      </c>
      <c r="C101" s="359">
        <v>0</v>
      </c>
      <c r="D101" s="359">
        <v>504.49299999999999</v>
      </c>
      <c r="E101" s="359">
        <v>0</v>
      </c>
      <c r="F101" s="359">
        <v>0</v>
      </c>
      <c r="G101" s="359">
        <v>0</v>
      </c>
      <c r="H101" s="358">
        <v>0</v>
      </c>
      <c r="I101" s="359">
        <v>504.49299999999999</v>
      </c>
      <c r="J101" s="389"/>
      <c r="K101" s="299"/>
    </row>
    <row r="102" spans="1:19" ht="15" customHeight="1">
      <c r="A102" s="435" t="s">
        <v>69</v>
      </c>
      <c r="B102" s="436"/>
      <c r="C102" s="436"/>
      <c r="D102" s="436"/>
      <c r="E102" s="436"/>
      <c r="F102" s="436"/>
      <c r="G102" s="436"/>
      <c r="H102" s="436"/>
      <c r="I102" s="437"/>
      <c r="J102" s="299"/>
      <c r="K102" s="299"/>
    </row>
    <row r="103" spans="1:19" ht="15" customHeight="1">
      <c r="A103" s="438" t="s">
        <v>251</v>
      </c>
      <c r="B103" s="359">
        <v>32622282.370000001</v>
      </c>
      <c r="C103" s="359">
        <v>261127.67600000001</v>
      </c>
      <c r="D103" s="359">
        <v>964569.89800000004</v>
      </c>
      <c r="E103" s="359">
        <v>16719.646000000001</v>
      </c>
      <c r="F103" s="359">
        <v>983138.68</v>
      </c>
      <c r="G103" s="359">
        <v>268781.255</v>
      </c>
      <c r="H103" s="358">
        <v>-98890.698000000004</v>
      </c>
      <c r="I103" s="359">
        <v>168041.421</v>
      </c>
      <c r="J103" s="389"/>
      <c r="K103" s="299"/>
      <c r="L103" s="360"/>
      <c r="M103" s="360"/>
      <c r="N103" s="360"/>
      <c r="O103" s="360"/>
      <c r="P103" s="360"/>
      <c r="Q103" s="360"/>
      <c r="R103" s="360"/>
    </row>
    <row r="104" spans="1:19" ht="15" customHeight="1">
      <c r="A104" s="438" t="s">
        <v>253</v>
      </c>
      <c r="B104" s="359">
        <v>0</v>
      </c>
      <c r="C104" s="359">
        <v>0</v>
      </c>
      <c r="D104" s="359">
        <v>2.0230000000000001</v>
      </c>
      <c r="E104" s="359">
        <v>1.4999999999999999E-2</v>
      </c>
      <c r="F104" s="359">
        <v>0</v>
      </c>
      <c r="G104" s="359">
        <v>0.32800000000000001</v>
      </c>
      <c r="H104" s="358">
        <v>0</v>
      </c>
      <c r="I104" s="359">
        <v>2.3660000000000001</v>
      </c>
      <c r="J104" s="389"/>
      <c r="K104" s="299"/>
      <c r="L104" s="360"/>
      <c r="M104" s="360"/>
      <c r="N104" s="360"/>
      <c r="O104" s="360"/>
      <c r="P104" s="360"/>
      <c r="Q104" s="360"/>
      <c r="R104" s="360"/>
    </row>
    <row r="105" spans="1:19" ht="15" customHeight="1">
      <c r="A105" s="438" t="s">
        <v>254</v>
      </c>
      <c r="B105" s="359">
        <v>30521926.116999999</v>
      </c>
      <c r="C105" s="359">
        <v>52005.152999999998</v>
      </c>
      <c r="D105" s="359">
        <v>347079.74200000003</v>
      </c>
      <c r="E105" s="359">
        <v>24517.482</v>
      </c>
      <c r="F105" s="359">
        <v>377191.98599999998</v>
      </c>
      <c r="G105" s="359">
        <v>41260.714999999997</v>
      </c>
      <c r="H105" s="358">
        <v>4043.8629999999998</v>
      </c>
      <c r="I105" s="359">
        <v>39709.815999999999</v>
      </c>
      <c r="J105" s="389"/>
      <c r="K105" s="299"/>
      <c r="L105" s="360"/>
      <c r="M105" s="360"/>
      <c r="N105" s="360"/>
      <c r="O105" s="360"/>
      <c r="P105" s="360"/>
      <c r="Q105" s="360"/>
      <c r="R105" s="360"/>
    </row>
    <row r="106" spans="1:19" ht="15" customHeight="1">
      <c r="A106" s="438" t="s">
        <v>255</v>
      </c>
      <c r="B106" s="359">
        <v>94229627.435000002</v>
      </c>
      <c r="C106" s="359">
        <v>1023601.054</v>
      </c>
      <c r="D106" s="359">
        <v>3635463.7420000001</v>
      </c>
      <c r="E106" s="359">
        <v>27504.562000000002</v>
      </c>
      <c r="F106" s="359">
        <v>3858547.9360000002</v>
      </c>
      <c r="G106" s="359">
        <v>90025.837</v>
      </c>
      <c r="H106" s="358">
        <v>124689.429</v>
      </c>
      <c r="I106" s="359">
        <v>19135.633999999998</v>
      </c>
      <c r="J106" s="389"/>
      <c r="K106" s="299"/>
      <c r="L106" s="360"/>
      <c r="M106" s="360"/>
      <c r="N106" s="360"/>
      <c r="O106" s="360"/>
      <c r="P106" s="360"/>
      <c r="Q106" s="360"/>
      <c r="R106" s="360"/>
    </row>
    <row r="107" spans="1:19" ht="15" customHeight="1">
      <c r="A107" s="438" t="s">
        <v>256</v>
      </c>
      <c r="B107" s="359">
        <v>17899178.147999998</v>
      </c>
      <c r="C107" s="359">
        <v>31670.248</v>
      </c>
      <c r="D107" s="359">
        <v>404160.5</v>
      </c>
      <c r="E107" s="359">
        <v>86968.108999999997</v>
      </c>
      <c r="F107" s="359">
        <v>577200.02800000005</v>
      </c>
      <c r="G107" s="359">
        <v>74130.850000000006</v>
      </c>
      <c r="H107" s="358">
        <v>26771.562999999998</v>
      </c>
      <c r="I107" s="359">
        <v>14830.994000000001</v>
      </c>
      <c r="J107" s="389"/>
      <c r="K107" s="299"/>
      <c r="L107" s="360"/>
      <c r="M107" s="360"/>
      <c r="N107" s="360"/>
      <c r="O107" s="360"/>
      <c r="P107" s="360"/>
      <c r="Q107" s="360"/>
      <c r="R107" s="360"/>
    </row>
    <row r="108" spans="1:19" ht="15" customHeight="1">
      <c r="A108" s="438" t="s">
        <v>258</v>
      </c>
      <c r="B108" s="359">
        <v>32174801.743999999</v>
      </c>
      <c r="C108" s="359">
        <v>8980.8970000000008</v>
      </c>
      <c r="D108" s="359">
        <v>10174.499</v>
      </c>
      <c r="E108" s="359">
        <v>175.511</v>
      </c>
      <c r="F108" s="359">
        <v>-316.54000000000002</v>
      </c>
      <c r="G108" s="359">
        <v>641.70000000000005</v>
      </c>
      <c r="H108" s="358">
        <v>-25.602</v>
      </c>
      <c r="I108" s="359">
        <v>11282.647999999999</v>
      </c>
      <c r="J108" s="389"/>
      <c r="K108" s="299"/>
      <c r="L108" s="360"/>
      <c r="M108" s="360"/>
      <c r="N108" s="360"/>
      <c r="O108" s="360"/>
      <c r="P108" s="360"/>
      <c r="Q108" s="360"/>
      <c r="R108" s="360"/>
      <c r="S108" s="360"/>
    </row>
    <row r="109" spans="1:19" ht="15" customHeight="1">
      <c r="A109" s="438" t="s">
        <v>259</v>
      </c>
      <c r="B109" s="359">
        <v>120626203.289</v>
      </c>
      <c r="C109" s="359">
        <v>481446.3</v>
      </c>
      <c r="D109" s="359">
        <v>306438.98100000003</v>
      </c>
      <c r="E109" s="359">
        <v>34271.493000000002</v>
      </c>
      <c r="F109" s="359">
        <v>0</v>
      </c>
      <c r="G109" s="359">
        <v>35549.326000000001</v>
      </c>
      <c r="H109" s="358">
        <v>0</v>
      </c>
      <c r="I109" s="359">
        <v>376259.8</v>
      </c>
      <c r="J109" s="389"/>
      <c r="K109" s="299"/>
      <c r="L109" s="360"/>
      <c r="M109" s="360"/>
      <c r="O109" s="360"/>
      <c r="R109" s="360"/>
    </row>
    <row r="110" spans="1:19" ht="15" customHeight="1">
      <c r="A110" s="438" t="s">
        <v>261</v>
      </c>
      <c r="B110" s="359">
        <v>72284672.108999997</v>
      </c>
      <c r="C110" s="359">
        <v>154922.38399999999</v>
      </c>
      <c r="D110" s="359">
        <v>621442.10100000002</v>
      </c>
      <c r="E110" s="359">
        <v>53666.201000000001</v>
      </c>
      <c r="F110" s="359">
        <v>732748.70600000001</v>
      </c>
      <c r="G110" s="359">
        <v>109467.993</v>
      </c>
      <c r="H110" s="358">
        <v>99347.278000000006</v>
      </c>
      <c r="I110" s="359">
        <v>151174.867</v>
      </c>
      <c r="J110" s="389"/>
      <c r="K110" s="299"/>
      <c r="L110" s="360"/>
      <c r="M110" s="360"/>
      <c r="N110" s="360"/>
      <c r="O110" s="360"/>
      <c r="P110" s="360"/>
      <c r="Q110" s="360"/>
      <c r="R110" s="360"/>
      <c r="S110" s="360"/>
    </row>
    <row r="111" spans="1:19" ht="15" customHeight="1">
      <c r="A111" s="438" t="s">
        <v>262</v>
      </c>
      <c r="B111" s="359">
        <v>3977463.9550000001</v>
      </c>
      <c r="C111" s="359">
        <v>7652.2420000000002</v>
      </c>
      <c r="D111" s="359">
        <v>12781.853999999999</v>
      </c>
      <c r="E111" s="359">
        <v>-322.05700000000002</v>
      </c>
      <c r="F111" s="359">
        <v>0</v>
      </c>
      <c r="G111" s="359">
        <v>421.56</v>
      </c>
      <c r="H111" s="358">
        <v>0</v>
      </c>
      <c r="I111" s="359">
        <v>12881.357</v>
      </c>
      <c r="J111" s="389"/>
      <c r="K111" s="299"/>
      <c r="L111" s="360"/>
      <c r="M111" s="360"/>
      <c r="N111" s="360"/>
      <c r="O111" s="360"/>
      <c r="P111" s="360"/>
      <c r="Q111" s="360"/>
      <c r="R111" s="360"/>
      <c r="S111" s="360"/>
    </row>
  </sheetData>
  <mergeCells count="18">
    <mergeCell ref="A34:A35"/>
    <mergeCell ref="B34:C34"/>
    <mergeCell ref="D34:I34"/>
    <mergeCell ref="A2:I2"/>
    <mergeCell ref="A6:A7"/>
    <mergeCell ref="B6:C6"/>
    <mergeCell ref="D6:I6"/>
    <mergeCell ref="A30:I30"/>
    <mergeCell ref="A86:I86"/>
    <mergeCell ref="A90:A91"/>
    <mergeCell ref="B90:C90"/>
    <mergeCell ref="D90:I90"/>
    <mergeCell ref="A57:J57"/>
    <mergeCell ref="A61:A63"/>
    <mergeCell ref="B61:C62"/>
    <mergeCell ref="D61:I61"/>
    <mergeCell ref="J61:J62"/>
    <mergeCell ref="D62:I62"/>
  </mergeCells>
  <pageMargins left="0.98425196850393704" right="0" top="0.39370078740157483" bottom="0.19685039370078741" header="0.31496062992125984" footer="0.27559055118110237"/>
  <pageSetup paperSize="9" scale="80" orientation="landscape" r:id="rId1"/>
  <headerFooter alignWithMargins="0"/>
  <rowBreaks count="3" manualBreakCount="3">
    <brk id="28" max="16383" man="1"/>
    <brk id="55" max="16383" man="1"/>
    <brk id="8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90" zoomScaleNormal="90" workbookViewId="0">
      <pane xSplit="1" topLeftCell="B1" activePane="topRight" state="frozen"/>
      <selection activeCell="A6" sqref="A6"/>
      <selection pane="topRight" activeCell="B2" sqref="B2"/>
    </sheetView>
  </sheetViews>
  <sheetFormatPr defaultRowHeight="12.75"/>
  <cols>
    <col min="1" max="1" width="30.7109375" customWidth="1"/>
    <col min="2" max="2" width="14.7109375" customWidth="1"/>
    <col min="3" max="3" width="19.7109375" customWidth="1"/>
    <col min="4" max="4" width="14.7109375" customWidth="1"/>
    <col min="5" max="5" width="15.28515625" customWidth="1"/>
    <col min="6" max="7" width="15.7109375" customWidth="1"/>
    <col min="8" max="8" width="13.28515625" customWidth="1"/>
    <col min="9" max="9" width="13.7109375" customWidth="1"/>
    <col min="10" max="10" width="16.7109375" customWidth="1"/>
    <col min="11" max="11" width="15.7109375" customWidth="1"/>
    <col min="12" max="12" width="13.28515625" customWidth="1"/>
  </cols>
  <sheetData>
    <row r="1" spans="1:14" s="50" customFormat="1" ht="24.95" customHeight="1">
      <c r="A1" s="621" t="s">
        <v>348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</row>
    <row r="2" spans="1:14" s="440" customFormat="1" ht="18" customHeight="1">
      <c r="K2" s="441" t="s">
        <v>82</v>
      </c>
    </row>
    <row r="3" spans="1:14" s="442" customFormat="1" ht="44.1" customHeight="1">
      <c r="A3" s="622" t="s">
        <v>154</v>
      </c>
      <c r="B3" s="625" t="s">
        <v>349</v>
      </c>
      <c r="C3" s="625" t="s">
        <v>350</v>
      </c>
      <c r="D3" s="626" t="s">
        <v>351</v>
      </c>
      <c r="E3" s="627"/>
      <c r="F3" s="559" t="s">
        <v>352</v>
      </c>
      <c r="G3" s="560"/>
      <c r="H3" s="561"/>
      <c r="I3" s="559" t="s">
        <v>353</v>
      </c>
      <c r="J3" s="561"/>
      <c r="K3" s="618" t="s">
        <v>354</v>
      </c>
    </row>
    <row r="4" spans="1:14" s="442" customFormat="1" ht="30" customHeight="1">
      <c r="A4" s="623"/>
      <c r="B4" s="625"/>
      <c r="C4" s="625"/>
      <c r="D4" s="618" t="s">
        <v>301</v>
      </c>
      <c r="E4" s="618" t="s">
        <v>302</v>
      </c>
      <c r="F4" s="559" t="s">
        <v>355</v>
      </c>
      <c r="G4" s="561"/>
      <c r="H4" s="618" t="s">
        <v>356</v>
      </c>
      <c r="I4" s="618" t="s">
        <v>357</v>
      </c>
      <c r="J4" s="618" t="s">
        <v>358</v>
      </c>
      <c r="K4" s="619"/>
    </row>
    <row r="5" spans="1:14" s="414" customFormat="1" ht="99.95" customHeight="1">
      <c r="A5" s="624"/>
      <c r="B5" s="625"/>
      <c r="C5" s="625"/>
      <c r="D5" s="620"/>
      <c r="E5" s="620"/>
      <c r="F5" s="443" t="s">
        <v>359</v>
      </c>
      <c r="G5" s="443" t="s">
        <v>360</v>
      </c>
      <c r="H5" s="620"/>
      <c r="I5" s="620"/>
      <c r="J5" s="620"/>
      <c r="K5" s="620"/>
    </row>
    <row r="6" spans="1:14" s="50" customFormat="1" ht="18" customHeight="1">
      <c r="A6" s="407" t="s">
        <v>231</v>
      </c>
      <c r="B6" s="327">
        <v>0.1181864639012378</v>
      </c>
      <c r="C6" s="327">
        <v>0.1363024256257</v>
      </c>
      <c r="D6" s="327">
        <v>4.8921397471694741</v>
      </c>
      <c r="E6" s="327">
        <v>6.75162890261341</v>
      </c>
      <c r="F6" s="327">
        <v>39.887851127006698</v>
      </c>
      <c r="G6" s="327">
        <v>4.1426427542281905</v>
      </c>
      <c r="H6" s="327">
        <v>11.216441200946289</v>
      </c>
      <c r="I6" s="327">
        <v>11.354380432357955</v>
      </c>
      <c r="J6" s="444">
        <v>3.8582493607610813</v>
      </c>
      <c r="K6" s="445">
        <v>97.579227194708423</v>
      </c>
      <c r="L6" s="446"/>
      <c r="M6" s="654"/>
      <c r="N6" s="72"/>
    </row>
    <row r="7" spans="1:14" s="50" customFormat="1" ht="18" customHeight="1">
      <c r="A7" s="407" t="s">
        <v>232</v>
      </c>
      <c r="B7" s="327">
        <v>0.23367898825583105</v>
      </c>
      <c r="C7" s="327">
        <v>0.27742964665623254</v>
      </c>
      <c r="D7" s="327">
        <v>17.022794450864321</v>
      </c>
      <c r="E7" s="327">
        <v>19.041295094035096</v>
      </c>
      <c r="F7" s="327">
        <v>38.429687445769879</v>
      </c>
      <c r="G7" s="327">
        <v>4.301517869527733</v>
      </c>
      <c r="H7" s="327">
        <v>10.625722479624903</v>
      </c>
      <c r="I7" s="327">
        <v>6.8698588982034448</v>
      </c>
      <c r="J7" s="444">
        <v>9.6968355072118033</v>
      </c>
      <c r="K7" s="445">
        <v>97.139072870185956</v>
      </c>
      <c r="L7" s="446"/>
      <c r="M7" s="654"/>
      <c r="N7" s="72"/>
    </row>
    <row r="8" spans="1:14" s="50" customFormat="1" ht="18" customHeight="1">
      <c r="A8" s="407" t="s">
        <v>233</v>
      </c>
      <c r="B8" s="327">
        <v>0.26395047672266392</v>
      </c>
      <c r="C8" s="327">
        <v>0.36996981505589999</v>
      </c>
      <c r="D8" s="327">
        <v>100.72899577328268</v>
      </c>
      <c r="E8" s="327">
        <v>48.451463195568664</v>
      </c>
      <c r="F8" s="327">
        <v>51.681054239546263</v>
      </c>
      <c r="G8" s="327">
        <v>5.7654865646960634</v>
      </c>
      <c r="H8" s="327">
        <v>11.118542403464717</v>
      </c>
      <c r="I8" s="327">
        <v>33.786037581827259</v>
      </c>
      <c r="J8" s="444">
        <v>10.560062293714324</v>
      </c>
      <c r="K8" s="445">
        <v>80.028980351786828</v>
      </c>
      <c r="L8" s="446"/>
      <c r="M8" s="654"/>
      <c r="N8" s="72"/>
    </row>
    <row r="9" spans="1:14" s="50" customFormat="1" ht="18" customHeight="1">
      <c r="A9" s="407" t="s">
        <v>234</v>
      </c>
      <c r="B9" s="327">
        <v>0.20190357970690795</v>
      </c>
      <c r="C9" s="327">
        <v>0.28244264692339471</v>
      </c>
      <c r="D9" s="327">
        <v>24.272481874726871</v>
      </c>
      <c r="E9" s="327">
        <v>13.318352746638704</v>
      </c>
      <c r="F9" s="327">
        <v>144.79516297920853</v>
      </c>
      <c r="G9" s="327">
        <v>1.4239776413575358</v>
      </c>
      <c r="H9" s="327">
        <v>0</v>
      </c>
      <c r="I9" s="327">
        <v>13.71663464202682</v>
      </c>
      <c r="J9" s="444">
        <v>8.4971135255658439</v>
      </c>
      <c r="K9" s="445">
        <v>100</v>
      </c>
      <c r="L9" s="446"/>
      <c r="M9" s="654"/>
      <c r="N9" s="72"/>
    </row>
    <row r="10" spans="1:14" s="50" customFormat="1" ht="18" customHeight="1">
      <c r="A10" s="407" t="s">
        <v>235</v>
      </c>
      <c r="B10" s="327">
        <v>0.78492627076146426</v>
      </c>
      <c r="C10" s="327">
        <v>0.84739227992527166</v>
      </c>
      <c r="D10" s="327">
        <v>147.32737079250779</v>
      </c>
      <c r="E10" s="327">
        <v>69.724824778620047</v>
      </c>
      <c r="F10" s="327">
        <v>64.389009876548627</v>
      </c>
      <c r="G10" s="327">
        <v>7.6872683445603496</v>
      </c>
      <c r="H10" s="327">
        <v>0</v>
      </c>
      <c r="I10" s="327">
        <v>17.176404815012521</v>
      </c>
      <c r="J10" s="444">
        <v>10.613822001111277</v>
      </c>
      <c r="K10" s="445">
        <v>96.6</v>
      </c>
      <c r="L10" s="446"/>
      <c r="M10" s="654"/>
      <c r="N10" s="72"/>
    </row>
    <row r="11" spans="1:14" s="50" customFormat="1" ht="18" customHeight="1">
      <c r="A11" s="407" t="s">
        <v>236</v>
      </c>
      <c r="B11" s="327">
        <v>8.9844176208849338E-2</v>
      </c>
      <c r="C11" s="327">
        <v>0.15216489932138841</v>
      </c>
      <c r="D11" s="327">
        <v>5.8706679116956435</v>
      </c>
      <c r="E11" s="327">
        <v>9.703225739020878</v>
      </c>
      <c r="F11" s="327">
        <v>26.490578927864899</v>
      </c>
      <c r="G11" s="327">
        <v>3.0894983764437787</v>
      </c>
      <c r="H11" s="327">
        <v>8.4482874290426953</v>
      </c>
      <c r="I11" s="327">
        <v>7.3662729667112199</v>
      </c>
      <c r="J11" s="444">
        <v>3.0803066364767475</v>
      </c>
      <c r="K11" s="445">
        <v>95.4</v>
      </c>
      <c r="L11" s="446"/>
      <c r="M11" s="654"/>
      <c r="N11" s="72"/>
    </row>
    <row r="12" spans="1:14" s="50" customFormat="1" ht="18" customHeight="1">
      <c r="A12" s="407" t="s">
        <v>237</v>
      </c>
      <c r="B12" s="327">
        <v>0.1209744594853272</v>
      </c>
      <c r="C12" s="327">
        <v>0.14749008154810891</v>
      </c>
      <c r="D12" s="327">
        <v>-38.049307828469274</v>
      </c>
      <c r="E12" s="327">
        <v>-9.5596096009044942</v>
      </c>
      <c r="F12" s="327">
        <v>39.136302985997197</v>
      </c>
      <c r="G12" s="327">
        <v>4.6248308998079564</v>
      </c>
      <c r="H12" s="327">
        <v>12.517758616012669</v>
      </c>
      <c r="I12" s="327">
        <v>11.587073612257672</v>
      </c>
      <c r="J12" s="444">
        <v>4.939597315736961</v>
      </c>
      <c r="K12" s="445">
        <v>91.739209786475087</v>
      </c>
      <c r="L12" s="446"/>
      <c r="M12" s="654"/>
      <c r="N12" s="72"/>
    </row>
    <row r="13" spans="1:14" s="50" customFormat="1" ht="18" customHeight="1">
      <c r="A13" s="407" t="s">
        <v>238</v>
      </c>
      <c r="B13" s="252" t="s">
        <v>310</v>
      </c>
      <c r="C13" s="252" t="s">
        <v>310</v>
      </c>
      <c r="D13" s="252" t="s">
        <v>310</v>
      </c>
      <c r="E13" s="252" t="s">
        <v>310</v>
      </c>
      <c r="F13" s="327">
        <v>0</v>
      </c>
      <c r="G13" s="327">
        <v>0</v>
      </c>
      <c r="H13" s="327">
        <v>0</v>
      </c>
      <c r="I13" s="327">
        <v>0</v>
      </c>
      <c r="J13" s="444">
        <v>0</v>
      </c>
      <c r="K13" s="252" t="s">
        <v>310</v>
      </c>
      <c r="L13" s="446"/>
    </row>
    <row r="14" spans="1:14" s="50" customFormat="1" ht="18" customHeight="1">
      <c r="A14" s="407" t="s">
        <v>239</v>
      </c>
      <c r="B14" s="327">
        <v>0.14289634396340181</v>
      </c>
      <c r="C14" s="327">
        <v>0.13244485355784272</v>
      </c>
      <c r="D14" s="327">
        <v>8.375288431632633</v>
      </c>
      <c r="E14" s="327">
        <v>4.6798066902328763</v>
      </c>
      <c r="F14" s="327">
        <v>29.81927812210786</v>
      </c>
      <c r="G14" s="327">
        <v>3.6418366041583834</v>
      </c>
      <c r="H14" s="327">
        <v>77.117822434907424</v>
      </c>
      <c r="I14" s="327">
        <v>8.9520070533295364</v>
      </c>
      <c r="J14" s="444">
        <v>3.8691367754759529</v>
      </c>
      <c r="K14" s="445">
        <v>97.163736211164021</v>
      </c>
      <c r="L14" s="446"/>
      <c r="M14" s="654"/>
      <c r="N14" s="72"/>
    </row>
    <row r="15" spans="1:14" s="50" customFormat="1" ht="18" customHeight="1">
      <c r="A15" s="407" t="s">
        <v>240</v>
      </c>
      <c r="B15" s="327">
        <v>5.1189029998946541E-2</v>
      </c>
      <c r="C15" s="327">
        <v>0.20373757041364268</v>
      </c>
      <c r="D15" s="327">
        <v>-2.7476053521194439</v>
      </c>
      <c r="E15" s="327">
        <v>11.363731743974995</v>
      </c>
      <c r="F15" s="327">
        <v>17.75925556208897</v>
      </c>
      <c r="G15" s="327">
        <v>1.8746256292213916</v>
      </c>
      <c r="H15" s="327">
        <v>6.4866705045540041</v>
      </c>
      <c r="I15" s="327">
        <v>4.6588025566472746</v>
      </c>
      <c r="J15" s="444">
        <v>4.2328461981059702</v>
      </c>
      <c r="K15" s="445">
        <v>97.903560658674095</v>
      </c>
      <c r="L15" s="446"/>
      <c r="M15" s="654"/>
      <c r="N15" s="72"/>
    </row>
    <row r="16" spans="1:14" s="50" customFormat="1" ht="18" customHeight="1">
      <c r="A16" s="407" t="s">
        <v>241</v>
      </c>
      <c r="B16" s="327">
        <v>0.32073238715945196</v>
      </c>
      <c r="C16" s="327">
        <v>0.49492987477558248</v>
      </c>
      <c r="D16" s="327">
        <v>19.006886207927977</v>
      </c>
      <c r="E16" s="327">
        <v>35.028590674607273</v>
      </c>
      <c r="F16" s="327">
        <v>29.922557820074193</v>
      </c>
      <c r="G16" s="327">
        <v>0.77350670393990018</v>
      </c>
      <c r="H16" s="327">
        <v>0</v>
      </c>
      <c r="I16" s="327">
        <v>10.681455358223058</v>
      </c>
      <c r="J16" s="444">
        <v>1.897212637609512</v>
      </c>
      <c r="K16" s="445">
        <v>98.507085179453938</v>
      </c>
      <c r="L16" s="446"/>
      <c r="M16" s="654"/>
      <c r="N16" s="72"/>
    </row>
    <row r="17" spans="1:14" s="50" customFormat="1" ht="18" customHeight="1">
      <c r="A17" s="407" t="s">
        <v>242</v>
      </c>
      <c r="B17" s="327">
        <v>0.15485572888834026</v>
      </c>
      <c r="C17" s="327">
        <v>0.24780090886233203</v>
      </c>
      <c r="D17" s="327">
        <v>9.0805389555689047</v>
      </c>
      <c r="E17" s="327">
        <v>16.157637129236679</v>
      </c>
      <c r="F17" s="327">
        <v>27.566788382095002</v>
      </c>
      <c r="G17" s="327">
        <v>3.303204510269147</v>
      </c>
      <c r="H17" s="327">
        <v>16.55762323451329</v>
      </c>
      <c r="I17" s="327">
        <v>13.918001914712889</v>
      </c>
      <c r="J17" s="444">
        <v>4.1079370404764779</v>
      </c>
      <c r="K17" s="445">
        <v>94.66953385863836</v>
      </c>
      <c r="L17" s="446"/>
      <c r="M17" s="654"/>
      <c r="N17" s="72"/>
    </row>
    <row r="18" spans="1:14" s="50" customFormat="1" ht="18" customHeight="1">
      <c r="A18" s="407" t="s">
        <v>243</v>
      </c>
      <c r="B18" s="327">
        <v>6.6968861282455022E-2</v>
      </c>
      <c r="C18" s="327">
        <v>1.0508855008743212</v>
      </c>
      <c r="D18" s="327">
        <v>14.738289195556176</v>
      </c>
      <c r="E18" s="327">
        <v>83.383725506075407</v>
      </c>
      <c r="F18" s="327">
        <v>16.617977197643299</v>
      </c>
      <c r="G18" s="327">
        <v>11.305227122491637</v>
      </c>
      <c r="H18" s="327">
        <v>6.3451476781594591</v>
      </c>
      <c r="I18" s="327">
        <v>1.4250864731757609</v>
      </c>
      <c r="J18" s="444">
        <v>7.875072299852123</v>
      </c>
      <c r="K18" s="252" t="s">
        <v>310</v>
      </c>
      <c r="L18" s="446"/>
    </row>
    <row r="19" spans="1:14" s="50" customFormat="1" ht="18" customHeight="1">
      <c r="A19" s="407" t="s">
        <v>244</v>
      </c>
      <c r="B19" s="327">
        <v>0.33441529463853165</v>
      </c>
      <c r="C19" s="327">
        <v>0</v>
      </c>
      <c r="D19" s="327">
        <v>49.15508006800102</v>
      </c>
      <c r="E19" s="327">
        <v>0</v>
      </c>
      <c r="F19" s="327">
        <v>0</v>
      </c>
      <c r="G19" s="327">
        <v>0</v>
      </c>
      <c r="H19" s="327">
        <v>0</v>
      </c>
      <c r="I19" s="327">
        <v>4.6193436817391405</v>
      </c>
      <c r="J19" s="444">
        <v>1.7845067493631546</v>
      </c>
      <c r="K19" s="252" t="s">
        <v>310</v>
      </c>
      <c r="L19" s="446"/>
    </row>
    <row r="20" spans="1:14" s="50" customFormat="1" ht="18" customHeight="1">
      <c r="A20" s="407" t="s">
        <v>245</v>
      </c>
      <c r="B20" s="327">
        <v>8720.1398763523957</v>
      </c>
      <c r="C20" s="327">
        <v>850.2739102564102</v>
      </c>
      <c r="D20" s="327">
        <v>867178.36166924261</v>
      </c>
      <c r="E20" s="327">
        <v>84635.083333333328</v>
      </c>
      <c r="F20" s="327">
        <v>199.56967877284561</v>
      </c>
      <c r="G20" s="327">
        <v>0</v>
      </c>
      <c r="H20" s="327">
        <v>0</v>
      </c>
      <c r="I20" s="327">
        <v>114.76393279709849</v>
      </c>
      <c r="J20" s="444">
        <v>125.03760953992983</v>
      </c>
      <c r="K20" s="445">
        <v>100</v>
      </c>
      <c r="L20" s="446"/>
      <c r="M20" s="654"/>
      <c r="N20" s="72"/>
    </row>
    <row r="21" spans="1:14" s="50" customFormat="1" ht="18" customHeight="1">
      <c r="A21" s="407" t="s">
        <v>246</v>
      </c>
      <c r="B21" s="327">
        <v>0.80499101260328987</v>
      </c>
      <c r="C21" s="327">
        <v>7.3454388848044516</v>
      </c>
      <c r="D21" s="327">
        <v>73.060341639343889</v>
      </c>
      <c r="E21" s="327">
        <v>532.02691403941242</v>
      </c>
      <c r="F21" s="327">
        <v>0</v>
      </c>
      <c r="G21" s="327">
        <v>0</v>
      </c>
      <c r="H21" s="327">
        <v>13.202045122783165</v>
      </c>
      <c r="I21" s="327">
        <v>4.8593975362287445</v>
      </c>
      <c r="J21" s="444">
        <v>13.221022789226911</v>
      </c>
      <c r="K21" s="445">
        <v>95.638842916412202</v>
      </c>
      <c r="L21" s="446"/>
      <c r="M21" s="654"/>
      <c r="N21" s="72"/>
    </row>
    <row r="22" spans="1:14" s="50" customFormat="1" ht="18" customHeight="1">
      <c r="A22" s="407" t="s">
        <v>247</v>
      </c>
      <c r="B22" s="327">
        <v>0.25633181943070138</v>
      </c>
      <c r="C22" s="327">
        <v>0.48535128575799846</v>
      </c>
      <c r="D22" s="327">
        <v>20.770711783506925</v>
      </c>
      <c r="E22" s="327">
        <v>46.787661989636945</v>
      </c>
      <c r="F22" s="327">
        <v>24.794302972175782</v>
      </c>
      <c r="G22" s="327">
        <v>4.5670026861316426</v>
      </c>
      <c r="H22" s="327">
        <v>7.2741221023185654</v>
      </c>
      <c r="I22" s="327">
        <v>15.691795334987461</v>
      </c>
      <c r="J22" s="444">
        <v>4.2499251920911281</v>
      </c>
      <c r="K22" s="445">
        <v>98.346015980253227</v>
      </c>
      <c r="L22" s="446"/>
      <c r="M22" s="654"/>
      <c r="N22" s="72"/>
    </row>
    <row r="23" spans="1:14" s="50" customFormat="1" ht="18" customHeight="1">
      <c r="A23" s="407" t="s">
        <v>248</v>
      </c>
      <c r="B23" s="327">
        <v>0.36102688922371884</v>
      </c>
      <c r="C23" s="327">
        <v>0.27464941793945563</v>
      </c>
      <c r="D23" s="327">
        <v>35.139858373289748</v>
      </c>
      <c r="E23" s="327">
        <v>20.252537982171113</v>
      </c>
      <c r="F23" s="327">
        <v>45.452523608654353</v>
      </c>
      <c r="G23" s="327">
        <v>2.1358439188052287</v>
      </c>
      <c r="H23" s="327">
        <v>0</v>
      </c>
      <c r="I23" s="327">
        <v>9.7965925123399682</v>
      </c>
      <c r="J23" s="444">
        <v>3.9475714824786823</v>
      </c>
      <c r="K23" s="445">
        <v>99.119390474123279</v>
      </c>
      <c r="L23" s="446"/>
      <c r="M23" s="654"/>
      <c r="N23" s="72"/>
    </row>
    <row r="24" spans="1:14" s="50" customFormat="1" ht="18" customHeight="1">
      <c r="A24" s="407" t="s">
        <v>249</v>
      </c>
      <c r="B24" s="327">
        <v>0.52943355158017569</v>
      </c>
      <c r="C24" s="327">
        <v>0.19747743293021838</v>
      </c>
      <c r="D24" s="327">
        <v>35.601968883292997</v>
      </c>
      <c r="E24" s="327">
        <v>-0.54357941548775313</v>
      </c>
      <c r="F24" s="327">
        <v>72.420119497967775</v>
      </c>
      <c r="G24" s="327">
        <v>2.1846851715382489</v>
      </c>
      <c r="H24" s="327">
        <v>0</v>
      </c>
      <c r="I24" s="327">
        <v>15.88725488875418</v>
      </c>
      <c r="J24" s="444">
        <v>5.9065552991503605</v>
      </c>
      <c r="K24" s="445">
        <v>99.355544428060142</v>
      </c>
      <c r="L24" s="446"/>
      <c r="M24" s="654"/>
      <c r="N24" s="72"/>
    </row>
    <row r="25" spans="1:14" s="50" customFormat="1" ht="18" customHeight="1">
      <c r="A25" s="407" t="s">
        <v>250</v>
      </c>
      <c r="B25" s="327">
        <v>2.4076871109731446</v>
      </c>
      <c r="C25" s="327">
        <v>3.9712981322317811</v>
      </c>
      <c r="D25" s="327">
        <v>220.8928853167094</v>
      </c>
      <c r="E25" s="327">
        <v>377.53183410154429</v>
      </c>
      <c r="F25" s="327">
        <v>29.827017942004709</v>
      </c>
      <c r="G25" s="327">
        <v>25.79219127257884</v>
      </c>
      <c r="H25" s="327">
        <v>0</v>
      </c>
      <c r="I25" s="327">
        <v>52.807696423186542</v>
      </c>
      <c r="J25" s="444">
        <v>183.28512368556727</v>
      </c>
      <c r="K25" s="445">
        <v>96.853694937314813</v>
      </c>
      <c r="L25" s="446"/>
      <c r="M25" s="654"/>
      <c r="N25" s="72"/>
    </row>
    <row r="26" spans="1:14" s="50" customFormat="1" ht="18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N26" s="447"/>
    </row>
    <row r="27" spans="1:14" s="50" customFormat="1" ht="24.95" customHeight="1">
      <c r="A27" s="621" t="s">
        <v>348</v>
      </c>
      <c r="B27" s="621"/>
      <c r="C27" s="621"/>
      <c r="D27" s="621"/>
      <c r="E27" s="621"/>
      <c r="F27" s="621"/>
      <c r="G27" s="621"/>
      <c r="H27" s="621"/>
      <c r="I27" s="621"/>
      <c r="J27" s="621"/>
      <c r="K27" s="621"/>
    </row>
    <row r="28" spans="1:14" s="50" customFormat="1" ht="18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4" s="414" customFormat="1" ht="18" customHeight="1">
      <c r="A29" s="448"/>
      <c r="B29" s="448"/>
      <c r="C29" s="448"/>
      <c r="D29" s="448"/>
      <c r="E29" s="448"/>
      <c r="F29" s="448"/>
      <c r="G29" s="448"/>
      <c r="H29" s="448"/>
      <c r="I29" s="448"/>
      <c r="J29" s="448"/>
      <c r="K29" s="441" t="s">
        <v>82</v>
      </c>
    </row>
    <row r="30" spans="1:14" s="442" customFormat="1" ht="44.1" customHeight="1">
      <c r="A30" s="622" t="s">
        <v>155</v>
      </c>
      <c r="B30" s="625" t="s">
        <v>349</v>
      </c>
      <c r="C30" s="625" t="s">
        <v>350</v>
      </c>
      <c r="D30" s="626" t="s">
        <v>351</v>
      </c>
      <c r="E30" s="627"/>
      <c r="F30" s="559" t="s">
        <v>352</v>
      </c>
      <c r="G30" s="560"/>
      <c r="H30" s="561"/>
      <c r="I30" s="559" t="s">
        <v>353</v>
      </c>
      <c r="J30" s="561"/>
      <c r="K30" s="618" t="s">
        <v>354</v>
      </c>
    </row>
    <row r="31" spans="1:14" s="442" customFormat="1" ht="30" customHeight="1">
      <c r="A31" s="623"/>
      <c r="B31" s="625"/>
      <c r="C31" s="625"/>
      <c r="D31" s="618" t="s">
        <v>301</v>
      </c>
      <c r="E31" s="618" t="s">
        <v>302</v>
      </c>
      <c r="F31" s="559" t="s">
        <v>355</v>
      </c>
      <c r="G31" s="561"/>
      <c r="H31" s="618" t="s">
        <v>356</v>
      </c>
      <c r="I31" s="618" t="s">
        <v>357</v>
      </c>
      <c r="J31" s="618" t="s">
        <v>358</v>
      </c>
      <c r="K31" s="619"/>
    </row>
    <row r="32" spans="1:14" s="414" customFormat="1" ht="99.95" customHeight="1">
      <c r="A32" s="624"/>
      <c r="B32" s="625"/>
      <c r="C32" s="625"/>
      <c r="D32" s="620"/>
      <c r="E32" s="620"/>
      <c r="F32" s="443" t="s">
        <v>359</v>
      </c>
      <c r="G32" s="443" t="s">
        <v>360</v>
      </c>
      <c r="H32" s="620"/>
      <c r="I32" s="620"/>
      <c r="J32" s="620"/>
      <c r="K32" s="620"/>
    </row>
    <row r="33" spans="1:12" s="50" customFormat="1" ht="18" customHeight="1">
      <c r="A33" s="407" t="s">
        <v>251</v>
      </c>
      <c r="B33" s="252" t="s">
        <v>310</v>
      </c>
      <c r="C33" s="252" t="s">
        <v>310</v>
      </c>
      <c r="D33" s="252" t="s">
        <v>310</v>
      </c>
      <c r="E33" s="252" t="s">
        <v>310</v>
      </c>
      <c r="F33" s="327">
        <v>0</v>
      </c>
      <c r="G33" s="327">
        <v>0</v>
      </c>
      <c r="H33" s="327">
        <v>0</v>
      </c>
      <c r="I33" s="327">
        <v>-0.27777520792665439</v>
      </c>
      <c r="J33" s="444">
        <v>3.7903248189025915</v>
      </c>
      <c r="K33" s="252" t="s">
        <v>310</v>
      </c>
    </row>
    <row r="34" spans="1:12" s="50" customFormat="1" ht="18" customHeight="1">
      <c r="A34" s="407" t="s">
        <v>252</v>
      </c>
      <c r="B34" s="252" t="s">
        <v>310</v>
      </c>
      <c r="C34" s="252" t="s">
        <v>310</v>
      </c>
      <c r="D34" s="252" t="s">
        <v>310</v>
      </c>
      <c r="E34" s="252" t="s">
        <v>310</v>
      </c>
      <c r="F34" s="327">
        <v>0</v>
      </c>
      <c r="G34" s="327">
        <v>0</v>
      </c>
      <c r="H34" s="327">
        <v>0</v>
      </c>
      <c r="I34" s="327">
        <v>0</v>
      </c>
      <c r="J34" s="444">
        <v>0</v>
      </c>
      <c r="K34" s="252" t="s">
        <v>310</v>
      </c>
    </row>
    <row r="35" spans="1:12" s="50" customFormat="1" ht="18" customHeight="1">
      <c r="A35" s="407" t="s">
        <v>253</v>
      </c>
      <c r="B35" s="252" t="s">
        <v>310</v>
      </c>
      <c r="C35" s="252" t="s">
        <v>310</v>
      </c>
      <c r="D35" s="252" t="s">
        <v>310</v>
      </c>
      <c r="E35" s="252" t="s">
        <v>310</v>
      </c>
      <c r="F35" s="327">
        <v>0</v>
      </c>
      <c r="G35" s="327">
        <v>0</v>
      </c>
      <c r="H35" s="327">
        <v>0</v>
      </c>
      <c r="I35" s="327">
        <v>9.9507389162561584</v>
      </c>
      <c r="J35" s="444">
        <v>-5330.5418719211821</v>
      </c>
      <c r="K35" s="252" t="s">
        <v>310</v>
      </c>
    </row>
    <row r="36" spans="1:12" s="50" customFormat="1" ht="18" customHeight="1">
      <c r="A36" s="407" t="s">
        <v>254</v>
      </c>
      <c r="B36" s="252" t="s">
        <v>310</v>
      </c>
      <c r="C36" s="252" t="s">
        <v>310</v>
      </c>
      <c r="D36" s="252" t="s">
        <v>310</v>
      </c>
      <c r="E36" s="252" t="s">
        <v>310</v>
      </c>
      <c r="F36" s="327">
        <v>0</v>
      </c>
      <c r="G36" s="327">
        <v>0</v>
      </c>
      <c r="H36" s="327">
        <v>0</v>
      </c>
      <c r="I36" s="327">
        <v>24.544853630946367</v>
      </c>
      <c r="J36" s="444">
        <v>7.1924155529109957</v>
      </c>
      <c r="K36" s="252" t="s">
        <v>310</v>
      </c>
    </row>
    <row r="37" spans="1:12" s="50" customFormat="1" ht="18" customHeight="1">
      <c r="A37" s="407" t="s">
        <v>255</v>
      </c>
      <c r="B37" s="252" t="s">
        <v>310</v>
      </c>
      <c r="C37" s="252" t="s">
        <v>310</v>
      </c>
      <c r="D37" s="252" t="s">
        <v>310</v>
      </c>
      <c r="E37" s="252" t="s">
        <v>310</v>
      </c>
      <c r="F37" s="327">
        <v>0</v>
      </c>
      <c r="G37" s="327">
        <v>0</v>
      </c>
      <c r="H37" s="327">
        <v>0</v>
      </c>
      <c r="I37" s="327">
        <v>33.380317754702325</v>
      </c>
      <c r="J37" s="444">
        <v>5.950432143726105</v>
      </c>
      <c r="K37" s="252" t="s">
        <v>310</v>
      </c>
    </row>
    <row r="38" spans="1:12" s="50" customFormat="1" ht="18" customHeight="1">
      <c r="A38" s="407" t="s">
        <v>256</v>
      </c>
      <c r="B38" s="252" t="s">
        <v>310</v>
      </c>
      <c r="C38" s="252" t="s">
        <v>310</v>
      </c>
      <c r="D38" s="252" t="s">
        <v>310</v>
      </c>
      <c r="E38" s="252" t="s">
        <v>310</v>
      </c>
      <c r="F38" s="327">
        <v>0</v>
      </c>
      <c r="G38" s="327">
        <v>0</v>
      </c>
      <c r="H38" s="327">
        <v>0</v>
      </c>
      <c r="I38" s="327">
        <v>0</v>
      </c>
      <c r="J38" s="444">
        <v>784.61254375541921</v>
      </c>
      <c r="K38" s="252" t="s">
        <v>310</v>
      </c>
    </row>
    <row r="39" spans="1:12" s="50" customFormat="1" ht="18" customHeight="1">
      <c r="A39" s="407" t="s">
        <v>258</v>
      </c>
      <c r="B39" s="252" t="s">
        <v>310</v>
      </c>
      <c r="C39" s="252" t="s">
        <v>310</v>
      </c>
      <c r="D39" s="252" t="s">
        <v>310</v>
      </c>
      <c r="E39" s="252" t="s">
        <v>310</v>
      </c>
      <c r="F39" s="327">
        <v>0</v>
      </c>
      <c r="G39" s="327">
        <v>0</v>
      </c>
      <c r="H39" s="327">
        <v>0</v>
      </c>
      <c r="I39" s="327">
        <v>25.753070075016186</v>
      </c>
      <c r="J39" s="444">
        <v>3.6474682344483589</v>
      </c>
      <c r="K39" s="252" t="s">
        <v>310</v>
      </c>
    </row>
    <row r="40" spans="1:12" s="50" customFormat="1" ht="18" customHeight="1">
      <c r="A40" s="407" t="s">
        <v>259</v>
      </c>
      <c r="B40" s="252" t="s">
        <v>310</v>
      </c>
      <c r="C40" s="252" t="s">
        <v>310</v>
      </c>
      <c r="D40" s="252" t="s">
        <v>310</v>
      </c>
      <c r="E40" s="252" t="s">
        <v>310</v>
      </c>
      <c r="F40" s="327">
        <v>0</v>
      </c>
      <c r="G40" s="327">
        <v>0</v>
      </c>
      <c r="H40" s="327">
        <v>0</v>
      </c>
      <c r="I40" s="327">
        <v>44.705416127042227</v>
      </c>
      <c r="J40" s="444">
        <v>2.2239335863610177</v>
      </c>
      <c r="K40" s="252" t="s">
        <v>310</v>
      </c>
    </row>
    <row r="41" spans="1:12" s="50" customFormat="1" ht="18" customHeight="1">
      <c r="A41" s="407" t="s">
        <v>260</v>
      </c>
      <c r="B41" s="252" t="s">
        <v>310</v>
      </c>
      <c r="C41" s="252" t="s">
        <v>310</v>
      </c>
      <c r="D41" s="252" t="s">
        <v>310</v>
      </c>
      <c r="E41" s="252" t="s">
        <v>310</v>
      </c>
      <c r="F41" s="327">
        <v>0</v>
      </c>
      <c r="G41" s="327">
        <v>0</v>
      </c>
      <c r="H41" s="327">
        <v>0</v>
      </c>
      <c r="I41" s="327">
        <v>0</v>
      </c>
      <c r="J41" s="444">
        <v>0</v>
      </c>
      <c r="K41" s="252" t="s">
        <v>310</v>
      </c>
    </row>
    <row r="42" spans="1:12" s="50" customFormat="1" ht="18" customHeight="1">
      <c r="A42" s="407" t="s">
        <v>261</v>
      </c>
      <c r="B42" s="252" t="s">
        <v>310</v>
      </c>
      <c r="C42" s="252" t="s">
        <v>310</v>
      </c>
      <c r="D42" s="252" t="s">
        <v>310</v>
      </c>
      <c r="E42" s="252" t="s">
        <v>310</v>
      </c>
      <c r="F42" s="327">
        <v>0</v>
      </c>
      <c r="G42" s="327">
        <v>0</v>
      </c>
      <c r="H42" s="327">
        <v>0</v>
      </c>
      <c r="I42" s="327">
        <v>14.130432159688421</v>
      </c>
      <c r="J42" s="444">
        <v>9.360403117190673</v>
      </c>
      <c r="K42" s="252" t="s">
        <v>310</v>
      </c>
    </row>
    <row r="43" spans="1:12" s="50" customFormat="1" ht="18" customHeight="1">
      <c r="A43" s="407" t="s">
        <v>262</v>
      </c>
      <c r="B43" s="252" t="s">
        <v>310</v>
      </c>
      <c r="C43" s="252" t="s">
        <v>310</v>
      </c>
      <c r="D43" s="252" t="s">
        <v>310</v>
      </c>
      <c r="E43" s="252" t="s">
        <v>310</v>
      </c>
      <c r="F43" s="327">
        <v>0</v>
      </c>
      <c r="G43" s="327">
        <v>0</v>
      </c>
      <c r="H43" s="327">
        <v>0</v>
      </c>
      <c r="I43" s="327">
        <v>0</v>
      </c>
      <c r="J43" s="444">
        <v>20.971585534453904</v>
      </c>
      <c r="K43" s="252" t="s">
        <v>310</v>
      </c>
    </row>
    <row r="44" spans="1:12" ht="18" customHeight="1">
      <c r="L44" s="299"/>
    </row>
    <row r="45" spans="1:12" ht="18" customHeight="1"/>
    <row r="46" spans="1:12">
      <c r="A46" t="s">
        <v>361</v>
      </c>
      <c r="F46" s="299"/>
      <c r="G46" s="299"/>
      <c r="H46" s="299"/>
    </row>
    <row r="47" spans="1:12">
      <c r="A47" t="s">
        <v>362</v>
      </c>
      <c r="F47" s="299"/>
      <c r="G47" s="299"/>
      <c r="H47" s="299"/>
    </row>
    <row r="48" spans="1:12">
      <c r="A48" t="s">
        <v>363</v>
      </c>
      <c r="F48" s="299"/>
      <c r="G48" s="299"/>
      <c r="H48" s="299"/>
    </row>
    <row r="49" spans="1:8">
      <c r="A49" t="s">
        <v>364</v>
      </c>
      <c r="F49" s="299"/>
      <c r="G49" s="299"/>
      <c r="H49" s="299"/>
    </row>
    <row r="50" spans="1:8">
      <c r="A50" t="s">
        <v>365</v>
      </c>
      <c r="F50" s="299"/>
      <c r="G50" s="299"/>
      <c r="H50" s="299"/>
    </row>
    <row r="51" spans="1:8">
      <c r="A51" t="s">
        <v>366</v>
      </c>
      <c r="F51" s="299"/>
      <c r="G51" s="299"/>
      <c r="H51" s="299"/>
    </row>
    <row r="52" spans="1:8">
      <c r="A52" t="s">
        <v>367</v>
      </c>
      <c r="F52" s="299"/>
      <c r="G52" s="299"/>
      <c r="H52" s="299"/>
    </row>
    <row r="63" spans="1:8" ht="12" customHeight="1"/>
  </sheetData>
  <mergeCells count="28">
    <mergeCell ref="I30:J30"/>
    <mergeCell ref="K30:K32"/>
    <mergeCell ref="D31:D32"/>
    <mergeCell ref="E31:E32"/>
    <mergeCell ref="F31:G31"/>
    <mergeCell ref="H31:H32"/>
    <mergeCell ref="I31:I32"/>
    <mergeCell ref="J31:J32"/>
    <mergeCell ref="F4:G4"/>
    <mergeCell ref="H4:H5"/>
    <mergeCell ref="I4:I5"/>
    <mergeCell ref="J4:J5"/>
    <mergeCell ref="A27:K27"/>
    <mergeCell ref="A30:A32"/>
    <mergeCell ref="B30:B32"/>
    <mergeCell ref="C30:C32"/>
    <mergeCell ref="D30:E30"/>
    <mergeCell ref="F30:H30"/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</mergeCells>
  <pageMargins left="0.59055118110236227" right="0" top="0.59055118110236227" bottom="0.74803149606299213" header="0.31496062992125984" footer="0.31496062992125984"/>
  <pageSetup paperSize="9" scale="70" orientation="landscape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82"/>
  <sheetViews>
    <sheetView zoomScaleNormal="100" workbookViewId="0"/>
  </sheetViews>
  <sheetFormatPr defaultColWidth="9.140625" defaultRowHeight="12.75"/>
  <cols>
    <col min="1" max="1" width="3.7109375" style="88" customWidth="1"/>
    <col min="2" max="2" width="10.5703125" style="88" customWidth="1"/>
    <col min="3" max="3" width="10" style="88" customWidth="1"/>
    <col min="4" max="4" width="11.140625" style="88" customWidth="1"/>
    <col min="5" max="5" width="10" style="88" customWidth="1"/>
    <col min="6" max="6" width="12.5703125" style="88" bestFit="1" customWidth="1"/>
    <col min="7" max="7" width="10.42578125" style="88" customWidth="1"/>
    <col min="8" max="8" width="12.42578125" style="88" customWidth="1"/>
    <col min="9" max="9" width="10.28515625" style="88" customWidth="1"/>
    <col min="10" max="10" width="11.140625" style="88" customWidth="1"/>
    <col min="11" max="11" width="13.140625" style="88" customWidth="1"/>
    <col min="12" max="16384" width="9.140625" style="88"/>
  </cols>
  <sheetData>
    <row r="2" spans="2:19" ht="12.75" customHeight="1">
      <c r="B2" s="470" t="s">
        <v>49</v>
      </c>
      <c r="C2" s="470"/>
      <c r="D2" s="470"/>
      <c r="E2" s="470"/>
      <c r="F2" s="470"/>
      <c r="G2" s="470"/>
      <c r="H2" s="470"/>
      <c r="I2" s="470"/>
      <c r="J2" s="470"/>
    </row>
    <row r="3" spans="2:19" ht="12.75" customHeight="1">
      <c r="B3" s="470" t="s">
        <v>50</v>
      </c>
      <c r="C3" s="470"/>
      <c r="D3" s="470"/>
      <c r="E3" s="470"/>
      <c r="F3" s="470"/>
      <c r="G3" s="470"/>
      <c r="H3" s="470"/>
      <c r="I3" s="470"/>
      <c r="J3" s="470"/>
      <c r="K3" s="89"/>
      <c r="L3" s="89"/>
      <c r="M3" s="89"/>
      <c r="N3" s="89"/>
      <c r="O3" s="89"/>
      <c r="P3" s="89"/>
      <c r="Q3" s="89"/>
      <c r="R3" s="89"/>
      <c r="S3" s="89"/>
    </row>
    <row r="4" spans="2:19">
      <c r="B4" s="90"/>
      <c r="C4" s="90"/>
      <c r="D4" s="90"/>
      <c r="E4" s="90"/>
      <c r="F4" s="90"/>
      <c r="G4" s="90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</row>
    <row r="5" spans="2:19" s="90" customFormat="1" ht="12.75" customHeight="1">
      <c r="B5" s="461" t="s">
        <v>51</v>
      </c>
      <c r="C5" s="467" t="s">
        <v>52</v>
      </c>
      <c r="D5" s="468"/>
      <c r="E5" s="467" t="s">
        <v>32</v>
      </c>
      <c r="F5" s="468"/>
      <c r="G5" s="467" t="s">
        <v>53</v>
      </c>
      <c r="H5" s="471"/>
      <c r="I5" s="467" t="s">
        <v>31</v>
      </c>
      <c r="J5" s="468"/>
      <c r="K5" s="91"/>
      <c r="L5" s="91"/>
      <c r="M5" s="91"/>
      <c r="N5" s="91"/>
      <c r="O5" s="91"/>
      <c r="P5" s="91"/>
      <c r="Q5" s="91"/>
      <c r="R5" s="91"/>
      <c r="S5" s="91"/>
    </row>
    <row r="6" spans="2:19" s="90" customFormat="1">
      <c r="B6" s="466"/>
      <c r="C6" s="92" t="s">
        <v>54</v>
      </c>
      <c r="D6" s="92" t="s">
        <v>55</v>
      </c>
      <c r="E6" s="92" t="s">
        <v>2</v>
      </c>
      <c r="F6" s="92" t="s">
        <v>55</v>
      </c>
      <c r="G6" s="92" t="s">
        <v>2</v>
      </c>
      <c r="H6" s="93" t="s">
        <v>55</v>
      </c>
      <c r="I6" s="92" t="s">
        <v>2</v>
      </c>
      <c r="J6" s="92" t="s">
        <v>55</v>
      </c>
      <c r="K6" s="91"/>
      <c r="L6" s="91"/>
      <c r="M6" s="91"/>
      <c r="N6" s="91"/>
      <c r="O6" s="91"/>
      <c r="P6" s="91"/>
      <c r="Q6" s="91"/>
      <c r="R6" s="91"/>
      <c r="S6" s="91"/>
    </row>
    <row r="7" spans="2:19">
      <c r="B7" s="94" t="s">
        <v>56</v>
      </c>
      <c r="C7" s="95"/>
      <c r="D7" s="96"/>
      <c r="E7" s="95"/>
      <c r="F7" s="96"/>
      <c r="G7" s="95"/>
      <c r="H7" s="96"/>
      <c r="I7" s="97"/>
      <c r="J7" s="98"/>
      <c r="K7" s="99"/>
      <c r="L7" s="100"/>
      <c r="M7" s="101"/>
      <c r="N7" s="101"/>
      <c r="O7" s="101"/>
      <c r="P7" s="101"/>
      <c r="Q7" s="101"/>
      <c r="R7" s="101"/>
      <c r="S7" s="101"/>
    </row>
    <row r="8" spans="2:19">
      <c r="B8" s="102">
        <v>2009</v>
      </c>
      <c r="C8" s="103">
        <v>956335</v>
      </c>
      <c r="D8" s="104">
        <v>11.263586039682522</v>
      </c>
      <c r="E8" s="104">
        <v>820.35708699999998</v>
      </c>
      <c r="F8" s="105">
        <v>10.689802106626445</v>
      </c>
      <c r="G8" s="105">
        <v>4041.0675780000001</v>
      </c>
      <c r="H8" s="106">
        <v>-12.01347078277637</v>
      </c>
      <c r="I8" s="105">
        <v>40978.525237000002</v>
      </c>
      <c r="J8" s="107">
        <v>25.286318637844129</v>
      </c>
      <c r="K8" s="99"/>
      <c r="L8" s="100"/>
      <c r="M8" s="101"/>
      <c r="N8" s="101"/>
      <c r="O8" s="101"/>
      <c r="P8" s="101"/>
      <c r="Q8" s="101"/>
      <c r="R8" s="101"/>
      <c r="S8" s="101"/>
    </row>
    <row r="9" spans="2:19">
      <c r="B9" s="102">
        <v>2010</v>
      </c>
      <c r="C9" s="108">
        <v>960005</v>
      </c>
      <c r="D9" s="109">
        <v>0.38375673796316145</v>
      </c>
      <c r="E9" s="109">
        <v>1051.304128</v>
      </c>
      <c r="F9" s="110">
        <v>28.152013880267727</v>
      </c>
      <c r="G9" s="110">
        <v>4056.8282519999998</v>
      </c>
      <c r="H9" s="111">
        <v>0.39001263145914161</v>
      </c>
      <c r="I9" s="110">
        <v>48378.808415</v>
      </c>
      <c r="J9" s="112">
        <v>18.058929976616618</v>
      </c>
      <c r="K9" s="99"/>
      <c r="L9" s="100"/>
      <c r="M9" s="101"/>
      <c r="N9" s="101"/>
      <c r="O9" s="101"/>
      <c r="P9" s="101"/>
      <c r="Q9" s="101"/>
      <c r="R9" s="101"/>
      <c r="S9" s="101"/>
    </row>
    <row r="10" spans="2:19">
      <c r="B10" s="102">
        <v>2011</v>
      </c>
      <c r="C10" s="108">
        <v>1018511</v>
      </c>
      <c r="D10" s="109">
        <v>6.0943432586288617</v>
      </c>
      <c r="E10" s="109">
        <v>1281.473115</v>
      </c>
      <c r="F10" s="110">
        <v>21.893663390999262</v>
      </c>
      <c r="G10" s="110">
        <v>4837.9603029999998</v>
      </c>
      <c r="H10" s="111">
        <v>19.254747859116417</v>
      </c>
      <c r="I10" s="110">
        <v>57758.515850000003</v>
      </c>
      <c r="J10" s="112">
        <v>19.388049731484898</v>
      </c>
      <c r="K10" s="99"/>
      <c r="L10" s="100"/>
      <c r="M10" s="101"/>
      <c r="N10" s="101"/>
      <c r="O10" s="101"/>
      <c r="P10" s="101"/>
      <c r="Q10" s="101"/>
      <c r="R10" s="101"/>
      <c r="S10" s="101"/>
    </row>
    <row r="11" spans="2:19">
      <c r="B11" s="102">
        <v>2012</v>
      </c>
      <c r="C11" s="108">
        <v>1025090</v>
      </c>
      <c r="D11" s="109">
        <v>0.64594295005159486</v>
      </c>
      <c r="E11" s="109">
        <v>1633.468128</v>
      </c>
      <c r="F11" s="110">
        <v>27.467998265418153</v>
      </c>
      <c r="G11" s="110">
        <v>4264.6309819999997</v>
      </c>
      <c r="H11" s="111">
        <v>-11.850641284602537</v>
      </c>
      <c r="I11" s="110">
        <v>68792.970774999994</v>
      </c>
      <c r="J11" s="112">
        <v>19.104464099556672</v>
      </c>
      <c r="K11" s="113"/>
      <c r="L11" s="114"/>
      <c r="M11" s="115"/>
      <c r="N11" s="115"/>
      <c r="O11" s="115"/>
      <c r="P11" s="115"/>
      <c r="Q11" s="115"/>
      <c r="R11" s="115"/>
      <c r="S11" s="115"/>
    </row>
    <row r="12" spans="2:19">
      <c r="B12" s="116">
        <v>2013</v>
      </c>
      <c r="C12" s="117">
        <v>998976</v>
      </c>
      <c r="D12" s="118">
        <v>-2.5474836355832169</v>
      </c>
      <c r="E12" s="118">
        <v>2150.0255069999998</v>
      </c>
      <c r="F12" s="119">
        <v>31.623352188234431</v>
      </c>
      <c r="G12" s="119">
        <v>5098.0672089999998</v>
      </c>
      <c r="H12" s="120">
        <v>19.542985794497518</v>
      </c>
      <c r="I12" s="119">
        <v>73470.546843999997</v>
      </c>
      <c r="J12" s="121">
        <v>6.7994971234762751</v>
      </c>
      <c r="K12" s="122"/>
      <c r="L12" s="123"/>
      <c r="M12" s="89"/>
      <c r="N12" s="123"/>
      <c r="O12" s="89"/>
      <c r="P12" s="123"/>
      <c r="Q12" s="89"/>
      <c r="R12" s="123"/>
      <c r="S12" s="89"/>
    </row>
    <row r="13" spans="2:19">
      <c r="B13" s="124" t="s">
        <v>57</v>
      </c>
      <c r="C13" s="95"/>
      <c r="D13" s="96"/>
      <c r="E13" s="95"/>
      <c r="F13" s="96"/>
      <c r="G13" s="95"/>
      <c r="H13" s="96"/>
      <c r="I13" s="97"/>
      <c r="J13" s="98"/>
      <c r="K13" s="99"/>
      <c r="L13" s="100"/>
      <c r="M13" s="101"/>
      <c r="N13" s="101"/>
      <c r="O13" s="101"/>
      <c r="P13" s="101"/>
      <c r="Q13" s="101"/>
      <c r="R13" s="101"/>
      <c r="S13" s="101"/>
    </row>
    <row r="14" spans="2:19">
      <c r="B14" s="102">
        <v>2009</v>
      </c>
      <c r="C14" s="125">
        <v>85738</v>
      </c>
      <c r="D14" s="104">
        <v>-59.350079177689906</v>
      </c>
      <c r="E14" s="104">
        <v>181.05296200000001</v>
      </c>
      <c r="F14" s="104">
        <v>-31.839911818062699</v>
      </c>
      <c r="G14" s="105">
        <v>1134.718349</v>
      </c>
      <c r="H14" s="106">
        <v>-62.840555589898273</v>
      </c>
      <c r="I14" s="105">
        <v>8467.7530659999993</v>
      </c>
      <c r="J14" s="107">
        <v>-32.182345934915638</v>
      </c>
      <c r="K14" s="99"/>
      <c r="L14" s="100"/>
      <c r="M14" s="101"/>
      <c r="N14" s="101"/>
      <c r="O14" s="101"/>
      <c r="P14" s="101"/>
      <c r="Q14" s="101"/>
      <c r="R14" s="101"/>
      <c r="S14" s="101"/>
    </row>
    <row r="15" spans="2:19">
      <c r="B15" s="102">
        <v>2010</v>
      </c>
      <c r="C15" s="126">
        <v>94718</v>
      </c>
      <c r="D15" s="109">
        <v>10.473768923931045</v>
      </c>
      <c r="E15" s="109">
        <v>220.403728</v>
      </c>
      <c r="F15" s="109">
        <v>21.73439504403137</v>
      </c>
      <c r="G15" s="110">
        <v>1553.5020790000001</v>
      </c>
      <c r="H15" s="111">
        <v>36.906403282282696</v>
      </c>
      <c r="I15" s="110">
        <v>9108.4351069999993</v>
      </c>
      <c r="J15" s="112">
        <v>7.566139872128387</v>
      </c>
      <c r="K15" s="99"/>
      <c r="L15" s="100"/>
      <c r="M15" s="101"/>
      <c r="N15" s="101"/>
      <c r="O15" s="101"/>
      <c r="P15" s="101"/>
      <c r="Q15" s="101"/>
      <c r="R15" s="101"/>
      <c r="S15" s="101"/>
    </row>
    <row r="16" spans="2:19">
      <c r="B16" s="102">
        <v>2011</v>
      </c>
      <c r="C16" s="126">
        <v>100592</v>
      </c>
      <c r="D16" s="109">
        <v>6.2015667560548149</v>
      </c>
      <c r="E16" s="109">
        <v>281.60018200000002</v>
      </c>
      <c r="F16" s="109">
        <v>27.765616559807011</v>
      </c>
      <c r="G16" s="110">
        <v>1693.1653630000001</v>
      </c>
      <c r="H16" s="111">
        <v>8.9902218920686749</v>
      </c>
      <c r="I16" s="110">
        <v>10583.958301999999</v>
      </c>
      <c r="J16" s="112">
        <v>16.199524700637472</v>
      </c>
      <c r="K16" s="99"/>
      <c r="L16" s="100"/>
      <c r="M16" s="101"/>
      <c r="N16" s="101"/>
      <c r="O16" s="101"/>
      <c r="P16" s="101"/>
      <c r="Q16" s="101"/>
      <c r="R16" s="101"/>
      <c r="S16" s="101"/>
    </row>
    <row r="17" spans="2:19">
      <c r="B17" s="102">
        <v>2012</v>
      </c>
      <c r="C17" s="126">
        <v>87922</v>
      </c>
      <c r="D17" s="109">
        <v>-12.595435024654048</v>
      </c>
      <c r="E17" s="109">
        <v>276.46180299999997</v>
      </c>
      <c r="F17" s="109">
        <v>-1.824707272383794</v>
      </c>
      <c r="G17" s="110">
        <v>1595.765664</v>
      </c>
      <c r="H17" s="111">
        <v>-5.7525213501547396</v>
      </c>
      <c r="I17" s="110">
        <v>10272.023091999999</v>
      </c>
      <c r="J17" s="112">
        <v>-2.9472452658950394</v>
      </c>
      <c r="K17" s="113"/>
      <c r="L17" s="114"/>
      <c r="M17" s="115"/>
      <c r="N17" s="115"/>
      <c r="O17" s="115"/>
      <c r="P17" s="115"/>
      <c r="Q17" s="115"/>
      <c r="R17" s="115"/>
      <c r="S17" s="115"/>
    </row>
    <row r="18" spans="2:19">
      <c r="B18" s="116">
        <v>2013</v>
      </c>
      <c r="C18" s="127">
        <v>91886</v>
      </c>
      <c r="D18" s="128">
        <v>4.5085416619276177</v>
      </c>
      <c r="E18" s="128">
        <v>270.78548799999999</v>
      </c>
      <c r="F18" s="128">
        <v>-2.0532004560499808</v>
      </c>
      <c r="G18" s="129">
        <v>1939.1174840000001</v>
      </c>
      <c r="H18" s="130">
        <v>21.51643112431325</v>
      </c>
      <c r="I18" s="129">
        <v>9397.5373980000004</v>
      </c>
      <c r="J18" s="131">
        <v>-8.5132761693367112</v>
      </c>
      <c r="K18" s="89"/>
      <c r="L18" s="89"/>
      <c r="M18" s="89"/>
      <c r="N18" s="89"/>
      <c r="O18" s="89"/>
      <c r="P18" s="89"/>
      <c r="Q18" s="89"/>
      <c r="R18" s="89"/>
      <c r="S18" s="89"/>
    </row>
    <row r="19" spans="2:19">
      <c r="I19" s="132"/>
      <c r="J19" s="133"/>
      <c r="K19" s="134"/>
      <c r="L19" s="89"/>
      <c r="M19" s="89"/>
      <c r="N19" s="89"/>
      <c r="O19" s="89"/>
      <c r="P19" s="89"/>
      <c r="Q19" s="89"/>
      <c r="R19" s="89"/>
      <c r="S19" s="89"/>
    </row>
    <row r="20" spans="2:19">
      <c r="I20" s="132"/>
      <c r="J20" s="133"/>
      <c r="K20" s="134"/>
      <c r="L20" s="89"/>
      <c r="M20" s="89"/>
      <c r="N20" s="89"/>
      <c r="O20" s="89"/>
      <c r="P20" s="89"/>
      <c r="Q20" s="89"/>
      <c r="R20" s="89"/>
      <c r="S20" s="89"/>
    </row>
    <row r="21" spans="2:19">
      <c r="I21" s="132"/>
      <c r="J21" s="133"/>
      <c r="K21" s="133"/>
    </row>
    <row r="22" spans="2:19" ht="12.75" customHeight="1">
      <c r="B22" s="469" t="s">
        <v>58</v>
      </c>
      <c r="C22" s="469"/>
      <c r="D22" s="469"/>
      <c r="E22" s="469"/>
      <c r="F22" s="469"/>
      <c r="G22" s="469"/>
      <c r="H22" s="469"/>
      <c r="I22" s="132"/>
      <c r="J22" s="133"/>
      <c r="K22" s="133"/>
      <c r="L22" s="89"/>
      <c r="M22" s="89"/>
      <c r="N22" s="89"/>
      <c r="O22" s="89"/>
      <c r="P22" s="89"/>
      <c r="Q22" s="89"/>
      <c r="R22" s="135"/>
      <c r="S22" s="135"/>
    </row>
    <row r="23" spans="2:19" ht="12.75" customHeight="1">
      <c r="B23" s="469" t="s">
        <v>59</v>
      </c>
      <c r="C23" s="469"/>
      <c r="D23" s="469"/>
      <c r="E23" s="469"/>
      <c r="F23" s="469"/>
      <c r="G23" s="469"/>
      <c r="H23" s="469"/>
      <c r="I23" s="132"/>
      <c r="J23" s="133"/>
      <c r="K23" s="133"/>
      <c r="R23" s="135"/>
      <c r="S23" s="135"/>
    </row>
    <row r="24" spans="2:19">
      <c r="B24" s="136"/>
      <c r="C24" s="136"/>
      <c r="D24" s="136"/>
      <c r="E24" s="136"/>
      <c r="F24" s="136"/>
      <c r="G24" s="136"/>
      <c r="H24" s="136"/>
      <c r="I24" s="132"/>
      <c r="J24" s="133"/>
      <c r="K24" s="133"/>
      <c r="L24" s="89"/>
      <c r="M24" s="89"/>
      <c r="N24" s="89"/>
      <c r="O24" s="89"/>
      <c r="P24" s="89"/>
      <c r="Q24" s="89"/>
      <c r="R24" s="135"/>
      <c r="S24" s="135"/>
    </row>
    <row r="25" spans="2:19" ht="12.75" customHeight="1">
      <c r="B25" s="461" t="s">
        <v>51</v>
      </c>
      <c r="C25" s="467" t="s">
        <v>52</v>
      </c>
      <c r="D25" s="468"/>
      <c r="E25" s="467" t="s">
        <v>53</v>
      </c>
      <c r="F25" s="468"/>
      <c r="G25" s="467" t="s">
        <v>60</v>
      </c>
      <c r="H25" s="468"/>
      <c r="I25" s="132"/>
      <c r="J25" s="133"/>
      <c r="K25" s="133"/>
      <c r="R25" s="135"/>
      <c r="S25" s="135"/>
    </row>
    <row r="26" spans="2:19" ht="12.75" customHeight="1">
      <c r="B26" s="466"/>
      <c r="C26" s="137" t="s">
        <v>54</v>
      </c>
      <c r="D26" s="137" t="s">
        <v>55</v>
      </c>
      <c r="E26" s="137" t="s">
        <v>2</v>
      </c>
      <c r="F26" s="137" t="s">
        <v>55</v>
      </c>
      <c r="G26" s="137" t="s">
        <v>2</v>
      </c>
      <c r="H26" s="137" t="s">
        <v>55</v>
      </c>
      <c r="I26" s="132"/>
      <c r="J26" s="133"/>
      <c r="K26" s="133"/>
      <c r="L26" s="89"/>
      <c r="M26" s="89"/>
      <c r="N26" s="89"/>
      <c r="O26" s="89"/>
      <c r="P26" s="89"/>
      <c r="Q26" s="89"/>
      <c r="R26" s="135"/>
      <c r="S26" s="135"/>
    </row>
    <row r="27" spans="2:19">
      <c r="B27" s="102">
        <v>2009</v>
      </c>
      <c r="C27" s="125">
        <v>2528</v>
      </c>
      <c r="D27" s="104">
        <v>-59.981003640968808</v>
      </c>
      <c r="E27" s="104">
        <v>186.49298899999999</v>
      </c>
      <c r="F27" s="105">
        <v>-66.154160166259189</v>
      </c>
      <c r="G27" s="107">
        <v>82.496223000000001</v>
      </c>
      <c r="H27" s="107">
        <v>-53.426484591149816</v>
      </c>
      <c r="K27" s="133"/>
      <c r="R27" s="135"/>
      <c r="S27" s="135"/>
    </row>
    <row r="28" spans="2:19">
      <c r="B28" s="102">
        <v>2010</v>
      </c>
      <c r="C28" s="126">
        <v>2186</v>
      </c>
      <c r="D28" s="109">
        <v>-13.528481012658228</v>
      </c>
      <c r="E28" s="109">
        <v>152.194288</v>
      </c>
      <c r="F28" s="110">
        <v>-18.391415775957132</v>
      </c>
      <c r="G28" s="112">
        <v>16.305700000000002</v>
      </c>
      <c r="H28" s="112">
        <v>-80.234610256035594</v>
      </c>
      <c r="K28" s="133"/>
      <c r="L28" s="89"/>
      <c r="M28" s="89"/>
      <c r="N28" s="89"/>
      <c r="O28" s="89"/>
      <c r="P28" s="89"/>
      <c r="Q28" s="89"/>
      <c r="R28" s="135"/>
      <c r="S28" s="135"/>
    </row>
    <row r="29" spans="2:19">
      <c r="B29" s="102">
        <v>2011</v>
      </c>
      <c r="C29" s="126">
        <v>2627</v>
      </c>
      <c r="D29" s="109">
        <v>20.173833485818847</v>
      </c>
      <c r="E29" s="109">
        <v>168.24023</v>
      </c>
      <c r="F29" s="110">
        <v>10.543064533407456</v>
      </c>
      <c r="G29" s="112">
        <v>13.847015000000001</v>
      </c>
      <c r="H29" s="112">
        <v>-15.078684141128562</v>
      </c>
      <c r="K29" s="133"/>
      <c r="R29" s="135"/>
      <c r="S29" s="135"/>
    </row>
    <row r="30" spans="2:19">
      <c r="B30" s="102">
        <v>2012</v>
      </c>
      <c r="C30" s="126">
        <v>2868</v>
      </c>
      <c r="D30" s="109">
        <v>9.1739626950894557</v>
      </c>
      <c r="E30" s="109">
        <v>171.13995700000001</v>
      </c>
      <c r="F30" s="110">
        <v>1.7235633831456365</v>
      </c>
      <c r="G30" s="112">
        <v>10.629243000000001</v>
      </c>
      <c r="H30" s="112">
        <v>-23.238019168752256</v>
      </c>
      <c r="K30" s="133"/>
      <c r="L30" s="89"/>
      <c r="M30" s="89"/>
      <c r="N30" s="89"/>
      <c r="O30" s="89"/>
      <c r="P30" s="89"/>
      <c r="Q30" s="89"/>
      <c r="R30" s="135"/>
      <c r="S30" s="135"/>
    </row>
    <row r="31" spans="2:19">
      <c r="B31" s="116">
        <v>2013</v>
      </c>
      <c r="C31" s="127">
        <v>652</v>
      </c>
      <c r="D31" s="128">
        <v>-77.266387726638769</v>
      </c>
      <c r="E31" s="128">
        <v>36.836033999999998</v>
      </c>
      <c r="F31" s="129">
        <v>-78.47607616262286</v>
      </c>
      <c r="G31" s="131">
        <v>1.8241590000000001</v>
      </c>
      <c r="H31" s="131">
        <v>-82.838298080117283</v>
      </c>
      <c r="K31" s="133"/>
      <c r="R31" s="135"/>
      <c r="S31" s="135"/>
    </row>
    <row r="32" spans="2:19">
      <c r="C32" s="132"/>
      <c r="D32" s="132"/>
      <c r="E32" s="132"/>
      <c r="F32" s="132"/>
      <c r="L32" s="89"/>
      <c r="M32" s="89"/>
      <c r="N32" s="89"/>
      <c r="O32" s="89"/>
      <c r="P32" s="89"/>
      <c r="Q32" s="89"/>
    </row>
    <row r="33" spans="2:29">
      <c r="C33" s="132"/>
      <c r="D33" s="132"/>
      <c r="E33" s="132"/>
      <c r="F33" s="132"/>
    </row>
    <row r="34" spans="2:29" ht="12.75" customHeight="1">
      <c r="B34" s="464" t="s">
        <v>61</v>
      </c>
      <c r="C34" s="464"/>
      <c r="D34" s="464"/>
      <c r="E34" s="464"/>
      <c r="F34" s="464"/>
      <c r="G34" s="464"/>
      <c r="H34" s="464"/>
      <c r="I34" s="464"/>
      <c r="J34" s="464"/>
      <c r="K34" s="464"/>
      <c r="L34" s="72"/>
      <c r="M34" s="72"/>
      <c r="N34" s="72"/>
      <c r="O34" s="72"/>
      <c r="P34" s="72"/>
      <c r="Q34" s="72"/>
      <c r="R34" s="72"/>
    </row>
    <row r="35" spans="2:29">
      <c r="B35" s="465" t="s">
        <v>62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2:29">
      <c r="B36" s="465" t="s">
        <v>63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2:29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2:29" ht="12.75" customHeight="1">
      <c r="B38" s="461" t="s">
        <v>51</v>
      </c>
      <c r="C38" s="467" t="s">
        <v>52</v>
      </c>
      <c r="D38" s="468"/>
      <c r="E38" s="467" t="s">
        <v>64</v>
      </c>
      <c r="F38" s="468"/>
      <c r="G38" s="467" t="s">
        <v>32</v>
      </c>
      <c r="H38" s="468"/>
      <c r="I38" s="467" t="s">
        <v>53</v>
      </c>
      <c r="J38" s="468"/>
      <c r="K38" s="467" t="s">
        <v>31</v>
      </c>
      <c r="L38" s="468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</row>
    <row r="39" spans="2:29" ht="25.5">
      <c r="B39" s="466"/>
      <c r="C39" s="138" t="s">
        <v>54</v>
      </c>
      <c r="D39" s="137" t="s">
        <v>55</v>
      </c>
      <c r="E39" s="139" t="s">
        <v>54</v>
      </c>
      <c r="F39" s="137" t="s">
        <v>55</v>
      </c>
      <c r="G39" s="137" t="s">
        <v>2</v>
      </c>
      <c r="H39" s="137" t="s">
        <v>55</v>
      </c>
      <c r="I39" s="137" t="s">
        <v>2</v>
      </c>
      <c r="J39" s="137" t="s">
        <v>55</v>
      </c>
      <c r="K39" s="137" t="s">
        <v>2</v>
      </c>
      <c r="L39" s="137" t="s">
        <v>55</v>
      </c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</row>
    <row r="40" spans="2:29">
      <c r="B40" s="102">
        <v>2009</v>
      </c>
      <c r="C40" s="125">
        <v>16434</v>
      </c>
      <c r="D40" s="104">
        <v>-31.865671641791042</v>
      </c>
      <c r="E40" s="125">
        <v>1232167</v>
      </c>
      <c r="F40" s="104">
        <v>-60.655639817993134</v>
      </c>
      <c r="G40" s="104">
        <v>150.38675499999999</v>
      </c>
      <c r="H40" s="105">
        <v>-19.807012763832635</v>
      </c>
      <c r="I40" s="107">
        <v>1.3303210000000001</v>
      </c>
      <c r="J40" s="107">
        <v>36.13084645792167</v>
      </c>
      <c r="K40" s="107">
        <v>33261.450244</v>
      </c>
      <c r="L40" s="107">
        <v>-29.342399518813984</v>
      </c>
      <c r="M40" s="14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</row>
    <row r="41" spans="2:29">
      <c r="B41" s="102">
        <v>2010</v>
      </c>
      <c r="C41" s="126">
        <v>10245</v>
      </c>
      <c r="D41" s="109">
        <v>-37.659729828404522</v>
      </c>
      <c r="E41" s="126">
        <v>1141373</v>
      </c>
      <c r="F41" s="109">
        <v>-7.3686440230910257</v>
      </c>
      <c r="G41" s="109">
        <v>179.52033</v>
      </c>
      <c r="H41" s="110">
        <v>19.372434095010561</v>
      </c>
      <c r="I41" s="112">
        <v>9.3722E-2</v>
      </c>
      <c r="J41" s="112">
        <v>-92.954933433359315</v>
      </c>
      <c r="K41" s="112">
        <v>34128.903894000003</v>
      </c>
      <c r="L41" s="112">
        <v>2.607985050671322</v>
      </c>
      <c r="M41" s="90"/>
      <c r="N41" s="141"/>
      <c r="O41" s="90"/>
      <c r="P41" s="141"/>
      <c r="Q41" s="90"/>
      <c r="R41" s="141"/>
      <c r="S41" s="90"/>
      <c r="T41" s="141"/>
      <c r="U41" s="90"/>
      <c r="V41" s="141"/>
      <c r="W41" s="90"/>
      <c r="X41" s="90"/>
      <c r="Y41" s="90"/>
      <c r="Z41" s="90"/>
      <c r="AA41" s="90"/>
      <c r="AB41" s="90"/>
      <c r="AC41" s="90"/>
    </row>
    <row r="42" spans="2:29">
      <c r="B42" s="102">
        <v>2011</v>
      </c>
      <c r="C42" s="126">
        <v>9132</v>
      </c>
      <c r="D42" s="109">
        <v>-10.863836017569547</v>
      </c>
      <c r="E42" s="126">
        <v>1010147</v>
      </c>
      <c r="F42" s="109">
        <v>-11.497205558568496</v>
      </c>
      <c r="G42" s="109">
        <v>221.473814</v>
      </c>
      <c r="H42" s="110">
        <v>23.369767646928903</v>
      </c>
      <c r="I42" s="112">
        <v>6.221991</v>
      </c>
      <c r="J42" s="112">
        <v>6538.7731802565031</v>
      </c>
      <c r="K42" s="112">
        <v>47967.135651999997</v>
      </c>
      <c r="L42" s="112">
        <v>40.546956330563013</v>
      </c>
      <c r="M42" s="90"/>
      <c r="N42" s="141"/>
      <c r="O42" s="90"/>
      <c r="P42" s="141"/>
      <c r="Q42" s="90"/>
      <c r="R42" s="141"/>
      <c r="S42" s="90"/>
      <c r="T42" s="141"/>
      <c r="U42" s="90"/>
      <c r="V42" s="141"/>
      <c r="W42" s="90"/>
      <c r="X42" s="90"/>
      <c r="Y42" s="90"/>
      <c r="Z42" s="90"/>
      <c r="AA42" s="90"/>
      <c r="AB42" s="90"/>
      <c r="AC42" s="90"/>
    </row>
    <row r="43" spans="2:29">
      <c r="B43" s="102">
        <v>2012</v>
      </c>
      <c r="C43" s="126">
        <v>8225</v>
      </c>
      <c r="D43" s="109">
        <v>-9.9321068769163379</v>
      </c>
      <c r="E43" s="126">
        <v>1064104</v>
      </c>
      <c r="F43" s="109">
        <v>5.3414998015140371</v>
      </c>
      <c r="G43" s="109">
        <v>223.94465099999999</v>
      </c>
      <c r="H43" s="110">
        <v>1.115633923205025</v>
      </c>
      <c r="I43" s="112">
        <v>0.689222</v>
      </c>
      <c r="J43" s="112">
        <v>-88.922806220709731</v>
      </c>
      <c r="K43" s="112">
        <v>55057.882663999997</v>
      </c>
      <c r="L43" s="112">
        <v>14.782510807906348</v>
      </c>
      <c r="M43" s="90"/>
      <c r="N43" s="141"/>
      <c r="O43" s="90"/>
      <c r="P43" s="141"/>
      <c r="Q43" s="90"/>
      <c r="R43" s="141"/>
      <c r="S43" s="90"/>
      <c r="T43" s="141"/>
      <c r="U43" s="90"/>
      <c r="V43" s="141"/>
      <c r="W43" s="90"/>
      <c r="X43" s="90"/>
      <c r="Y43" s="90"/>
      <c r="Z43" s="90"/>
      <c r="AA43" s="90"/>
      <c r="AB43" s="90"/>
      <c r="AC43" s="90"/>
    </row>
    <row r="44" spans="2:29">
      <c r="B44" s="116">
        <v>2013</v>
      </c>
      <c r="C44" s="127">
        <v>6534</v>
      </c>
      <c r="D44" s="128">
        <v>-20.559270516717326</v>
      </c>
      <c r="E44" s="127">
        <v>904770</v>
      </c>
      <c r="F44" s="128">
        <v>-14.97353642125206</v>
      </c>
      <c r="G44" s="128">
        <v>267.058921</v>
      </c>
      <c r="H44" s="129">
        <v>19.252199062347778</v>
      </c>
      <c r="I44" s="131">
        <v>0.89006300000000005</v>
      </c>
      <c r="J44" s="131">
        <v>29.140247989762369</v>
      </c>
      <c r="K44" s="131">
        <v>40487.60512</v>
      </c>
      <c r="L44" s="131">
        <v>-26.463563143024537</v>
      </c>
      <c r="M44" s="90"/>
      <c r="N44" s="141"/>
      <c r="O44" s="90"/>
      <c r="P44" s="141"/>
      <c r="Q44" s="90"/>
      <c r="R44" s="141"/>
      <c r="S44" s="90"/>
      <c r="T44" s="141"/>
      <c r="U44" s="90"/>
      <c r="V44" s="141"/>
      <c r="W44" s="90"/>
      <c r="X44" s="90"/>
      <c r="Y44" s="90"/>
      <c r="Z44" s="90"/>
      <c r="AA44" s="90"/>
      <c r="AB44" s="90"/>
      <c r="AC44" s="90"/>
    </row>
    <row r="45" spans="2:29">
      <c r="B45" s="142" t="s">
        <v>65</v>
      </c>
      <c r="C45" s="142"/>
      <c r="D45" s="142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2:29">
      <c r="B46" s="142"/>
      <c r="C46" s="142"/>
      <c r="D46" s="142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2:29">
      <c r="B47" s="142"/>
      <c r="C47" s="142"/>
      <c r="D47" s="142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spans="2:29">
      <c r="B48" s="143"/>
      <c r="C48" s="143"/>
      <c r="D48" s="143"/>
      <c r="E48" s="143"/>
      <c r="F48" s="143"/>
      <c r="G48" s="143"/>
      <c r="H48" s="143"/>
      <c r="I48" s="143"/>
      <c r="J48" s="143"/>
      <c r="K48" s="90"/>
      <c r="L48" s="90"/>
      <c r="M48" s="90"/>
      <c r="N48" s="90"/>
      <c r="O48" s="90"/>
      <c r="P48" s="90"/>
      <c r="Q48" s="90"/>
      <c r="R48" s="90"/>
    </row>
    <row r="49" spans="2:18">
      <c r="B49" s="144" t="s">
        <v>66</v>
      </c>
      <c r="C49" s="145"/>
      <c r="D49" s="145"/>
      <c r="E49" s="145"/>
      <c r="F49" s="145"/>
      <c r="G49" s="145"/>
      <c r="H49" s="146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2:18">
      <c r="B50" s="144" t="s">
        <v>67</v>
      </c>
      <c r="C50" s="145"/>
      <c r="D50" s="145"/>
      <c r="E50" s="145"/>
      <c r="F50" s="145"/>
      <c r="G50" s="145"/>
      <c r="H50" s="146"/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2:18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</row>
    <row r="52" spans="2:18">
      <c r="B52" s="460" t="s">
        <v>51</v>
      </c>
      <c r="C52" s="460" t="s">
        <v>32</v>
      </c>
      <c r="D52" s="460"/>
      <c r="E52" s="460" t="s">
        <v>53</v>
      </c>
      <c r="F52" s="460"/>
      <c r="G52" s="460" t="s">
        <v>31</v>
      </c>
      <c r="H52" s="460"/>
      <c r="K52" s="132"/>
      <c r="L52" s="90"/>
      <c r="M52" s="90"/>
      <c r="N52" s="90"/>
      <c r="O52" s="90"/>
      <c r="P52" s="90"/>
      <c r="Q52" s="90"/>
      <c r="R52" s="90"/>
    </row>
    <row r="53" spans="2:18">
      <c r="B53" s="461"/>
      <c r="C53" s="92" t="s">
        <v>2</v>
      </c>
      <c r="D53" s="92" t="s">
        <v>55</v>
      </c>
      <c r="E53" s="92" t="s">
        <v>2</v>
      </c>
      <c r="F53" s="92" t="s">
        <v>55</v>
      </c>
      <c r="G53" s="92" t="s">
        <v>2</v>
      </c>
      <c r="H53" s="92" t="s">
        <v>55</v>
      </c>
      <c r="K53" s="132"/>
      <c r="L53" s="90"/>
      <c r="M53" s="90"/>
      <c r="N53" s="90"/>
      <c r="O53" s="90"/>
      <c r="P53" s="90"/>
      <c r="Q53" s="90"/>
      <c r="R53" s="90"/>
    </row>
    <row r="54" spans="2:18">
      <c r="B54" s="147" t="s">
        <v>68</v>
      </c>
      <c r="C54" s="148"/>
      <c r="D54" s="148"/>
      <c r="E54" s="148"/>
      <c r="F54" s="148"/>
      <c r="G54" s="148"/>
      <c r="H54" s="149"/>
      <c r="J54" s="122"/>
      <c r="K54" s="122"/>
      <c r="L54" s="122"/>
      <c r="M54" s="122"/>
      <c r="N54" s="122"/>
      <c r="O54" s="122"/>
      <c r="P54" s="122"/>
      <c r="Q54" s="90"/>
      <c r="R54" s="90"/>
    </row>
    <row r="55" spans="2:18">
      <c r="B55" s="102">
        <v>2009</v>
      </c>
      <c r="C55" s="150">
        <v>26.406044000000001</v>
      </c>
      <c r="D55" s="150">
        <v>-30.403055407783754</v>
      </c>
      <c r="E55" s="150">
        <v>5.0486259999999996</v>
      </c>
      <c r="F55" s="151">
        <v>318.01531925604485</v>
      </c>
      <c r="G55" s="152">
        <v>4095.5301979999999</v>
      </c>
      <c r="H55" s="152">
        <v>-64.977438509102555</v>
      </c>
      <c r="J55" s="99"/>
      <c r="K55" s="101"/>
      <c r="L55" s="101"/>
      <c r="M55" s="101"/>
      <c r="N55" s="101"/>
      <c r="O55" s="101"/>
      <c r="P55" s="101"/>
      <c r="Q55" s="90"/>
      <c r="R55" s="90"/>
    </row>
    <row r="56" spans="2:18">
      <c r="B56" s="102">
        <v>2010</v>
      </c>
      <c r="C56" s="153">
        <v>39.916094999999999</v>
      </c>
      <c r="D56" s="153">
        <v>51.162722443392127</v>
      </c>
      <c r="E56" s="153">
        <v>5.734051</v>
      </c>
      <c r="F56" s="154">
        <v>13.576466151384556</v>
      </c>
      <c r="G56" s="155">
        <v>12380.449506999999</v>
      </c>
      <c r="H56" s="155">
        <v>202.29174022562049</v>
      </c>
      <c r="I56" s="90"/>
      <c r="J56" s="99"/>
      <c r="K56" s="101"/>
      <c r="L56" s="101"/>
      <c r="M56" s="101"/>
      <c r="N56" s="101"/>
      <c r="O56" s="101"/>
      <c r="P56" s="101"/>
      <c r="Q56" s="90"/>
      <c r="R56" s="90"/>
    </row>
    <row r="57" spans="2:18">
      <c r="B57" s="102">
        <v>2011</v>
      </c>
      <c r="C57" s="153">
        <v>41.004297000000001</v>
      </c>
      <c r="D57" s="153">
        <v>2.7262235947679754</v>
      </c>
      <c r="E57" s="153">
        <v>2.4807489999999999</v>
      </c>
      <c r="F57" s="154">
        <v>-56.736537571779536</v>
      </c>
      <c r="G57" s="155">
        <v>20660.031160999999</v>
      </c>
      <c r="H57" s="155">
        <v>66.876260424297698</v>
      </c>
      <c r="I57" s="90"/>
      <c r="J57" s="99"/>
      <c r="K57" s="101"/>
      <c r="L57" s="101"/>
      <c r="M57" s="101"/>
      <c r="N57" s="101"/>
      <c r="O57" s="101"/>
      <c r="P57" s="101"/>
      <c r="Q57" s="90"/>
      <c r="R57" s="90"/>
    </row>
    <row r="58" spans="2:18">
      <c r="B58" s="102">
        <v>2012</v>
      </c>
      <c r="C58" s="153">
        <v>27.667321999999999</v>
      </c>
      <c r="D58" s="153">
        <v>-32.525798454732687</v>
      </c>
      <c r="E58" s="153">
        <v>0.15204500000000001</v>
      </c>
      <c r="F58" s="154">
        <v>-93.871004281368258</v>
      </c>
      <c r="G58" s="155">
        <v>11383.258083000001</v>
      </c>
      <c r="H58" s="155">
        <v>-44.90202849021734</v>
      </c>
      <c r="J58" s="99"/>
      <c r="K58" s="101"/>
      <c r="L58" s="101"/>
      <c r="M58" s="101"/>
      <c r="N58" s="101"/>
      <c r="O58" s="101"/>
      <c r="P58" s="101"/>
      <c r="Q58" s="90"/>
      <c r="R58" s="90"/>
    </row>
    <row r="59" spans="2:18" s="159" customFormat="1">
      <c r="B59" s="116">
        <v>2013</v>
      </c>
      <c r="C59" s="156">
        <v>117.76838100000001</v>
      </c>
      <c r="D59" s="156">
        <v>325.65876451649348</v>
      </c>
      <c r="E59" s="156">
        <v>1.0150000000000001E-3</v>
      </c>
      <c r="F59" s="157">
        <v>-99.332434476635214</v>
      </c>
      <c r="G59" s="158">
        <v>35922.561554</v>
      </c>
      <c r="H59" s="158">
        <v>215.5736371087599</v>
      </c>
      <c r="J59" s="99"/>
      <c r="K59" s="101"/>
      <c r="L59" s="101"/>
      <c r="M59" s="101"/>
      <c r="N59" s="101"/>
      <c r="O59" s="101"/>
      <c r="P59" s="101"/>
      <c r="Q59" s="160"/>
      <c r="R59" s="160"/>
    </row>
    <row r="60" spans="2:18">
      <c r="B60" s="147" t="s">
        <v>69</v>
      </c>
      <c r="C60" s="161"/>
      <c r="D60" s="161"/>
      <c r="E60" s="161"/>
      <c r="F60" s="161"/>
      <c r="G60" s="161"/>
      <c r="H60" s="162"/>
      <c r="I60" s="163"/>
      <c r="J60" s="99"/>
      <c r="K60" s="101"/>
      <c r="L60" s="101"/>
      <c r="M60" s="101"/>
      <c r="N60" s="101"/>
      <c r="O60" s="101"/>
      <c r="P60" s="101"/>
      <c r="Q60" s="90"/>
      <c r="R60" s="90"/>
    </row>
    <row r="61" spans="2:18">
      <c r="B61" s="102">
        <v>2009</v>
      </c>
      <c r="C61" s="151">
        <v>667.960961</v>
      </c>
      <c r="D61" s="151">
        <v>236.99529432225398</v>
      </c>
      <c r="E61" s="151">
        <v>9.3766000000000002E-2</v>
      </c>
      <c r="F61" s="151">
        <v>-57.053281485450988</v>
      </c>
      <c r="G61" s="151">
        <v>154171.28465399999</v>
      </c>
      <c r="H61" s="151">
        <v>264.17063561544597</v>
      </c>
      <c r="I61" s="163"/>
      <c r="J61" s="122"/>
      <c r="K61" s="122"/>
      <c r="L61" s="122"/>
      <c r="M61" s="122"/>
      <c r="N61" s="122"/>
      <c r="O61" s="462"/>
      <c r="P61" s="463"/>
      <c r="Q61" s="90"/>
      <c r="R61" s="90"/>
    </row>
    <row r="62" spans="2:18">
      <c r="B62" s="102">
        <v>2010</v>
      </c>
      <c r="C62" s="154">
        <v>1542.5538879999999</v>
      </c>
      <c r="D62" s="154">
        <v>130.93473691795589</v>
      </c>
      <c r="E62" s="154">
        <v>0.14802599999999999</v>
      </c>
      <c r="F62" s="154">
        <v>57.867457287289639</v>
      </c>
      <c r="G62" s="154">
        <v>343156.770518</v>
      </c>
      <c r="H62" s="154">
        <v>122.58150815058202</v>
      </c>
      <c r="I62" s="163"/>
      <c r="J62" s="99"/>
      <c r="K62" s="101"/>
      <c r="L62" s="101"/>
      <c r="M62" s="101"/>
      <c r="N62" s="101"/>
      <c r="O62" s="101"/>
      <c r="P62" s="101"/>
      <c r="Q62" s="90"/>
      <c r="R62" s="90"/>
    </row>
    <row r="63" spans="2:18">
      <c r="B63" s="102">
        <v>2011</v>
      </c>
      <c r="C63" s="154">
        <v>660.43670499999996</v>
      </c>
      <c r="D63" s="154">
        <v>-57.185501904488412</v>
      </c>
      <c r="E63" s="154">
        <v>4.2634999999999999E-2</v>
      </c>
      <c r="F63" s="154">
        <v>-71.197627443827443</v>
      </c>
      <c r="G63" s="154">
        <v>141475.80056900001</v>
      </c>
      <c r="H63" s="154">
        <v>-58.772254338610232</v>
      </c>
      <c r="I63" s="163"/>
      <c r="J63" s="99"/>
      <c r="K63" s="101"/>
      <c r="L63" s="101"/>
      <c r="M63" s="101"/>
      <c r="N63" s="101"/>
      <c r="O63" s="101"/>
      <c r="P63" s="101"/>
      <c r="Q63" s="90"/>
      <c r="R63" s="90"/>
    </row>
    <row r="64" spans="2:18">
      <c r="B64" s="102">
        <v>2012</v>
      </c>
      <c r="C64" s="154">
        <v>309.40094900000003</v>
      </c>
      <c r="D64" s="154">
        <v>-53.152066404304406</v>
      </c>
      <c r="E64" s="154">
        <v>2.0507999999999998E-2</v>
      </c>
      <c r="F64" s="154">
        <v>-51.898674797701418</v>
      </c>
      <c r="G64" s="154">
        <v>151005.16488500001</v>
      </c>
      <c r="H64" s="154">
        <v>6.7356850271735187</v>
      </c>
      <c r="J64" s="99"/>
      <c r="K64" s="101"/>
      <c r="L64" s="101"/>
      <c r="M64" s="101"/>
      <c r="N64" s="101"/>
      <c r="O64" s="101"/>
      <c r="P64" s="101"/>
      <c r="Q64" s="90"/>
      <c r="R64" s="90"/>
    </row>
    <row r="65" spans="2:18" s="159" customFormat="1">
      <c r="B65" s="116">
        <v>2013</v>
      </c>
      <c r="C65" s="157">
        <v>417.85039</v>
      </c>
      <c r="D65" s="157">
        <v>35.051424809947818</v>
      </c>
      <c r="E65" s="157">
        <v>-3.4000000000000002E-4</v>
      </c>
      <c r="F65" s="157">
        <v>-101.65788960405695</v>
      </c>
      <c r="G65" s="157">
        <v>136382.41451100001</v>
      </c>
      <c r="H65" s="157">
        <v>-9.6836094216619344</v>
      </c>
      <c r="I65" s="164"/>
      <c r="J65" s="99"/>
      <c r="K65" s="101"/>
      <c r="L65" s="101"/>
      <c r="M65" s="101"/>
      <c r="N65" s="101"/>
      <c r="O65" s="101"/>
      <c r="P65" s="101"/>
      <c r="Q65" s="160"/>
      <c r="R65" s="160"/>
    </row>
    <row r="66" spans="2:18">
      <c r="H66" s="91"/>
      <c r="J66" s="99"/>
      <c r="K66" s="101"/>
      <c r="L66" s="101"/>
      <c r="M66" s="101"/>
      <c r="N66" s="101"/>
      <c r="O66" s="101"/>
      <c r="P66" s="101"/>
    </row>
    <row r="67" spans="2:18">
      <c r="J67" s="99"/>
      <c r="K67" s="101"/>
      <c r="L67" s="101"/>
      <c r="M67" s="101"/>
      <c r="N67" s="101"/>
      <c r="O67" s="101"/>
      <c r="P67" s="101"/>
    </row>
    <row r="69" spans="2:18">
      <c r="F69" s="165"/>
      <c r="J69" s="165"/>
    </row>
    <row r="70" spans="2:18">
      <c r="F70" s="165"/>
      <c r="G70" s="165"/>
      <c r="H70" s="165"/>
      <c r="I70" s="165"/>
      <c r="J70" s="165"/>
    </row>
    <row r="71" spans="2:18">
      <c r="F71" s="165"/>
      <c r="G71" s="165"/>
      <c r="H71" s="165"/>
      <c r="J71" s="165"/>
    </row>
    <row r="75" spans="2:18">
      <c r="D75" s="132"/>
      <c r="F75" s="132"/>
      <c r="G75" s="165"/>
      <c r="H75" s="132"/>
      <c r="I75" s="165"/>
    </row>
    <row r="76" spans="2:18">
      <c r="G76" s="165"/>
      <c r="H76" s="132"/>
      <c r="I76" s="165"/>
    </row>
    <row r="77" spans="2:18">
      <c r="D77" s="132"/>
      <c r="F77" s="132"/>
      <c r="G77" s="165"/>
      <c r="H77" s="132"/>
      <c r="I77" s="165"/>
    </row>
    <row r="80" spans="2:18">
      <c r="D80" s="132"/>
      <c r="F80" s="132"/>
      <c r="G80" s="165"/>
      <c r="H80" s="132"/>
      <c r="I80" s="165"/>
    </row>
    <row r="81" spans="4:9">
      <c r="D81" s="132"/>
      <c r="F81" s="132"/>
      <c r="G81" s="165"/>
      <c r="H81" s="132"/>
      <c r="I81" s="165"/>
    </row>
    <row r="82" spans="4:9">
      <c r="D82" s="132"/>
      <c r="F82" s="132"/>
      <c r="G82" s="165"/>
      <c r="H82" s="132"/>
      <c r="I82" s="165"/>
    </row>
  </sheetData>
  <mergeCells count="27">
    <mergeCell ref="B2:J2"/>
    <mergeCell ref="B3:J3"/>
    <mergeCell ref="B5:B6"/>
    <mergeCell ref="C5:D5"/>
    <mergeCell ref="E5:F5"/>
    <mergeCell ref="G5:H5"/>
    <mergeCell ref="I5:J5"/>
    <mergeCell ref="B22:H22"/>
    <mergeCell ref="B23:H23"/>
    <mergeCell ref="B25:B26"/>
    <mergeCell ref="C25:D25"/>
    <mergeCell ref="E25:F25"/>
    <mergeCell ref="G25:H25"/>
    <mergeCell ref="B34:K34"/>
    <mergeCell ref="B35:L35"/>
    <mergeCell ref="B36:L36"/>
    <mergeCell ref="B38:B39"/>
    <mergeCell ref="C38:D38"/>
    <mergeCell ref="E38:F38"/>
    <mergeCell ref="G38:H38"/>
    <mergeCell ref="I38:J38"/>
    <mergeCell ref="K38:L38"/>
    <mergeCell ref="B52:B53"/>
    <mergeCell ref="C52:D52"/>
    <mergeCell ref="E52:F52"/>
    <mergeCell ref="G52:H52"/>
    <mergeCell ref="O61:P61"/>
  </mergeCells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3"/>
  <sheetViews>
    <sheetView zoomScaleNormal="100" workbookViewId="0">
      <selection activeCell="F14" sqref="F14"/>
    </sheetView>
  </sheetViews>
  <sheetFormatPr defaultColWidth="9.140625" defaultRowHeight="12.75"/>
  <cols>
    <col min="1" max="1" width="3" customWidth="1"/>
    <col min="2" max="2" width="30.5703125" bestFit="1" customWidth="1"/>
    <col min="3" max="3" width="16.5703125" customWidth="1"/>
    <col min="4" max="4" width="18.85546875" customWidth="1"/>
    <col min="5" max="6" width="22.140625" customWidth="1"/>
    <col min="7" max="7" width="20.7109375" customWidth="1"/>
    <col min="8" max="9" width="17.5703125" customWidth="1"/>
  </cols>
  <sheetData>
    <row r="1" spans="2:9" ht="27.75" customHeight="1"/>
    <row r="2" spans="2:9" ht="24.95" customHeight="1">
      <c r="B2" s="469" t="s">
        <v>368</v>
      </c>
      <c r="C2" s="469"/>
      <c r="D2" s="469"/>
      <c r="E2" s="469"/>
      <c r="F2" s="469"/>
      <c r="G2" s="469"/>
      <c r="H2" s="469"/>
      <c r="I2" s="469"/>
    </row>
    <row r="3" spans="2:9" ht="27" customHeight="1"/>
    <row r="4" spans="2:9" ht="18.399999999999999" customHeight="1">
      <c r="B4" s="449"/>
      <c r="C4" s="449"/>
      <c r="D4" s="449"/>
      <c r="E4" s="629" t="s">
        <v>225</v>
      </c>
      <c r="F4" s="629"/>
      <c r="G4" s="629"/>
      <c r="H4" s="629"/>
      <c r="I4" s="629"/>
    </row>
    <row r="5" spans="2:9" ht="18.399999999999999" customHeight="1">
      <c r="B5" s="630" t="s">
        <v>154</v>
      </c>
      <c r="C5" s="632" t="s">
        <v>369</v>
      </c>
      <c r="D5" s="632" t="s">
        <v>229</v>
      </c>
      <c r="E5" s="634" t="s">
        <v>264</v>
      </c>
      <c r="F5" s="635"/>
      <c r="G5" s="636"/>
      <c r="H5" s="632" t="s">
        <v>265</v>
      </c>
      <c r="I5" s="632" t="s">
        <v>277</v>
      </c>
    </row>
    <row r="6" spans="2:9" ht="66" customHeight="1">
      <c r="B6" s="631" t="s">
        <v>154</v>
      </c>
      <c r="C6" s="633" t="s">
        <v>369</v>
      </c>
      <c r="D6" s="633" t="s">
        <v>229</v>
      </c>
      <c r="E6" s="308" t="s">
        <v>267</v>
      </c>
      <c r="F6" s="308" t="s">
        <v>370</v>
      </c>
      <c r="G6" s="308" t="s">
        <v>269</v>
      </c>
      <c r="H6" s="633" t="s">
        <v>265</v>
      </c>
      <c r="I6" s="633" t="s">
        <v>277</v>
      </c>
    </row>
    <row r="7" spans="2:9" ht="18.399999999999999" customHeight="1">
      <c r="B7" s="357" t="s">
        <v>371</v>
      </c>
      <c r="C7" s="359">
        <v>115302.66499999999</v>
      </c>
      <c r="D7" s="359">
        <v>81561.006999999998</v>
      </c>
      <c r="E7" s="359">
        <v>993.73</v>
      </c>
      <c r="F7" s="359">
        <v>311.017</v>
      </c>
      <c r="G7" s="359">
        <v>-1401.085</v>
      </c>
      <c r="H7" s="359">
        <v>72.813000000000002</v>
      </c>
      <c r="I7" s="359">
        <v>400.34899999999999</v>
      </c>
    </row>
    <row r="8" spans="2:9" ht="18.399999999999999" customHeight="1">
      <c r="B8" s="357" t="s">
        <v>372</v>
      </c>
      <c r="C8" s="359">
        <v>8261.5550000000003</v>
      </c>
      <c r="D8" s="359">
        <v>0</v>
      </c>
      <c r="E8" s="359">
        <v>0</v>
      </c>
      <c r="F8" s="359">
        <v>7.95</v>
      </c>
      <c r="G8" s="359">
        <v>4.6900000000000004</v>
      </c>
      <c r="H8" s="359">
        <v>0</v>
      </c>
      <c r="I8" s="359">
        <v>104.979</v>
      </c>
    </row>
    <row r="9" spans="2:9" ht="18.399999999999999" customHeight="1">
      <c r="B9" s="357" t="s">
        <v>231</v>
      </c>
      <c r="C9" s="359">
        <v>14095.815000000001</v>
      </c>
      <c r="D9" s="359">
        <v>179.67099999999999</v>
      </c>
      <c r="E9" s="359">
        <v>1624.5909999999999</v>
      </c>
      <c r="F9" s="359">
        <v>-1.869</v>
      </c>
      <c r="G9" s="359">
        <v>-3800.212</v>
      </c>
      <c r="H9" s="359">
        <v>24.309000000000001</v>
      </c>
      <c r="I9" s="359">
        <v>130.63200000000001</v>
      </c>
    </row>
    <row r="10" spans="2:9" ht="18.399999999999999" customHeight="1">
      <c r="B10" s="357" t="s">
        <v>373</v>
      </c>
      <c r="C10" s="359">
        <v>462663.90700000001</v>
      </c>
      <c r="D10" s="359">
        <v>76082.559999999998</v>
      </c>
      <c r="E10" s="359">
        <v>13646.894</v>
      </c>
      <c r="F10" s="359">
        <v>551.29499999999996</v>
      </c>
      <c r="G10" s="359">
        <v>-4927.4620000000004</v>
      </c>
      <c r="H10" s="359">
        <v>907.98400000000004</v>
      </c>
      <c r="I10" s="359">
        <v>804.23500000000001</v>
      </c>
    </row>
    <row r="11" spans="2:9" ht="18.399999999999999" customHeight="1">
      <c r="B11" s="357" t="s">
        <v>374</v>
      </c>
      <c r="C11" s="359">
        <v>37432.762000000002</v>
      </c>
      <c r="D11" s="359">
        <v>14991.758</v>
      </c>
      <c r="E11" s="359">
        <v>1155.92</v>
      </c>
      <c r="F11" s="359">
        <v>207.512</v>
      </c>
      <c r="G11" s="359">
        <v>-530.07399999999996</v>
      </c>
      <c r="H11" s="359">
        <v>0</v>
      </c>
      <c r="I11" s="359">
        <v>4472.6210000000001</v>
      </c>
    </row>
    <row r="12" spans="2:9" ht="18.399999999999999" customHeight="1">
      <c r="B12" s="357" t="s">
        <v>375</v>
      </c>
      <c r="C12" s="359">
        <v>2548.413</v>
      </c>
      <c r="D12" s="359">
        <v>2328.6559999999999</v>
      </c>
      <c r="E12" s="359">
        <v>0.876</v>
      </c>
      <c r="F12" s="359">
        <v>0</v>
      </c>
      <c r="G12" s="359">
        <v>0</v>
      </c>
      <c r="H12" s="359">
        <v>0</v>
      </c>
      <c r="I12" s="359">
        <v>0</v>
      </c>
    </row>
    <row r="13" spans="2:9" ht="18.399999999999999" customHeight="1">
      <c r="B13" s="357" t="s">
        <v>376</v>
      </c>
      <c r="C13" s="359">
        <v>11241.892</v>
      </c>
      <c r="D13" s="359">
        <v>8678.0769999999993</v>
      </c>
      <c r="E13" s="359">
        <v>135.06299999999999</v>
      </c>
      <c r="F13" s="359">
        <v>0</v>
      </c>
      <c r="G13" s="359">
        <v>0</v>
      </c>
      <c r="H13" s="359">
        <v>120.592</v>
      </c>
      <c r="I13" s="359">
        <v>232.78399999999999</v>
      </c>
    </row>
    <row r="14" spans="2:9" ht="18.399999999999999" customHeight="1">
      <c r="B14" s="357" t="s">
        <v>232</v>
      </c>
      <c r="C14" s="359">
        <v>28981.634999999998</v>
      </c>
      <c r="D14" s="359">
        <v>1297.6199999999999</v>
      </c>
      <c r="E14" s="359">
        <v>1075.51</v>
      </c>
      <c r="F14" s="359">
        <v>-389.00599999999997</v>
      </c>
      <c r="G14" s="359">
        <v>-117.551</v>
      </c>
      <c r="H14" s="359">
        <v>105.57899999999999</v>
      </c>
      <c r="I14" s="359">
        <v>43.283000000000001</v>
      </c>
    </row>
    <row r="15" spans="2:9" ht="18.399999999999999" customHeight="1">
      <c r="B15" s="357" t="s">
        <v>377</v>
      </c>
      <c r="C15" s="359">
        <v>6295.4740000000002</v>
      </c>
      <c r="D15" s="359">
        <v>2604.1640000000002</v>
      </c>
      <c r="E15" s="359">
        <v>73.305000000000007</v>
      </c>
      <c r="F15" s="359">
        <v>0</v>
      </c>
      <c r="G15" s="359">
        <v>-99.581999999999994</v>
      </c>
      <c r="H15" s="359">
        <v>-62.322000000000003</v>
      </c>
      <c r="I15" s="359">
        <v>0</v>
      </c>
    </row>
    <row r="16" spans="2:9" ht="18.399999999999999" customHeight="1">
      <c r="B16" s="357" t="s">
        <v>378</v>
      </c>
      <c r="C16" s="359">
        <v>417566.62099999998</v>
      </c>
      <c r="D16" s="359">
        <v>61604.404999999999</v>
      </c>
      <c r="E16" s="359">
        <v>9365.8189999999995</v>
      </c>
      <c r="F16" s="359">
        <v>-425.27600000000001</v>
      </c>
      <c r="G16" s="359">
        <v>-7087.1589999999997</v>
      </c>
      <c r="H16" s="359">
        <v>417.39100000000002</v>
      </c>
      <c r="I16" s="359">
        <v>150.66200000000001</v>
      </c>
    </row>
    <row r="17" spans="2:9" ht="18.399999999999999" customHeight="1">
      <c r="B17" s="357" t="s">
        <v>379</v>
      </c>
      <c r="C17" s="359">
        <v>12288.078</v>
      </c>
      <c r="D17" s="359">
        <v>9534.9959999999992</v>
      </c>
      <c r="E17" s="359">
        <v>4.2359999999999998</v>
      </c>
      <c r="F17" s="359">
        <v>0</v>
      </c>
      <c r="G17" s="359">
        <v>0</v>
      </c>
      <c r="H17" s="359">
        <v>3</v>
      </c>
      <c r="I17" s="359">
        <v>0</v>
      </c>
    </row>
    <row r="18" spans="2:9" ht="18.399999999999999" customHeight="1">
      <c r="B18" s="357" t="s">
        <v>380</v>
      </c>
      <c r="C18" s="359">
        <v>79880.194000000003</v>
      </c>
      <c r="D18" s="359">
        <v>15056.264999999999</v>
      </c>
      <c r="E18" s="359">
        <v>5130.6390000000001</v>
      </c>
      <c r="F18" s="359">
        <v>513.84799999999996</v>
      </c>
      <c r="G18" s="359">
        <v>186.905</v>
      </c>
      <c r="H18" s="359">
        <v>98.575000000000003</v>
      </c>
      <c r="I18" s="359">
        <v>600.16999999999996</v>
      </c>
    </row>
    <row r="19" spans="2:9" ht="18.399999999999999" customHeight="1">
      <c r="B19" s="357" t="s">
        <v>381</v>
      </c>
      <c r="C19" s="359">
        <v>12787.055</v>
      </c>
      <c r="D19" s="359">
        <v>6777.1049999999996</v>
      </c>
      <c r="E19" s="359">
        <v>93.364000000000004</v>
      </c>
      <c r="F19" s="359">
        <v>0</v>
      </c>
      <c r="G19" s="359">
        <v>-203.30699999999999</v>
      </c>
      <c r="H19" s="359">
        <v>25.303000000000001</v>
      </c>
      <c r="I19" s="359">
        <v>263.642</v>
      </c>
    </row>
    <row r="20" spans="2:9" ht="18.399999999999999" customHeight="1">
      <c r="B20" s="357" t="s">
        <v>382</v>
      </c>
      <c r="C20" s="359">
        <v>15678.924000000001</v>
      </c>
      <c r="D20" s="359">
        <v>828.10400000000004</v>
      </c>
      <c r="E20" s="359">
        <v>259.84100000000001</v>
      </c>
      <c r="F20" s="359">
        <v>0</v>
      </c>
      <c r="G20" s="359">
        <v>725.66800000000001</v>
      </c>
      <c r="H20" s="359">
        <v>0</v>
      </c>
      <c r="I20" s="359">
        <v>1499.453</v>
      </c>
    </row>
    <row r="21" spans="2:9" ht="18.399999999999999" customHeight="1">
      <c r="B21" s="357" t="s">
        <v>383</v>
      </c>
      <c r="C21" s="359">
        <v>0</v>
      </c>
      <c r="D21" s="359">
        <v>0</v>
      </c>
      <c r="E21" s="359">
        <v>797.37300000000005</v>
      </c>
      <c r="F21" s="359">
        <v>-7.3179999999999996</v>
      </c>
      <c r="G21" s="359">
        <v>972.64499999999998</v>
      </c>
      <c r="H21" s="359">
        <v>0</v>
      </c>
      <c r="I21" s="359">
        <v>1522.77</v>
      </c>
    </row>
    <row r="22" spans="2:9" ht="18.399999999999999" customHeight="1">
      <c r="B22" s="357" t="s">
        <v>384</v>
      </c>
      <c r="C22" s="359">
        <v>27341.981</v>
      </c>
      <c r="D22" s="359">
        <v>10891.812</v>
      </c>
      <c r="E22" s="359">
        <v>82.6</v>
      </c>
      <c r="F22" s="359">
        <v>0</v>
      </c>
      <c r="G22" s="359">
        <v>0</v>
      </c>
      <c r="H22" s="359">
        <v>0</v>
      </c>
      <c r="I22" s="359">
        <v>269.33999999999997</v>
      </c>
    </row>
    <row r="23" spans="2:9" ht="18.399999999999999" customHeight="1">
      <c r="B23" s="357" t="s">
        <v>385</v>
      </c>
      <c r="C23" s="359">
        <v>12033.120999999999</v>
      </c>
      <c r="D23" s="359">
        <v>6924.8519999999999</v>
      </c>
      <c r="E23" s="359">
        <v>751.76700000000005</v>
      </c>
      <c r="F23" s="359">
        <v>-116.14700000000001</v>
      </c>
      <c r="G23" s="359">
        <v>-131.81800000000001</v>
      </c>
      <c r="H23" s="359">
        <v>0.47</v>
      </c>
      <c r="I23" s="359">
        <v>66.866</v>
      </c>
    </row>
    <row r="24" spans="2:9" ht="18.399999999999999" customHeight="1">
      <c r="B24" s="357" t="s">
        <v>386</v>
      </c>
      <c r="C24" s="359">
        <v>49211.264000000003</v>
      </c>
      <c r="D24" s="359">
        <v>9368.643</v>
      </c>
      <c r="E24" s="359">
        <v>1805.9570000000001</v>
      </c>
      <c r="F24" s="359">
        <v>60.75</v>
      </c>
      <c r="G24" s="359">
        <v>-379.25799999999998</v>
      </c>
      <c r="H24" s="359">
        <v>2.11</v>
      </c>
      <c r="I24" s="359">
        <v>157.50700000000001</v>
      </c>
    </row>
    <row r="25" spans="2:9" ht="18.399999999999999" customHeight="1">
      <c r="B25" s="357" t="s">
        <v>387</v>
      </c>
      <c r="C25" s="359">
        <v>39618.002999999997</v>
      </c>
      <c r="D25" s="359">
        <v>5655.88</v>
      </c>
      <c r="E25" s="359">
        <v>2135.5740000000001</v>
      </c>
      <c r="F25" s="359">
        <v>974.07399999999996</v>
      </c>
      <c r="G25" s="359">
        <v>103.80800000000001</v>
      </c>
      <c r="H25" s="359">
        <v>233.76599999999999</v>
      </c>
      <c r="I25" s="359">
        <v>38.805</v>
      </c>
    </row>
    <row r="26" spans="2:9" ht="18.399999999999999" customHeight="1">
      <c r="B26" s="357" t="s">
        <v>388</v>
      </c>
      <c r="C26" s="359">
        <v>9569.357</v>
      </c>
      <c r="D26" s="359">
        <v>7484.9480000000003</v>
      </c>
      <c r="E26" s="359">
        <v>184.11099999999999</v>
      </c>
      <c r="F26" s="359">
        <v>0</v>
      </c>
      <c r="G26" s="359">
        <v>-55.289000000000001</v>
      </c>
      <c r="H26" s="359">
        <v>9.9909999999999997</v>
      </c>
      <c r="I26" s="359">
        <v>7.89</v>
      </c>
    </row>
    <row r="27" spans="2:9" ht="18.399999999999999" customHeight="1">
      <c r="B27" s="357" t="s">
        <v>389</v>
      </c>
      <c r="C27" s="359">
        <v>51718.644999999997</v>
      </c>
      <c r="D27" s="359">
        <v>3248.6970000000001</v>
      </c>
      <c r="E27" s="359">
        <v>4824.3389999999999</v>
      </c>
      <c r="F27" s="359">
        <v>9.43</v>
      </c>
      <c r="G27" s="359">
        <v>-4979.0540000000001</v>
      </c>
      <c r="H27" s="359">
        <v>191.00200000000001</v>
      </c>
      <c r="I27" s="359">
        <v>176.334</v>
      </c>
    </row>
    <row r="28" spans="2:9" ht="18.399999999999999" customHeight="1">
      <c r="B28" s="357" t="s">
        <v>390</v>
      </c>
      <c r="C28" s="359">
        <v>290209.299</v>
      </c>
      <c r="D28" s="359">
        <v>161087.78099999999</v>
      </c>
      <c r="E28" s="359">
        <v>16678.643</v>
      </c>
      <c r="F28" s="359">
        <v>829.36</v>
      </c>
      <c r="G28" s="359">
        <v>1830.4829999999999</v>
      </c>
      <c r="H28" s="359">
        <v>1509.4580000000001</v>
      </c>
      <c r="I28" s="359">
        <v>1777.6220000000001</v>
      </c>
    </row>
    <row r="29" spans="2:9" ht="18.399999999999999" customHeight="1">
      <c r="B29" s="357" t="s">
        <v>391</v>
      </c>
      <c r="C29" s="359">
        <v>35175.169000000002</v>
      </c>
      <c r="D29" s="359">
        <v>26062.397000000001</v>
      </c>
      <c r="E29" s="359">
        <v>17.224</v>
      </c>
      <c r="F29" s="359">
        <v>0</v>
      </c>
      <c r="G29" s="359">
        <v>0</v>
      </c>
      <c r="H29" s="359">
        <v>0</v>
      </c>
      <c r="I29" s="359">
        <v>3309.328</v>
      </c>
    </row>
    <row r="30" spans="2:9" ht="18.399999999999999" customHeight="1">
      <c r="B30" s="357" t="s">
        <v>392</v>
      </c>
      <c r="C30" s="359">
        <v>-62.802999999999997</v>
      </c>
      <c r="D30" s="359">
        <v>9.5570000000000004</v>
      </c>
      <c r="E30" s="359">
        <v>34.951999999999998</v>
      </c>
      <c r="F30" s="359">
        <v>0</v>
      </c>
      <c r="G30" s="359">
        <v>122.52800000000001</v>
      </c>
      <c r="H30" s="359">
        <v>0</v>
      </c>
      <c r="I30" s="359">
        <v>68.91</v>
      </c>
    </row>
    <row r="31" spans="2:9" ht="18.399999999999999" customHeight="1">
      <c r="B31" s="357" t="s">
        <v>393</v>
      </c>
      <c r="C31" s="359">
        <v>7656.3069999999998</v>
      </c>
      <c r="D31" s="359">
        <v>7243.8469999999998</v>
      </c>
      <c r="E31" s="359">
        <v>0</v>
      </c>
      <c r="F31" s="359">
        <v>0</v>
      </c>
      <c r="G31" s="359">
        <v>0</v>
      </c>
      <c r="H31" s="359">
        <v>0</v>
      </c>
      <c r="I31" s="359">
        <v>29.948</v>
      </c>
    </row>
    <row r="32" spans="2:9" ht="18.399999999999999" customHeight="1">
      <c r="B32" s="357" t="s">
        <v>394</v>
      </c>
      <c r="C32" s="359">
        <v>9.6080000000000005</v>
      </c>
      <c r="D32" s="359">
        <v>5.3250000000000002</v>
      </c>
      <c r="E32" s="359">
        <v>0</v>
      </c>
      <c r="F32" s="359">
        <v>0</v>
      </c>
      <c r="G32" s="359">
        <v>0</v>
      </c>
      <c r="H32" s="359">
        <v>0</v>
      </c>
      <c r="I32" s="359">
        <v>0</v>
      </c>
    </row>
    <row r="33" spans="2:9" ht="18.399999999999999" customHeight="1">
      <c r="B33" s="357" t="s">
        <v>395</v>
      </c>
      <c r="C33" s="359">
        <v>96646.192999999999</v>
      </c>
      <c r="D33" s="359">
        <v>36708.936000000002</v>
      </c>
      <c r="E33" s="359">
        <v>12112.338</v>
      </c>
      <c r="F33" s="359">
        <v>1849.3610000000001</v>
      </c>
      <c r="G33" s="359">
        <v>10340.427</v>
      </c>
      <c r="H33" s="359">
        <v>102.544</v>
      </c>
      <c r="I33" s="359">
        <v>664.74699999999996</v>
      </c>
    </row>
    <row r="34" spans="2:9" ht="18.399999999999999" customHeight="1">
      <c r="B34" s="357" t="s">
        <v>396</v>
      </c>
      <c r="C34" s="359">
        <v>12284.004000000001</v>
      </c>
      <c r="D34" s="359">
        <v>6194.9449999999997</v>
      </c>
      <c r="E34" s="359">
        <v>7.0030000000000001</v>
      </c>
      <c r="F34" s="359">
        <v>0</v>
      </c>
      <c r="G34" s="359">
        <v>0</v>
      </c>
      <c r="H34" s="359">
        <v>0</v>
      </c>
      <c r="I34" s="359">
        <v>0</v>
      </c>
    </row>
    <row r="35" spans="2:9" ht="18.399999999999999" customHeight="1">
      <c r="B35" s="357" t="s">
        <v>397</v>
      </c>
      <c r="C35" s="359">
        <v>8636.1170000000002</v>
      </c>
      <c r="D35" s="359">
        <v>2334.8200000000002</v>
      </c>
      <c r="E35" s="359">
        <v>86.013999999999996</v>
      </c>
      <c r="F35" s="359">
        <v>0.224</v>
      </c>
      <c r="G35" s="359">
        <v>-77.643000000000001</v>
      </c>
      <c r="H35" s="359">
        <v>9.4930000000000003</v>
      </c>
      <c r="I35" s="359">
        <v>15.265000000000001</v>
      </c>
    </row>
    <row r="36" spans="2:9" ht="18.399999999999999" customHeight="1">
      <c r="B36" s="357" t="s">
        <v>398</v>
      </c>
      <c r="C36" s="359">
        <v>152479.49900000001</v>
      </c>
      <c r="D36" s="359">
        <v>16099.196</v>
      </c>
      <c r="E36" s="359">
        <v>3650.9560000000001</v>
      </c>
      <c r="F36" s="359">
        <v>1037.347</v>
      </c>
      <c r="G36" s="359">
        <v>-4491.7870000000003</v>
      </c>
      <c r="H36" s="359">
        <v>365.33600000000001</v>
      </c>
      <c r="I36" s="359">
        <v>235</v>
      </c>
    </row>
    <row r="37" spans="2:9" ht="18.399999999999999" customHeight="1">
      <c r="B37" s="357" t="s">
        <v>399</v>
      </c>
      <c r="C37" s="359">
        <v>14759.802</v>
      </c>
      <c r="D37" s="359">
        <v>5772.2330000000002</v>
      </c>
      <c r="E37" s="359">
        <v>558.07399999999996</v>
      </c>
      <c r="F37" s="359">
        <v>0.39</v>
      </c>
      <c r="G37" s="359">
        <v>-1366.182</v>
      </c>
      <c r="H37" s="359">
        <v>0</v>
      </c>
      <c r="I37" s="359">
        <v>91.444999999999993</v>
      </c>
    </row>
    <row r="38" spans="2:9" ht="18.399999999999999" customHeight="1">
      <c r="B38" s="357" t="s">
        <v>400</v>
      </c>
      <c r="C38" s="359">
        <v>75764.062999999995</v>
      </c>
      <c r="D38" s="359">
        <v>12519.343000000001</v>
      </c>
      <c r="E38" s="359">
        <v>159.239</v>
      </c>
      <c r="F38" s="359">
        <v>-9.3710000000000004</v>
      </c>
      <c r="G38" s="359">
        <v>1212.2550000000001</v>
      </c>
      <c r="H38" s="359">
        <v>2.5059999999999998</v>
      </c>
      <c r="I38" s="359">
        <v>688.79600000000005</v>
      </c>
    </row>
    <row r="39" spans="2:9" ht="18.399999999999999" customHeight="1">
      <c r="B39" s="357" t="s">
        <v>401</v>
      </c>
      <c r="C39" s="359">
        <v>30514.871999999999</v>
      </c>
      <c r="D39" s="359">
        <v>13794.687</v>
      </c>
      <c r="E39" s="359">
        <v>910.10599999999999</v>
      </c>
      <c r="F39" s="359">
        <v>16.760000000000002</v>
      </c>
      <c r="G39" s="359">
        <v>2393.7829999999999</v>
      </c>
      <c r="H39" s="359">
        <v>18.05</v>
      </c>
      <c r="I39" s="359">
        <v>125.31</v>
      </c>
    </row>
    <row r="40" spans="2:9" ht="18.399999999999999" customHeight="1">
      <c r="B40" s="357" t="s">
        <v>402</v>
      </c>
      <c r="C40" s="359">
        <v>325989.41899999999</v>
      </c>
      <c r="D40" s="359">
        <v>66005.145999999993</v>
      </c>
      <c r="E40" s="359">
        <v>8294.2379999999994</v>
      </c>
      <c r="F40" s="359">
        <v>2999.39</v>
      </c>
      <c r="G40" s="359">
        <v>-4473.6319999999996</v>
      </c>
      <c r="H40" s="359">
        <v>2603.931</v>
      </c>
      <c r="I40" s="359">
        <v>628.48299999999995</v>
      </c>
    </row>
    <row r="41" spans="2:9" ht="18.399999999999999" customHeight="1">
      <c r="B41" s="357" t="s">
        <v>403</v>
      </c>
      <c r="C41" s="359">
        <v>19558.087</v>
      </c>
      <c r="D41" s="359">
        <v>1544.1949999999999</v>
      </c>
      <c r="E41" s="359">
        <v>329.048</v>
      </c>
      <c r="F41" s="359">
        <v>0</v>
      </c>
      <c r="G41" s="359">
        <v>13.613</v>
      </c>
      <c r="H41" s="359">
        <v>0</v>
      </c>
      <c r="I41" s="359">
        <v>138.244</v>
      </c>
    </row>
    <row r="42" spans="2:9" ht="18.399999999999999" customHeight="1">
      <c r="B42" s="357" t="s">
        <v>404</v>
      </c>
      <c r="C42" s="359">
        <v>23248.021000000001</v>
      </c>
      <c r="D42" s="359">
        <v>17578.312999999998</v>
      </c>
      <c r="E42" s="359"/>
      <c r="F42" s="359"/>
      <c r="G42" s="359"/>
      <c r="H42" s="359">
        <v>0</v>
      </c>
      <c r="I42" s="359">
        <v>104.676</v>
      </c>
    </row>
    <row r="43" spans="2:9" ht="18.399999999999999" customHeight="1">
      <c r="B43" s="357" t="s">
        <v>240</v>
      </c>
      <c r="C43" s="359">
        <v>299515.47200000001</v>
      </c>
      <c r="D43" s="359">
        <v>14068.278</v>
      </c>
      <c r="E43" s="359">
        <v>28697.29</v>
      </c>
      <c r="F43" s="359">
        <v>-8227.7109999999993</v>
      </c>
      <c r="G43" s="359">
        <v>23713.642</v>
      </c>
      <c r="H43" s="359">
        <v>1528.74</v>
      </c>
      <c r="I43" s="359">
        <v>404.74200000000002</v>
      </c>
    </row>
    <row r="44" spans="2:9" ht="18.399999999999999" customHeight="1">
      <c r="B44" s="357" t="s">
        <v>241</v>
      </c>
      <c r="C44" s="359">
        <v>100516.697</v>
      </c>
      <c r="D44" s="359">
        <v>43097.834000000003</v>
      </c>
      <c r="E44" s="359">
        <v>3504.864</v>
      </c>
      <c r="F44" s="359">
        <v>488.61399999999998</v>
      </c>
      <c r="G44" s="359">
        <v>-4148.7340000000004</v>
      </c>
      <c r="H44" s="359">
        <v>329.87099999999998</v>
      </c>
      <c r="I44" s="359">
        <v>74.991</v>
      </c>
    </row>
    <row r="45" spans="2:9" ht="18.399999999999999" customHeight="1">
      <c r="B45" s="357" t="s">
        <v>405</v>
      </c>
      <c r="C45" s="359">
        <v>152608.09299999999</v>
      </c>
      <c r="D45" s="359">
        <v>22179.724999999999</v>
      </c>
      <c r="E45" s="359">
        <v>322.25099999999998</v>
      </c>
      <c r="F45" s="359">
        <v>423.815</v>
      </c>
      <c r="G45" s="359">
        <v>290.88600000000002</v>
      </c>
      <c r="H45" s="359">
        <v>256.49200000000002</v>
      </c>
      <c r="I45" s="359">
        <v>774.43</v>
      </c>
    </row>
    <row r="46" spans="2:9" ht="18.399999999999999" customHeight="1">
      <c r="B46" s="357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  <c r="I46" s="359">
        <v>0</v>
      </c>
    </row>
    <row r="47" spans="2:9" ht="18.399999999999999" customHeight="1">
      <c r="B47" s="357" t="s">
        <v>407</v>
      </c>
      <c r="C47" s="359">
        <v>73043.319000000003</v>
      </c>
      <c r="D47" s="359">
        <v>8074.9040000000005</v>
      </c>
      <c r="E47" s="359">
        <v>1129.404</v>
      </c>
      <c r="F47" s="359">
        <v>0</v>
      </c>
      <c r="G47" s="359">
        <v>-303.61</v>
      </c>
      <c r="H47" s="359">
        <v>295.39999999999998</v>
      </c>
      <c r="I47" s="359">
        <v>98.210999999999999</v>
      </c>
    </row>
    <row r="48" spans="2:9" ht="18.399999999999999" customHeight="1">
      <c r="B48" s="357" t="s">
        <v>408</v>
      </c>
      <c r="C48" s="359">
        <v>33135.991000000002</v>
      </c>
      <c r="D48" s="359">
        <v>23616.73</v>
      </c>
      <c r="E48" s="359">
        <v>1092.8889999999999</v>
      </c>
      <c r="F48" s="359">
        <v>-480.47</v>
      </c>
      <c r="G48" s="359">
        <v>1072.348</v>
      </c>
      <c r="H48" s="359">
        <v>238.29400000000001</v>
      </c>
      <c r="I48" s="359">
        <v>0</v>
      </c>
    </row>
    <row r="49" spans="2:9" ht="18.399999999999999" customHeight="1">
      <c r="B49" s="357" t="s">
        <v>409</v>
      </c>
      <c r="C49" s="359">
        <v>76379.839999999997</v>
      </c>
      <c r="D49" s="359">
        <v>31777.347000000002</v>
      </c>
      <c r="E49" s="359">
        <v>3154.8710000000001</v>
      </c>
      <c r="F49" s="359">
        <v>531.72699999999998</v>
      </c>
      <c r="G49" s="359">
        <v>-1797.3050000000001</v>
      </c>
      <c r="H49" s="359">
        <v>224.274</v>
      </c>
      <c r="I49" s="359">
        <v>104.39700000000001</v>
      </c>
    </row>
    <row r="50" spans="2:9" ht="18.399999999999999" customHeight="1">
      <c r="B50" s="357" t="s">
        <v>410</v>
      </c>
      <c r="C50" s="359">
        <v>44507.25</v>
      </c>
      <c r="D50" s="359">
        <v>92.117000000000004</v>
      </c>
      <c r="E50" s="359">
        <v>88.253</v>
      </c>
      <c r="F50" s="359">
        <v>0</v>
      </c>
      <c r="G50" s="359">
        <v>9.0220000000000002</v>
      </c>
      <c r="H50" s="359">
        <v>0</v>
      </c>
      <c r="I50" s="359">
        <v>10</v>
      </c>
    </row>
    <row r="51" spans="2:9" ht="18.399999999999999" customHeight="1">
      <c r="B51" s="357" t="s">
        <v>411</v>
      </c>
      <c r="C51" s="359">
        <v>33117.076999999997</v>
      </c>
      <c r="D51" s="359">
        <v>21598.305</v>
      </c>
      <c r="E51" s="359"/>
      <c r="F51" s="359"/>
      <c r="G51" s="359"/>
      <c r="H51" s="359">
        <v>0</v>
      </c>
      <c r="I51" s="359">
        <v>8.8999999999999996E-2</v>
      </c>
    </row>
    <row r="52" spans="2:9" ht="18.399999999999999" customHeight="1">
      <c r="B52" s="357" t="s">
        <v>412</v>
      </c>
      <c r="C52" s="359">
        <v>0</v>
      </c>
      <c r="D52" s="359">
        <v>0</v>
      </c>
      <c r="E52" s="359"/>
      <c r="F52" s="359"/>
      <c r="G52" s="359"/>
      <c r="H52" s="359">
        <v>0</v>
      </c>
      <c r="I52" s="359">
        <v>0</v>
      </c>
    </row>
    <row r="53" spans="2:9" ht="18.399999999999999" customHeight="1">
      <c r="B53" s="357" t="s">
        <v>413</v>
      </c>
      <c r="C53" s="359">
        <v>12567.928</v>
      </c>
      <c r="D53" s="359">
        <v>10482.355</v>
      </c>
      <c r="E53" s="359"/>
      <c r="F53" s="359"/>
      <c r="G53" s="359"/>
      <c r="H53" s="359">
        <v>4.0590000000000002</v>
      </c>
      <c r="I53" s="359">
        <v>0.89900000000000002</v>
      </c>
    </row>
    <row r="54" spans="2:9" ht="18.399999999999999" customHeight="1">
      <c r="B54" s="357" t="s">
        <v>414</v>
      </c>
      <c r="C54" s="359">
        <v>3740.0940000000001</v>
      </c>
      <c r="D54" s="359">
        <v>2918.53</v>
      </c>
      <c r="E54" s="359">
        <v>167.08099999999999</v>
      </c>
      <c r="F54" s="359">
        <v>0</v>
      </c>
      <c r="G54" s="359">
        <v>-198.964</v>
      </c>
      <c r="H54" s="359">
        <v>0</v>
      </c>
      <c r="I54" s="359">
        <v>56.322000000000003</v>
      </c>
    </row>
    <row r="55" spans="2:9" ht="18.399999999999999" customHeight="1">
      <c r="B55" s="357" t="s">
        <v>415</v>
      </c>
      <c r="C55" s="359">
        <v>231.97499999999999</v>
      </c>
      <c r="D55" s="359">
        <v>115.989</v>
      </c>
      <c r="E55" s="359">
        <v>0</v>
      </c>
      <c r="F55" s="359">
        <v>0</v>
      </c>
      <c r="G55" s="359">
        <v>1.6140000000000001</v>
      </c>
      <c r="H55" s="359">
        <v>0</v>
      </c>
      <c r="I55" s="359">
        <v>0</v>
      </c>
    </row>
    <row r="56" spans="2:9" ht="18.399999999999999" customHeight="1">
      <c r="B56" s="357" t="s">
        <v>416</v>
      </c>
      <c r="C56" s="359">
        <v>74890.922000000006</v>
      </c>
      <c r="D56" s="359">
        <v>21245.138999999999</v>
      </c>
      <c r="E56" s="359">
        <v>1515.6859999999999</v>
      </c>
      <c r="F56" s="359">
        <v>0</v>
      </c>
      <c r="G56" s="359">
        <v>-648.35299999999995</v>
      </c>
      <c r="H56" s="359">
        <v>0.14099999999999999</v>
      </c>
      <c r="I56" s="359">
        <v>1018.313</v>
      </c>
    </row>
    <row r="57" spans="2:9" ht="18.399999999999999" customHeight="1">
      <c r="B57" s="357" t="s">
        <v>417</v>
      </c>
      <c r="C57" s="359">
        <v>142202.247</v>
      </c>
      <c r="D57" s="359">
        <v>37871.913</v>
      </c>
      <c r="E57" s="359">
        <v>13485.454</v>
      </c>
      <c r="F57" s="359">
        <v>-80.221000000000004</v>
      </c>
      <c r="G57" s="359">
        <v>1045.0920000000001</v>
      </c>
      <c r="H57" s="359">
        <v>486.89600000000002</v>
      </c>
      <c r="I57" s="359">
        <v>250.19200000000001</v>
      </c>
    </row>
    <row r="58" spans="2:9" ht="18.399999999999999" customHeight="1">
      <c r="B58" s="357" t="s">
        <v>418</v>
      </c>
      <c r="C58" s="359">
        <v>3434.6559999999999</v>
      </c>
      <c r="D58" s="359">
        <v>2953.1619999999998</v>
      </c>
      <c r="E58" s="359"/>
      <c r="F58" s="359"/>
      <c r="G58" s="359"/>
      <c r="H58" s="359">
        <v>0</v>
      </c>
      <c r="I58" s="359">
        <v>0</v>
      </c>
    </row>
    <row r="59" spans="2:9" ht="18.399999999999999" customHeight="1">
      <c r="B59" s="357" t="s">
        <v>419</v>
      </c>
      <c r="C59" s="359">
        <v>6626.0249999999996</v>
      </c>
      <c r="D59" s="359">
        <v>5294.6030000000001</v>
      </c>
      <c r="E59" s="359"/>
      <c r="F59" s="359"/>
      <c r="G59" s="359"/>
      <c r="H59" s="359">
        <v>0</v>
      </c>
      <c r="I59" s="359">
        <v>0</v>
      </c>
    </row>
    <row r="60" spans="2:9" ht="18.399999999999999" customHeight="1">
      <c r="B60" s="357" t="s">
        <v>420</v>
      </c>
      <c r="C60" s="359">
        <v>90112.759000000005</v>
      </c>
      <c r="D60" s="359">
        <v>56160.885999999999</v>
      </c>
      <c r="E60" s="359">
        <v>5659.5140000000001</v>
      </c>
      <c r="F60" s="359">
        <v>3310.5250000000001</v>
      </c>
      <c r="G60" s="359">
        <v>-6487.6450000000004</v>
      </c>
      <c r="H60" s="359">
        <v>663.25099999999998</v>
      </c>
      <c r="I60" s="359">
        <v>1584.2819999999999</v>
      </c>
    </row>
    <row r="61" spans="2:9" ht="18.399999999999999" customHeight="1">
      <c r="B61" s="357" t="s">
        <v>421</v>
      </c>
      <c r="C61" s="359">
        <v>25121.435000000001</v>
      </c>
      <c r="D61" s="359">
        <v>12964.721</v>
      </c>
      <c r="E61" s="359">
        <v>416.82299999999998</v>
      </c>
      <c r="F61" s="359">
        <v>0</v>
      </c>
      <c r="G61" s="359">
        <v>-393.96199999999999</v>
      </c>
      <c r="H61" s="359">
        <v>36.628999999999998</v>
      </c>
      <c r="I61" s="359">
        <v>0</v>
      </c>
    </row>
    <row r="62" spans="2:9" ht="18.399999999999999" customHeight="1">
      <c r="B62" s="357" t="s">
        <v>422</v>
      </c>
      <c r="C62" s="359">
        <v>59003.22</v>
      </c>
      <c r="D62" s="359">
        <v>52702.781999999999</v>
      </c>
      <c r="E62" s="359">
        <v>260.96899999999999</v>
      </c>
      <c r="F62" s="359">
        <v>-37.674999999999997</v>
      </c>
      <c r="G62" s="359">
        <v>-46.969000000000001</v>
      </c>
      <c r="H62" s="359">
        <v>37.68</v>
      </c>
      <c r="I62" s="359">
        <v>374.495</v>
      </c>
    </row>
    <row r="63" spans="2:9" ht="18.399999999999999" customHeight="1"/>
    <row r="64" spans="2:9" ht="18.399999999999999" customHeight="1">
      <c r="B64" s="449"/>
      <c r="C64" s="449"/>
      <c r="D64" s="449"/>
      <c r="E64" s="629" t="s">
        <v>225</v>
      </c>
      <c r="F64" s="629"/>
      <c r="G64" s="629"/>
      <c r="H64" s="629"/>
      <c r="I64" s="629"/>
    </row>
    <row r="65" spans="2:9" ht="18.399999999999999" customHeight="1">
      <c r="B65" s="630" t="s">
        <v>155</v>
      </c>
      <c r="C65" s="632" t="s">
        <v>369</v>
      </c>
      <c r="D65" s="632" t="s">
        <v>229</v>
      </c>
      <c r="E65" s="634" t="s">
        <v>264</v>
      </c>
      <c r="F65" s="635"/>
      <c r="G65" s="636"/>
      <c r="H65" s="632" t="s">
        <v>265</v>
      </c>
      <c r="I65" s="632" t="s">
        <v>277</v>
      </c>
    </row>
    <row r="66" spans="2:9" ht="66" customHeight="1">
      <c r="B66" s="631" t="s">
        <v>155</v>
      </c>
      <c r="C66" s="633" t="s">
        <v>369</v>
      </c>
      <c r="D66" s="633" t="s">
        <v>229</v>
      </c>
      <c r="E66" s="308" t="s">
        <v>267</v>
      </c>
      <c r="F66" s="308" t="s">
        <v>370</v>
      </c>
      <c r="G66" s="308" t="s">
        <v>269</v>
      </c>
      <c r="H66" s="633" t="s">
        <v>265</v>
      </c>
      <c r="I66" s="633" t="s">
        <v>277</v>
      </c>
    </row>
    <row r="67" spans="2:9" ht="18.399999999999999" customHeight="1">
      <c r="B67" s="357" t="s">
        <v>251</v>
      </c>
      <c r="C67" s="359">
        <v>4015.576</v>
      </c>
      <c r="D67" s="359">
        <v>80.712000000000003</v>
      </c>
      <c r="E67" s="359">
        <v>1738.91</v>
      </c>
      <c r="F67" s="359">
        <v>29.045000000000002</v>
      </c>
      <c r="G67" s="359">
        <v>-6671.6210000000001</v>
      </c>
      <c r="H67" s="359">
        <v>52.204999999999998</v>
      </c>
      <c r="I67" s="359">
        <v>41.948999999999998</v>
      </c>
    </row>
    <row r="68" spans="2:9" ht="18.399999999999999" customHeight="1">
      <c r="B68" s="357" t="s">
        <v>252</v>
      </c>
      <c r="C68" s="359">
        <v>939.08199999999999</v>
      </c>
      <c r="D68" s="359">
        <v>14.224</v>
      </c>
      <c r="E68" s="359">
        <v>12.023999999999999</v>
      </c>
      <c r="F68" s="359">
        <v>0</v>
      </c>
      <c r="G68" s="359">
        <v>20.536999999999999</v>
      </c>
      <c r="H68" s="359">
        <v>0</v>
      </c>
      <c r="I68" s="359">
        <v>34.984999999999999</v>
      </c>
    </row>
    <row r="69" spans="2:9" ht="18.399999999999999" customHeight="1">
      <c r="B69" s="357" t="s">
        <v>253</v>
      </c>
      <c r="C69" s="359">
        <v>48541.955999999998</v>
      </c>
      <c r="D69" s="359">
        <v>19673.25</v>
      </c>
      <c r="E69" s="359">
        <v>4716.2560000000003</v>
      </c>
      <c r="F69" s="359">
        <v>1378.135</v>
      </c>
      <c r="G69" s="359">
        <v>-4930.1049999999996</v>
      </c>
      <c r="H69" s="359">
        <v>31.003</v>
      </c>
      <c r="I69" s="359">
        <v>20.728000000000002</v>
      </c>
    </row>
    <row r="70" spans="2:9" ht="18.399999999999999" customHeight="1">
      <c r="B70" s="357" t="s">
        <v>423</v>
      </c>
      <c r="C70" s="359">
        <v>3456.6660000000002</v>
      </c>
      <c r="D70" s="359">
        <v>2291.3009999999999</v>
      </c>
      <c r="E70" s="359">
        <v>8.4079999999999995</v>
      </c>
      <c r="F70" s="359">
        <v>0</v>
      </c>
      <c r="G70" s="359">
        <v>0</v>
      </c>
      <c r="H70" s="359">
        <v>0</v>
      </c>
      <c r="I70" s="359">
        <v>0</v>
      </c>
    </row>
    <row r="71" spans="2:9" ht="18.399999999999999" customHeight="1">
      <c r="B71" s="357" t="s">
        <v>424</v>
      </c>
      <c r="C71" s="359">
        <v>5216.43</v>
      </c>
      <c r="D71" s="359">
        <v>274.75400000000002</v>
      </c>
      <c r="E71" s="359">
        <v>20.803000000000001</v>
      </c>
      <c r="F71" s="359">
        <v>0</v>
      </c>
      <c r="G71" s="359">
        <v>-8.48</v>
      </c>
      <c r="H71" s="359">
        <v>0</v>
      </c>
      <c r="I71" s="359">
        <v>64.826999999999998</v>
      </c>
    </row>
    <row r="72" spans="2:9" ht="18.399999999999999" customHeight="1">
      <c r="B72" s="357" t="s">
        <v>425</v>
      </c>
      <c r="C72" s="359">
        <v>1623.27</v>
      </c>
      <c r="D72" s="359">
        <v>81.212999999999994</v>
      </c>
      <c r="E72" s="359">
        <v>7.6999999999999999E-2</v>
      </c>
      <c r="F72" s="359">
        <v>0</v>
      </c>
      <c r="G72" s="359">
        <v>0</v>
      </c>
      <c r="H72" s="359">
        <v>0</v>
      </c>
      <c r="I72" s="359">
        <v>0</v>
      </c>
    </row>
    <row r="73" spans="2:9" ht="18.399999999999999" customHeight="1">
      <c r="B73" s="357" t="s">
        <v>426</v>
      </c>
      <c r="C73" s="359">
        <v>4222.6959999999999</v>
      </c>
      <c r="D73" s="359">
        <v>0</v>
      </c>
      <c r="E73" s="359">
        <v>463.66500000000002</v>
      </c>
      <c r="F73" s="359">
        <v>-2.593</v>
      </c>
      <c r="G73" s="359">
        <v>-1166.6199999999999</v>
      </c>
      <c r="H73" s="359">
        <v>9.4749999999999996</v>
      </c>
      <c r="I73" s="359">
        <v>4.0759999999999996</v>
      </c>
    </row>
    <row r="74" spans="2:9" ht="18.399999999999999" customHeight="1">
      <c r="B74" s="357" t="s">
        <v>254</v>
      </c>
      <c r="C74" s="359">
        <v>1385.991</v>
      </c>
      <c r="D74" s="359">
        <v>0</v>
      </c>
      <c r="E74" s="359">
        <v>388.59</v>
      </c>
      <c r="F74" s="359">
        <v>-578.25900000000001</v>
      </c>
      <c r="G74" s="359">
        <v>-514.75900000000001</v>
      </c>
      <c r="H74" s="359">
        <v>20.550999999999998</v>
      </c>
      <c r="I74" s="359">
        <v>9.5990000000000002</v>
      </c>
    </row>
    <row r="75" spans="2:9" ht="18.399999999999999" customHeight="1">
      <c r="B75" s="357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  <c r="I75" s="359">
        <v>0</v>
      </c>
    </row>
    <row r="76" spans="2:9" ht="18.399999999999999" customHeight="1">
      <c r="B76" s="357" t="s">
        <v>428</v>
      </c>
      <c r="C76" s="359">
        <v>10677.728999999999</v>
      </c>
      <c r="D76" s="359">
        <v>203.55600000000001</v>
      </c>
      <c r="E76" s="359">
        <v>273.83100000000002</v>
      </c>
      <c r="F76" s="359">
        <v>0</v>
      </c>
      <c r="G76" s="359">
        <v>-69.224999999999994</v>
      </c>
      <c r="H76" s="359">
        <v>21.108000000000001</v>
      </c>
      <c r="I76" s="359">
        <v>32.481000000000002</v>
      </c>
    </row>
    <row r="77" spans="2:9" ht="18.399999999999999" customHeight="1">
      <c r="B77" s="357" t="s">
        <v>429</v>
      </c>
      <c r="C77" s="359">
        <v>0</v>
      </c>
      <c r="D77" s="359">
        <v>0</v>
      </c>
      <c r="E77" s="359">
        <v>0.58599999999999997</v>
      </c>
      <c r="F77" s="359">
        <v>-7.556</v>
      </c>
      <c r="G77" s="359">
        <v>-1.6439999999999999</v>
      </c>
      <c r="H77" s="359">
        <v>0</v>
      </c>
      <c r="I77" s="359">
        <v>0</v>
      </c>
    </row>
    <row r="78" spans="2:9" ht="18.399999999999999" customHeight="1">
      <c r="B78" s="357" t="s">
        <v>430</v>
      </c>
      <c r="C78" s="359">
        <v>2090.819</v>
      </c>
      <c r="D78" s="359">
        <v>247.946</v>
      </c>
      <c r="E78" s="359">
        <v>57.128999999999998</v>
      </c>
      <c r="F78" s="359">
        <v>0</v>
      </c>
      <c r="G78" s="359">
        <v>0</v>
      </c>
      <c r="H78" s="359">
        <v>0</v>
      </c>
      <c r="I78" s="359">
        <v>2.0169999999999999</v>
      </c>
    </row>
    <row r="79" spans="2:9" ht="18.399999999999999" customHeight="1">
      <c r="B79" s="357" t="s">
        <v>255</v>
      </c>
      <c r="C79" s="359">
        <v>27944.878000000001</v>
      </c>
      <c r="D79" s="359">
        <v>3052.1379999999999</v>
      </c>
      <c r="E79" s="359">
        <v>1339.902</v>
      </c>
      <c r="F79" s="359">
        <v>-297.49900000000002</v>
      </c>
      <c r="G79" s="359">
        <v>-1277.6579999999999</v>
      </c>
      <c r="H79" s="359">
        <v>-31.084</v>
      </c>
      <c r="I79" s="359">
        <v>33.576000000000001</v>
      </c>
    </row>
    <row r="80" spans="2:9" ht="18.399999999999999" customHeight="1">
      <c r="B80" s="357" t="s">
        <v>431</v>
      </c>
      <c r="C80" s="359">
        <v>5717.8729999999996</v>
      </c>
      <c r="D80" s="359">
        <v>0</v>
      </c>
      <c r="E80" s="359">
        <v>254.976</v>
      </c>
      <c r="F80" s="359">
        <v>0</v>
      </c>
      <c r="G80" s="359">
        <v>-800.33699999999999</v>
      </c>
      <c r="H80" s="359">
        <v>23.907</v>
      </c>
      <c r="I80" s="359">
        <v>0.55700000000000005</v>
      </c>
    </row>
    <row r="81" spans="2:9" ht="18.399999999999999" customHeight="1">
      <c r="B81" s="357" t="s">
        <v>432</v>
      </c>
      <c r="C81" s="359">
        <v>17.248000000000001</v>
      </c>
      <c r="D81" s="359">
        <v>0</v>
      </c>
      <c r="E81" s="359">
        <v>157.76400000000001</v>
      </c>
      <c r="F81" s="359">
        <v>0</v>
      </c>
      <c r="G81" s="359">
        <v>-291.60000000000002</v>
      </c>
      <c r="H81" s="359">
        <v>23.867000000000001</v>
      </c>
      <c r="I81" s="359">
        <v>0.69299999999999995</v>
      </c>
    </row>
    <row r="82" spans="2:9" ht="18.399999999999999" customHeight="1">
      <c r="B82" s="357" t="s">
        <v>258</v>
      </c>
      <c r="C82" s="359">
        <v>3577.4409999999998</v>
      </c>
      <c r="D82" s="359">
        <v>1788.721</v>
      </c>
      <c r="E82" s="359">
        <v>754.19100000000003</v>
      </c>
      <c r="F82" s="359">
        <v>0</v>
      </c>
      <c r="G82" s="359">
        <v>-1392.2349999999999</v>
      </c>
      <c r="H82" s="359">
        <v>54.436999999999998</v>
      </c>
      <c r="I82" s="359">
        <v>12.929</v>
      </c>
    </row>
    <row r="83" spans="2:9" ht="18.399999999999999" customHeight="1">
      <c r="B83" s="357" t="s">
        <v>433</v>
      </c>
      <c r="C83" s="359">
        <v>2256.6999999999998</v>
      </c>
      <c r="D83" s="359">
        <v>0</v>
      </c>
      <c r="E83" s="359">
        <v>70.192999999999998</v>
      </c>
      <c r="F83" s="359">
        <v>-34.292999999999999</v>
      </c>
      <c r="G83" s="359">
        <v>0</v>
      </c>
      <c r="H83" s="359">
        <v>0</v>
      </c>
      <c r="I83" s="359">
        <v>4.5629999999999997</v>
      </c>
    </row>
    <row r="84" spans="2:9" ht="18.399999999999999" customHeight="1">
      <c r="B84" s="357" t="s">
        <v>434</v>
      </c>
      <c r="C84" s="359">
        <v>3680.9520000000002</v>
      </c>
      <c r="D84" s="359">
        <v>2312.8789999999999</v>
      </c>
      <c r="E84" s="359">
        <v>3.3330000000000002</v>
      </c>
      <c r="F84" s="359">
        <v>0</v>
      </c>
      <c r="G84" s="359">
        <v>0</v>
      </c>
      <c r="H84" s="359">
        <v>0</v>
      </c>
      <c r="I84" s="359">
        <v>0</v>
      </c>
    </row>
    <row r="85" spans="2:9" ht="18.399999999999999" customHeight="1">
      <c r="B85" s="357" t="s">
        <v>260</v>
      </c>
      <c r="C85" s="359">
        <v>45710.769</v>
      </c>
      <c r="D85" s="359">
        <v>24158.763999999999</v>
      </c>
      <c r="E85" s="359">
        <v>80.626000000000005</v>
      </c>
      <c r="F85" s="359">
        <v>0.36499999999999999</v>
      </c>
      <c r="G85" s="359">
        <v>-61.363</v>
      </c>
      <c r="H85" s="359">
        <v>13.14</v>
      </c>
      <c r="I85" s="359">
        <v>199.95400000000001</v>
      </c>
    </row>
    <row r="86" spans="2:9" ht="18.399999999999999" customHeight="1">
      <c r="B86" s="357" t="s">
        <v>435</v>
      </c>
      <c r="C86" s="359">
        <v>67504.851999999999</v>
      </c>
      <c r="D86" s="359">
        <v>31717.726999999999</v>
      </c>
      <c r="E86" s="359">
        <v>6532.5110000000004</v>
      </c>
      <c r="F86" s="359">
        <v>1156.8050000000001</v>
      </c>
      <c r="G86" s="359">
        <v>-2198.7779999999998</v>
      </c>
      <c r="H86" s="359">
        <v>251.215</v>
      </c>
      <c r="I86" s="359">
        <v>39.781999999999996</v>
      </c>
    </row>
    <row r="87" spans="2:9" ht="18.399999999999999" customHeight="1">
      <c r="B87" s="357" t="s">
        <v>436</v>
      </c>
      <c r="C87" s="359">
        <v>1017.7329999999999</v>
      </c>
      <c r="D87" s="359">
        <v>124.77500000000001</v>
      </c>
      <c r="E87" s="359">
        <v>294.12599999999998</v>
      </c>
      <c r="F87" s="359">
        <v>44.633000000000003</v>
      </c>
      <c r="G87" s="359">
        <v>-315.74599999999998</v>
      </c>
      <c r="H87" s="359">
        <v>0</v>
      </c>
      <c r="I87" s="359">
        <v>19.277000000000001</v>
      </c>
    </row>
    <row r="88" spans="2:9" ht="18.399999999999999" customHeight="1">
      <c r="B88" s="357" t="s">
        <v>261</v>
      </c>
      <c r="C88" s="359">
        <v>34256.144999999997</v>
      </c>
      <c r="D88" s="359">
        <v>2308.2800000000002</v>
      </c>
      <c r="E88" s="359">
        <v>91.591999999999999</v>
      </c>
      <c r="F88" s="359">
        <v>0</v>
      </c>
      <c r="G88" s="359">
        <v>395.05900000000003</v>
      </c>
      <c r="H88" s="359">
        <v>47.585999999999999</v>
      </c>
      <c r="I88" s="359">
        <v>2524.0210000000002</v>
      </c>
    </row>
    <row r="89" spans="2:9" ht="18.399999999999999" customHeight="1">
      <c r="B89" s="357" t="s">
        <v>437</v>
      </c>
      <c r="C89" s="359">
        <v>8337.0499999999993</v>
      </c>
      <c r="D89" s="359">
        <v>910.024</v>
      </c>
      <c r="E89" s="359">
        <v>147.60400000000001</v>
      </c>
      <c r="F89" s="359">
        <v>240.042</v>
      </c>
      <c r="G89" s="359">
        <v>-600.33699999999999</v>
      </c>
      <c r="H89" s="359">
        <v>7.1470000000000002</v>
      </c>
      <c r="I89" s="359">
        <v>30.026</v>
      </c>
    </row>
    <row r="90" spans="2:9" ht="18.399999999999999" customHeight="1">
      <c r="B90" s="357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  <c r="I90" s="359">
        <v>0</v>
      </c>
    </row>
    <row r="91" spans="2:9" ht="18.399999999999999" customHeight="1">
      <c r="B91" s="357" t="s">
        <v>439</v>
      </c>
      <c r="C91" s="359">
        <v>1076.7729999999999</v>
      </c>
      <c r="D91" s="359">
        <v>0</v>
      </c>
      <c r="E91" s="359">
        <v>738.61500000000001</v>
      </c>
      <c r="F91" s="359">
        <v>-42.64</v>
      </c>
      <c r="G91" s="359">
        <v>-637.45799999999997</v>
      </c>
      <c r="H91" s="359">
        <v>8.7870000000000008</v>
      </c>
      <c r="I91" s="359">
        <v>0</v>
      </c>
    </row>
    <row r="92" spans="2:9" ht="18.75" customHeight="1"/>
    <row r="93" spans="2:9" ht="54" customHeight="1">
      <c r="B93" s="628" t="s">
        <v>440</v>
      </c>
      <c r="C93" s="628"/>
      <c r="D93" s="628"/>
      <c r="E93" s="628"/>
      <c r="F93" s="628"/>
      <c r="G93" s="628"/>
    </row>
  </sheetData>
  <mergeCells count="16">
    <mergeCell ref="B2:I2"/>
    <mergeCell ref="E4:I4"/>
    <mergeCell ref="B5:B6"/>
    <mergeCell ref="C5:C6"/>
    <mergeCell ref="D5:D6"/>
    <mergeCell ref="E5:G5"/>
    <mergeCell ref="H5:H6"/>
    <mergeCell ref="I5:I6"/>
    <mergeCell ref="B93:G93"/>
    <mergeCell ref="E64:I64"/>
    <mergeCell ref="B65:B66"/>
    <mergeCell ref="C65:C66"/>
    <mergeCell ref="D65:D66"/>
    <mergeCell ref="E65:G65"/>
    <mergeCell ref="H65:H66"/>
    <mergeCell ref="I65:I66"/>
  </mergeCells>
  <pageMargins left="0.39370078740157483" right="0.51181102362204722" top="0.39370078740157483" bottom="0.39370078740157483" header="0.51181102362204722" footer="0.51181102362204722"/>
  <pageSetup paperSize="9" scale="83" fitToHeight="0" orientation="landscape" r:id="rId1"/>
  <headerFooter alignWithMargins="0"/>
  <rowBreaks count="1" manualBreakCount="1">
    <brk id="63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1"/>
  <sheetViews>
    <sheetView workbookViewId="0"/>
  </sheetViews>
  <sheetFormatPr defaultRowHeight="12.75"/>
  <cols>
    <col min="1" max="1" width="3" customWidth="1"/>
    <col min="2" max="2" width="30.5703125" bestFit="1" customWidth="1"/>
    <col min="3" max="8" width="17.42578125" customWidth="1"/>
  </cols>
  <sheetData>
    <row r="1" spans="2:8" ht="27.75" customHeight="1"/>
    <row r="2" spans="2:8" ht="24.95" customHeight="1">
      <c r="B2" s="469" t="s">
        <v>441</v>
      </c>
      <c r="C2" s="469"/>
      <c r="D2" s="469"/>
      <c r="E2" s="469"/>
      <c r="F2" s="469"/>
      <c r="G2" s="469"/>
      <c r="H2" s="469"/>
    </row>
    <row r="4" spans="2:8" ht="17.850000000000001" customHeight="1">
      <c r="B4" s="450"/>
      <c r="C4" s="449"/>
      <c r="D4" s="449"/>
      <c r="E4" s="449"/>
      <c r="F4" s="449"/>
      <c r="G4" s="449"/>
      <c r="H4" s="451" t="s">
        <v>225</v>
      </c>
    </row>
    <row r="5" spans="2:8" ht="51">
      <c r="B5" s="452" t="s">
        <v>154</v>
      </c>
      <c r="C5" s="271" t="s">
        <v>271</v>
      </c>
      <c r="D5" s="271" t="s">
        <v>442</v>
      </c>
      <c r="E5" s="271" t="s">
        <v>280</v>
      </c>
      <c r="F5" s="271" t="s">
        <v>281</v>
      </c>
      <c r="G5" s="271" t="s">
        <v>443</v>
      </c>
      <c r="H5" s="271" t="s">
        <v>277</v>
      </c>
    </row>
    <row r="6" spans="2:8" ht="18.399999999999999" customHeight="1">
      <c r="B6" s="357" t="s">
        <v>371</v>
      </c>
      <c r="C6" s="359">
        <v>23392.746999999999</v>
      </c>
      <c r="D6" s="359">
        <v>16203.397999999999</v>
      </c>
      <c r="E6" s="359">
        <v>26913.324000000001</v>
      </c>
      <c r="F6" s="359">
        <v>-6366.1620000000003</v>
      </c>
      <c r="G6" s="359">
        <v>-2124.8879999999999</v>
      </c>
      <c r="H6" s="359">
        <v>1558.8209999999999</v>
      </c>
    </row>
    <row r="7" spans="2:8" ht="18.399999999999999" customHeight="1">
      <c r="B7" s="357" t="s">
        <v>372</v>
      </c>
      <c r="C7" s="359">
        <v>3818.4029999999998</v>
      </c>
      <c r="D7" s="359">
        <v>0</v>
      </c>
      <c r="E7" s="359">
        <v>3272.9189999999999</v>
      </c>
      <c r="F7" s="359">
        <v>873.72500000000002</v>
      </c>
      <c r="G7" s="359">
        <v>1327.306</v>
      </c>
      <c r="H7" s="359">
        <v>98.602000000000004</v>
      </c>
    </row>
    <row r="8" spans="2:8" ht="18.399999999999999" customHeight="1">
      <c r="B8" s="357" t="s">
        <v>231</v>
      </c>
      <c r="C8" s="359">
        <v>2010.0730000000001</v>
      </c>
      <c r="D8" s="359">
        <v>0</v>
      </c>
      <c r="E8" s="359">
        <v>1570.761</v>
      </c>
      <c r="F8" s="359">
        <v>5052.9409999999998</v>
      </c>
      <c r="G8" s="359">
        <v>-559</v>
      </c>
      <c r="H8" s="359">
        <v>636.98299999999995</v>
      </c>
    </row>
    <row r="9" spans="2:8" ht="18.399999999999999" customHeight="1">
      <c r="B9" s="357" t="s">
        <v>373</v>
      </c>
      <c r="C9" s="359">
        <v>208722.55300000001</v>
      </c>
      <c r="D9" s="359">
        <v>27187.434000000001</v>
      </c>
      <c r="E9" s="359">
        <v>102075.85400000001</v>
      </c>
      <c r="F9" s="359">
        <v>60584.281000000003</v>
      </c>
      <c r="G9" s="359">
        <v>5942.9470000000001</v>
      </c>
      <c r="H9" s="359">
        <v>8201.2000000000007</v>
      </c>
    </row>
    <row r="10" spans="2:8" ht="18.399999999999999" customHeight="1">
      <c r="B10" s="357" t="s">
        <v>374</v>
      </c>
      <c r="C10" s="359">
        <v>14627.39</v>
      </c>
      <c r="D10" s="359">
        <v>5575.6670000000004</v>
      </c>
      <c r="E10" s="359">
        <v>8297.9580000000005</v>
      </c>
      <c r="F10" s="359">
        <v>1776.7829999999999</v>
      </c>
      <c r="G10" s="359">
        <v>-18866.66</v>
      </c>
      <c r="H10" s="359">
        <v>6051.0069999999996</v>
      </c>
    </row>
    <row r="11" spans="2:8" ht="18.399999999999999" customHeight="1">
      <c r="B11" s="357" t="s">
        <v>375</v>
      </c>
      <c r="C11" s="359">
        <v>27.462</v>
      </c>
      <c r="D11" s="359">
        <v>25.402000000000001</v>
      </c>
      <c r="E11" s="359">
        <v>256.85300000000001</v>
      </c>
      <c r="F11" s="359">
        <v>-44.252000000000002</v>
      </c>
      <c r="G11" s="359">
        <v>153.63800000000001</v>
      </c>
      <c r="H11" s="359">
        <v>108.895</v>
      </c>
    </row>
    <row r="12" spans="2:8" ht="18.399999999999999" customHeight="1">
      <c r="B12" s="357" t="s">
        <v>376</v>
      </c>
      <c r="C12" s="359">
        <v>220.84200000000001</v>
      </c>
      <c r="D12" s="359">
        <v>176.63399999999999</v>
      </c>
      <c r="E12" s="359">
        <v>3028.0149999999999</v>
      </c>
      <c r="F12" s="359">
        <v>-2858.15</v>
      </c>
      <c r="G12" s="359">
        <v>482.93799999999999</v>
      </c>
      <c r="H12" s="359">
        <v>447.03800000000001</v>
      </c>
    </row>
    <row r="13" spans="2:8" ht="18.399999999999999" customHeight="1">
      <c r="B13" s="357" t="s">
        <v>232</v>
      </c>
      <c r="C13" s="359">
        <v>17245.098000000002</v>
      </c>
      <c r="D13" s="359">
        <v>25.129000000000001</v>
      </c>
      <c r="E13" s="359">
        <v>8761.4419999999991</v>
      </c>
      <c r="F13" s="359">
        <v>7.4210000000000003</v>
      </c>
      <c r="G13" s="359">
        <v>924.10400000000004</v>
      </c>
      <c r="H13" s="359">
        <v>441.36599999999999</v>
      </c>
    </row>
    <row r="14" spans="2:8" ht="18.399999999999999" customHeight="1">
      <c r="B14" s="357" t="s">
        <v>377</v>
      </c>
      <c r="C14" s="359">
        <v>4444.46</v>
      </c>
      <c r="D14" s="359">
        <v>775.31500000000005</v>
      </c>
      <c r="E14" s="359">
        <v>924.42</v>
      </c>
      <c r="F14" s="359">
        <v>716.74900000000002</v>
      </c>
      <c r="G14" s="359">
        <v>452.94299999999998</v>
      </c>
      <c r="H14" s="359">
        <v>65.075999999999993</v>
      </c>
    </row>
    <row r="15" spans="2:8" ht="18.399999999999999" customHeight="1">
      <c r="B15" s="357" t="s">
        <v>378</v>
      </c>
      <c r="C15" s="359">
        <v>194562.533</v>
      </c>
      <c r="D15" s="359">
        <v>23815.153999999999</v>
      </c>
      <c r="E15" s="359">
        <v>56459.881000000001</v>
      </c>
      <c r="F15" s="359">
        <v>67340.423999999999</v>
      </c>
      <c r="G15" s="359">
        <v>33447.436999999998</v>
      </c>
      <c r="H15" s="359">
        <v>7193.9830000000002</v>
      </c>
    </row>
    <row r="16" spans="2:8" ht="18.399999999999999" customHeight="1">
      <c r="B16" s="357" t="s">
        <v>379</v>
      </c>
      <c r="C16" s="359">
        <v>0</v>
      </c>
      <c r="D16" s="359">
        <v>0</v>
      </c>
      <c r="E16" s="359">
        <v>350.75099999999998</v>
      </c>
      <c r="F16" s="359">
        <v>98.194000000000003</v>
      </c>
      <c r="G16" s="359">
        <v>638.71</v>
      </c>
      <c r="H16" s="359">
        <v>1091.624</v>
      </c>
    </row>
    <row r="17" spans="2:8" ht="18.399999999999999" customHeight="1">
      <c r="B17" s="357" t="s">
        <v>380</v>
      </c>
      <c r="C17" s="359">
        <v>31489.896000000001</v>
      </c>
      <c r="D17" s="359">
        <v>4181.76</v>
      </c>
      <c r="E17" s="359">
        <v>11219.697</v>
      </c>
      <c r="F17" s="359">
        <v>10038.401</v>
      </c>
      <c r="G17" s="359">
        <v>6045.2709999999997</v>
      </c>
      <c r="H17" s="359">
        <v>2944.424</v>
      </c>
    </row>
    <row r="18" spans="2:8" ht="18.399999999999999" customHeight="1">
      <c r="B18" s="357" t="s">
        <v>381</v>
      </c>
      <c r="C18" s="359">
        <v>6451.5839999999998</v>
      </c>
      <c r="D18" s="359">
        <v>3120.1619999999998</v>
      </c>
      <c r="E18" s="359">
        <v>3530.8510000000001</v>
      </c>
      <c r="F18" s="359">
        <v>-198.52699999999999</v>
      </c>
      <c r="G18" s="359">
        <v>1513.9280000000001</v>
      </c>
      <c r="H18" s="359">
        <v>926.69600000000003</v>
      </c>
    </row>
    <row r="19" spans="2:8" ht="18.399999999999999" customHeight="1">
      <c r="B19" s="357" t="s">
        <v>382</v>
      </c>
      <c r="C19" s="359">
        <v>10223.428</v>
      </c>
      <c r="D19" s="359">
        <v>-5.2999999999999999E-2</v>
      </c>
      <c r="E19" s="359">
        <v>5916.6480000000001</v>
      </c>
      <c r="F19" s="359">
        <v>2077.1790000000001</v>
      </c>
      <c r="G19" s="359">
        <v>-3769.1289999999999</v>
      </c>
      <c r="H19" s="359">
        <v>1221.9549999999999</v>
      </c>
    </row>
    <row r="20" spans="2:8" ht="18.399999999999999" customHeight="1">
      <c r="B20" s="357" t="s">
        <v>383</v>
      </c>
      <c r="C20" s="359">
        <v>-17.088999999999999</v>
      </c>
      <c r="D20" s="359">
        <v>-15.202999999999999</v>
      </c>
      <c r="E20" s="359">
        <v>630.96</v>
      </c>
      <c r="F20" s="359">
        <v>-0.16600000000000001</v>
      </c>
      <c r="G20" s="359">
        <v>-61.476999999999997</v>
      </c>
      <c r="H20" s="359">
        <v>-5.3540000000000001</v>
      </c>
    </row>
    <row r="21" spans="2:8" ht="18.399999999999999" customHeight="1">
      <c r="B21" s="357" t="s">
        <v>384</v>
      </c>
      <c r="C21" s="359">
        <v>11935.387000000001</v>
      </c>
      <c r="D21" s="359">
        <v>4807.4009999999998</v>
      </c>
      <c r="E21" s="359">
        <v>8716.4330000000009</v>
      </c>
      <c r="F21" s="359">
        <v>-3173.5880000000002</v>
      </c>
      <c r="G21" s="359">
        <v>4169.5339999999997</v>
      </c>
      <c r="H21" s="359">
        <v>361.173</v>
      </c>
    </row>
    <row r="22" spans="2:8" ht="18.399999999999999" customHeight="1">
      <c r="B22" s="357" t="s">
        <v>385</v>
      </c>
      <c r="C22" s="359">
        <v>1368.875</v>
      </c>
      <c r="D22" s="359">
        <v>910.44399999999996</v>
      </c>
      <c r="E22" s="359">
        <v>3353.4769999999999</v>
      </c>
      <c r="F22" s="359">
        <v>-1545.4159999999999</v>
      </c>
      <c r="G22" s="359">
        <v>2694</v>
      </c>
      <c r="H22" s="359">
        <v>242.63200000000001</v>
      </c>
    </row>
    <row r="23" spans="2:8" ht="18.399999999999999" customHeight="1">
      <c r="B23" s="357" t="s">
        <v>386</v>
      </c>
      <c r="C23" s="359">
        <v>30586.347000000002</v>
      </c>
      <c r="D23" s="359">
        <v>8401.27</v>
      </c>
      <c r="E23" s="359">
        <v>6510.223</v>
      </c>
      <c r="F23" s="359">
        <v>6007.3909999999996</v>
      </c>
      <c r="G23" s="359">
        <v>7860.9160000000002</v>
      </c>
      <c r="H23" s="359">
        <v>758.41200000000003</v>
      </c>
    </row>
    <row r="24" spans="2:8" ht="18.399999999999999" customHeight="1">
      <c r="B24" s="357" t="s">
        <v>387</v>
      </c>
      <c r="C24" s="359">
        <v>22787.766</v>
      </c>
      <c r="D24" s="359">
        <v>2690.5520000000001</v>
      </c>
      <c r="E24" s="359">
        <v>8017.4560000000001</v>
      </c>
      <c r="F24" s="359">
        <v>3926.0079999999998</v>
      </c>
      <c r="G24" s="359">
        <v>-1451.586</v>
      </c>
      <c r="H24" s="359">
        <v>87.308999999999997</v>
      </c>
    </row>
    <row r="25" spans="2:8" ht="18.399999999999999" customHeight="1">
      <c r="B25" s="357" t="s">
        <v>388</v>
      </c>
      <c r="C25" s="359">
        <v>763.44299999999998</v>
      </c>
      <c r="D25" s="359">
        <v>571.98699999999997</v>
      </c>
      <c r="E25" s="359">
        <v>1963.0250000000001</v>
      </c>
      <c r="F25" s="359">
        <v>-946.9</v>
      </c>
      <c r="G25" s="359">
        <v>2487.2069999999999</v>
      </c>
      <c r="H25" s="359">
        <v>0</v>
      </c>
    </row>
    <row r="26" spans="2:8" ht="18.399999999999999" customHeight="1">
      <c r="B26" s="357" t="s">
        <v>389</v>
      </c>
      <c r="C26" s="359">
        <v>12616.406000000001</v>
      </c>
      <c r="D26" s="359">
        <v>36.988</v>
      </c>
      <c r="E26" s="359">
        <v>11536.923000000001</v>
      </c>
      <c r="F26" s="359">
        <v>8795.8940000000002</v>
      </c>
      <c r="G26" s="359">
        <v>1104.6400000000001</v>
      </c>
      <c r="H26" s="359">
        <v>2488.6770000000001</v>
      </c>
    </row>
    <row r="27" spans="2:8" ht="18.399999999999999" customHeight="1">
      <c r="B27" s="357" t="s">
        <v>390</v>
      </c>
      <c r="C27" s="359">
        <v>179586.52</v>
      </c>
      <c r="D27" s="359">
        <v>99666.667000000001</v>
      </c>
      <c r="E27" s="359">
        <v>9440.8889999999992</v>
      </c>
      <c r="F27" s="359">
        <v>-1883.6320000000001</v>
      </c>
      <c r="G27" s="359">
        <v>27770.574000000001</v>
      </c>
      <c r="H27" s="359">
        <v>4924.2920000000004</v>
      </c>
    </row>
    <row r="28" spans="2:8" ht="18.399999999999999" customHeight="1">
      <c r="B28" s="357" t="s">
        <v>391</v>
      </c>
      <c r="C28" s="359">
        <v>-429.48700000000002</v>
      </c>
      <c r="D28" s="359">
        <v>68.626999999999995</v>
      </c>
      <c r="E28" s="359">
        <v>9628.3349999999991</v>
      </c>
      <c r="F28" s="359">
        <v>-5551.0450000000001</v>
      </c>
      <c r="G28" s="359">
        <v>4381.55</v>
      </c>
      <c r="H28" s="359">
        <v>1007.6950000000001</v>
      </c>
    </row>
    <row r="29" spans="2:8" ht="18.399999999999999" customHeight="1">
      <c r="B29" s="357" t="s">
        <v>392</v>
      </c>
      <c r="C29" s="359">
        <v>1349.1379999999999</v>
      </c>
      <c r="D29" s="359">
        <v>861.57299999999998</v>
      </c>
      <c r="E29" s="359">
        <v>226.739</v>
      </c>
      <c r="F29" s="359">
        <v>-14.368</v>
      </c>
      <c r="G29" s="359">
        <v>-2441.0630000000001</v>
      </c>
      <c r="H29" s="359">
        <v>322.17700000000002</v>
      </c>
    </row>
    <row r="30" spans="2:8" ht="18.399999999999999" customHeight="1">
      <c r="B30" s="357" t="s">
        <v>393</v>
      </c>
      <c r="C30" s="359">
        <v>1882.7</v>
      </c>
      <c r="D30" s="359">
        <v>1882.7</v>
      </c>
      <c r="E30" s="359">
        <v>1014.289</v>
      </c>
      <c r="F30" s="359">
        <v>-400.14100000000002</v>
      </c>
      <c r="G30" s="359">
        <v>367.45499999999998</v>
      </c>
      <c r="H30" s="359">
        <v>47.393000000000001</v>
      </c>
    </row>
    <row r="31" spans="2:8" ht="18.399999999999999" customHeight="1">
      <c r="B31" s="357" t="s">
        <v>394</v>
      </c>
      <c r="C31" s="359">
        <v>0</v>
      </c>
      <c r="D31" s="359">
        <v>0</v>
      </c>
      <c r="E31" s="359">
        <v>1906.5940000000001</v>
      </c>
      <c r="F31" s="359">
        <v>0.94799999999999995</v>
      </c>
      <c r="G31" s="359">
        <v>51.72</v>
      </c>
      <c r="H31" s="359">
        <v>104.496</v>
      </c>
    </row>
    <row r="32" spans="2:8" ht="18.399999999999999" customHeight="1">
      <c r="B32" s="357" t="s">
        <v>395</v>
      </c>
      <c r="C32" s="359">
        <v>70849.100000000006</v>
      </c>
      <c r="D32" s="359">
        <v>25272.483</v>
      </c>
      <c r="E32" s="359">
        <v>4129.1040000000003</v>
      </c>
      <c r="F32" s="359">
        <v>6660.1170000000002</v>
      </c>
      <c r="G32" s="359">
        <v>-8393.1479999999992</v>
      </c>
      <c r="H32" s="359">
        <v>5589.2569999999996</v>
      </c>
    </row>
    <row r="33" spans="2:8" ht="18.399999999999999" customHeight="1">
      <c r="B33" s="357" t="s">
        <v>396</v>
      </c>
      <c r="C33" s="359">
        <v>6583.8770000000004</v>
      </c>
      <c r="D33" s="359">
        <v>3283.009</v>
      </c>
      <c r="E33" s="359">
        <v>1101.279</v>
      </c>
      <c r="F33" s="359">
        <v>712.14800000000002</v>
      </c>
      <c r="G33" s="359">
        <v>945.02499999999998</v>
      </c>
      <c r="H33" s="359">
        <v>307.46100000000001</v>
      </c>
    </row>
    <row r="34" spans="2:8" ht="18.399999999999999" customHeight="1">
      <c r="B34" s="357" t="s">
        <v>397</v>
      </c>
      <c r="C34" s="359">
        <v>0</v>
      </c>
      <c r="D34" s="359">
        <v>0</v>
      </c>
      <c r="E34" s="359">
        <v>656.798</v>
      </c>
      <c r="F34" s="359">
        <v>608.827</v>
      </c>
      <c r="G34" s="359">
        <v>5252.9040000000005</v>
      </c>
      <c r="H34" s="359">
        <v>842.72799999999995</v>
      </c>
    </row>
    <row r="35" spans="2:8" ht="18.399999999999999" customHeight="1">
      <c r="B35" s="357" t="s">
        <v>398</v>
      </c>
      <c r="C35" s="359">
        <v>66258.754000000001</v>
      </c>
      <c r="D35" s="359">
        <v>5444.1350000000002</v>
      </c>
      <c r="E35" s="359">
        <v>16459.132000000001</v>
      </c>
      <c r="F35" s="359">
        <v>24435.668000000001</v>
      </c>
      <c r="G35" s="359">
        <v>11042.94</v>
      </c>
      <c r="H35" s="359">
        <v>6182.4030000000002</v>
      </c>
    </row>
    <row r="36" spans="2:8" ht="18.399999999999999" customHeight="1">
      <c r="B36" s="357" t="s">
        <v>399</v>
      </c>
      <c r="C36" s="359">
        <v>9607.0679999999993</v>
      </c>
      <c r="D36" s="359">
        <v>6521.7669999999998</v>
      </c>
      <c r="E36" s="359">
        <v>3080.732</v>
      </c>
      <c r="F36" s="359">
        <v>888.05200000000002</v>
      </c>
      <c r="G36" s="359">
        <v>403.92500000000001</v>
      </c>
      <c r="H36" s="359">
        <v>324.858</v>
      </c>
    </row>
    <row r="37" spans="2:8" ht="18.399999999999999" customHeight="1">
      <c r="B37" s="357" t="s">
        <v>400</v>
      </c>
      <c r="C37" s="359">
        <v>27655.595000000001</v>
      </c>
      <c r="D37" s="359">
        <v>2032.877</v>
      </c>
      <c r="E37" s="359">
        <v>12458.546</v>
      </c>
      <c r="F37" s="359">
        <v>13898.172</v>
      </c>
      <c r="G37" s="359">
        <v>-5048.0720000000001</v>
      </c>
      <c r="H37" s="359">
        <v>-61.225999999999999</v>
      </c>
    </row>
    <row r="38" spans="2:8" ht="18.399999999999999" customHeight="1">
      <c r="B38" s="357" t="s">
        <v>401</v>
      </c>
      <c r="C38" s="359">
        <v>15308.782999999999</v>
      </c>
      <c r="D38" s="359">
        <v>7140.8770000000004</v>
      </c>
      <c r="E38" s="359">
        <v>4444.0810000000001</v>
      </c>
      <c r="F38" s="359">
        <v>471.81299999999999</v>
      </c>
      <c r="G38" s="359">
        <v>2744.9769999999999</v>
      </c>
      <c r="H38" s="359">
        <v>484.08699999999999</v>
      </c>
    </row>
    <row r="39" spans="2:8" ht="18.399999999999999" customHeight="1">
      <c r="B39" s="357" t="s">
        <v>402</v>
      </c>
      <c r="C39" s="359">
        <v>136413.09700000001</v>
      </c>
      <c r="D39" s="359">
        <v>35386.35</v>
      </c>
      <c r="E39" s="359">
        <v>62666.932999999997</v>
      </c>
      <c r="F39" s="359">
        <v>51654.826000000001</v>
      </c>
      <c r="G39" s="359">
        <v>8556.8230000000003</v>
      </c>
      <c r="H39" s="359">
        <v>8233.134</v>
      </c>
    </row>
    <row r="40" spans="2:8" ht="18.399999999999999" customHeight="1">
      <c r="B40" s="357" t="s">
        <v>403</v>
      </c>
      <c r="C40" s="359">
        <v>8907.1200000000008</v>
      </c>
      <c r="D40" s="359">
        <v>593.827</v>
      </c>
      <c r="E40" s="359">
        <v>3495.8530000000001</v>
      </c>
      <c r="F40" s="359">
        <v>1584.153</v>
      </c>
      <c r="G40" s="359">
        <v>-3156</v>
      </c>
      <c r="H40" s="359">
        <v>0</v>
      </c>
    </row>
    <row r="41" spans="2:8" ht="18.399999999999999" customHeight="1">
      <c r="B41" s="357" t="s">
        <v>404</v>
      </c>
      <c r="C41" s="359">
        <v>17855.523000000001</v>
      </c>
      <c r="D41" s="359">
        <v>3634.2249999999999</v>
      </c>
      <c r="E41" s="359">
        <v>2516.9180000000001</v>
      </c>
      <c r="F41" s="359">
        <v>1521.9860000000001</v>
      </c>
      <c r="G41" s="359">
        <v>-13714.034</v>
      </c>
      <c r="H41" s="359">
        <v>0</v>
      </c>
    </row>
    <row r="42" spans="2:8" ht="18.399999999999999" customHeight="1">
      <c r="B42" s="357" t="s">
        <v>240</v>
      </c>
      <c r="C42" s="359">
        <v>166527.57800000001</v>
      </c>
      <c r="D42" s="359">
        <v>5613.9120000000003</v>
      </c>
      <c r="E42" s="359">
        <v>52524.641000000003</v>
      </c>
      <c r="F42" s="359">
        <v>31446.397000000001</v>
      </c>
      <c r="G42" s="359">
        <v>7970.4350000000004</v>
      </c>
      <c r="H42" s="359">
        <v>3809.5219999999999</v>
      </c>
    </row>
    <row r="43" spans="2:8" ht="18.399999999999999" customHeight="1">
      <c r="B43" s="357" t="s">
        <v>241</v>
      </c>
      <c r="C43" s="359">
        <v>32930.843999999997</v>
      </c>
      <c r="D43" s="359">
        <v>11493.963</v>
      </c>
      <c r="E43" s="359">
        <v>12300.597</v>
      </c>
      <c r="F43" s="359">
        <v>5145.902</v>
      </c>
      <c r="G43" s="359">
        <v>9095.5920000000006</v>
      </c>
      <c r="H43" s="359">
        <v>3462.1680000000001</v>
      </c>
    </row>
    <row r="44" spans="2:8" ht="18.399999999999999" customHeight="1">
      <c r="B44" s="357" t="s">
        <v>405</v>
      </c>
      <c r="C44" s="359">
        <v>58106.425000000003</v>
      </c>
      <c r="D44" s="359">
        <v>9947.75</v>
      </c>
      <c r="E44" s="359">
        <v>21420.136999999999</v>
      </c>
      <c r="F44" s="359">
        <v>23283.448</v>
      </c>
      <c r="G44" s="359">
        <v>18718</v>
      </c>
      <c r="H44" s="359">
        <v>4202.1350000000002</v>
      </c>
    </row>
    <row r="45" spans="2:8" ht="18.399999999999999" customHeight="1">
      <c r="B45" s="357" t="s">
        <v>406</v>
      </c>
      <c r="C45" s="359">
        <v>0</v>
      </c>
      <c r="D45" s="359">
        <v>0</v>
      </c>
      <c r="E45" s="359">
        <v>0</v>
      </c>
      <c r="F45" s="359">
        <v>0</v>
      </c>
      <c r="G45" s="359">
        <v>0</v>
      </c>
      <c r="H45" s="359">
        <v>0</v>
      </c>
    </row>
    <row r="46" spans="2:8" ht="18.399999999999999" customHeight="1">
      <c r="B46" s="357" t="s">
        <v>407</v>
      </c>
      <c r="C46" s="359">
        <v>21272.846000000001</v>
      </c>
      <c r="D46" s="359">
        <v>635.92899999999997</v>
      </c>
      <c r="E46" s="359">
        <v>11676.986999999999</v>
      </c>
      <c r="F46" s="359">
        <v>14229.425999999999</v>
      </c>
      <c r="G46" s="359">
        <v>14020.022999999999</v>
      </c>
      <c r="H46" s="359">
        <v>1247.316</v>
      </c>
    </row>
    <row r="47" spans="2:8" ht="18.399999999999999" customHeight="1">
      <c r="B47" s="357" t="s">
        <v>408</v>
      </c>
      <c r="C47" s="359">
        <v>16924.434000000001</v>
      </c>
      <c r="D47" s="359">
        <v>11768.436</v>
      </c>
      <c r="E47" s="359">
        <v>730.18799999999999</v>
      </c>
      <c r="F47" s="359">
        <v>-772.74199999999996</v>
      </c>
      <c r="G47" s="359">
        <v>2309.027</v>
      </c>
      <c r="H47" s="359">
        <v>665.10500000000002</v>
      </c>
    </row>
    <row r="48" spans="2:8" ht="18.399999999999999" customHeight="1">
      <c r="B48" s="357" t="s">
        <v>409</v>
      </c>
      <c r="C48" s="359">
        <v>37545.150999999998</v>
      </c>
      <c r="D48" s="359">
        <v>19372.976999999999</v>
      </c>
      <c r="E48" s="359">
        <v>8036.1360000000004</v>
      </c>
      <c r="F48" s="359">
        <v>6619.8360000000002</v>
      </c>
      <c r="G48" s="359">
        <v>4105.1289999999999</v>
      </c>
      <c r="H48" s="359">
        <v>1784.3879999999999</v>
      </c>
    </row>
    <row r="49" spans="2:8" ht="18.399999999999999" customHeight="1">
      <c r="B49" s="357" t="s">
        <v>410</v>
      </c>
      <c r="C49" s="359">
        <v>49041.218999999997</v>
      </c>
      <c r="D49" s="359">
        <v>0</v>
      </c>
      <c r="E49" s="359">
        <v>2548.4549999999999</v>
      </c>
      <c r="F49" s="359">
        <v>477.87700000000001</v>
      </c>
      <c r="G49" s="359">
        <v>-3738.1950000000002</v>
      </c>
      <c r="H49" s="359">
        <v>181.25399999999999</v>
      </c>
    </row>
    <row r="50" spans="2:8" ht="18.399999999999999" customHeight="1">
      <c r="B50" s="357" t="s">
        <v>411</v>
      </c>
      <c r="C50" s="359">
        <v>19291.937000000002</v>
      </c>
      <c r="D50" s="359">
        <v>15559.669</v>
      </c>
      <c r="E50" s="359">
        <v>2101.674</v>
      </c>
      <c r="F50" s="359">
        <v>3933.5990000000002</v>
      </c>
      <c r="G50" s="359">
        <v>523.149</v>
      </c>
      <c r="H50" s="359">
        <v>0</v>
      </c>
    </row>
    <row r="51" spans="2:8" ht="18.399999999999999" customHeight="1">
      <c r="B51" s="357" t="s">
        <v>412</v>
      </c>
      <c r="C51" s="359">
        <v>0</v>
      </c>
      <c r="D51" s="359">
        <v>0</v>
      </c>
      <c r="E51" s="359">
        <v>4.5960000000000001</v>
      </c>
      <c r="F51" s="359">
        <v>0</v>
      </c>
      <c r="G51" s="359">
        <v>0</v>
      </c>
      <c r="H51" s="359">
        <v>0</v>
      </c>
    </row>
    <row r="52" spans="2:8" ht="18.399999999999999" customHeight="1">
      <c r="B52" s="357" t="s">
        <v>413</v>
      </c>
      <c r="C52" s="359">
        <v>11626.647000000001</v>
      </c>
      <c r="D52" s="359">
        <v>10465.231</v>
      </c>
      <c r="E52" s="359">
        <v>1125.0139999999999</v>
      </c>
      <c r="F52" s="359">
        <v>549.22</v>
      </c>
      <c r="G52" s="359">
        <v>435.827</v>
      </c>
      <c r="H52" s="359">
        <v>0</v>
      </c>
    </row>
    <row r="53" spans="2:8" ht="18.399999999999999" customHeight="1">
      <c r="B53" s="357" t="s">
        <v>414</v>
      </c>
      <c r="C53" s="359">
        <v>1122.5730000000001</v>
      </c>
      <c r="D53" s="359">
        <v>1101.8910000000001</v>
      </c>
      <c r="E53" s="359">
        <v>1536.182</v>
      </c>
      <c r="F53" s="359">
        <v>-296.50799999999998</v>
      </c>
      <c r="G53" s="359">
        <v>658.72799999999995</v>
      </c>
      <c r="H53" s="359">
        <v>102.54900000000001</v>
      </c>
    </row>
    <row r="54" spans="2:8" ht="18.399999999999999" customHeight="1">
      <c r="B54" s="357" t="s">
        <v>415</v>
      </c>
      <c r="C54" s="359">
        <v>0</v>
      </c>
      <c r="D54" s="359">
        <v>0</v>
      </c>
      <c r="E54" s="359">
        <v>73.588999999999999</v>
      </c>
      <c r="F54" s="359">
        <v>-35.244999999999997</v>
      </c>
      <c r="G54" s="359">
        <v>148.56299999999999</v>
      </c>
      <c r="H54" s="359">
        <v>78.326999999999998</v>
      </c>
    </row>
    <row r="55" spans="2:8" ht="18.399999999999999" customHeight="1">
      <c r="B55" s="357" t="s">
        <v>416</v>
      </c>
      <c r="C55" s="359">
        <v>42312.724000000002</v>
      </c>
      <c r="D55" s="359">
        <v>19780.092000000001</v>
      </c>
      <c r="E55" s="359">
        <v>16895.617999999999</v>
      </c>
      <c r="F55" s="359">
        <v>10349.790999999999</v>
      </c>
      <c r="G55" s="359">
        <v>8396.0869999999995</v>
      </c>
      <c r="H55" s="359">
        <v>580.99400000000003</v>
      </c>
    </row>
    <row r="56" spans="2:8" ht="18.399999999999999" customHeight="1">
      <c r="B56" s="357" t="s">
        <v>417</v>
      </c>
      <c r="C56" s="359">
        <v>62971.364000000001</v>
      </c>
      <c r="D56" s="359">
        <v>11975.084000000001</v>
      </c>
      <c r="E56" s="359">
        <v>17587.502</v>
      </c>
      <c r="F56" s="359">
        <v>15637.49</v>
      </c>
      <c r="G56" s="359">
        <v>-1198.952</v>
      </c>
      <c r="H56" s="359">
        <v>5539.8950000000004</v>
      </c>
    </row>
    <row r="57" spans="2:8" ht="18.399999999999999" customHeight="1">
      <c r="B57" s="357" t="s">
        <v>418</v>
      </c>
      <c r="C57" s="359">
        <v>1861.1610000000001</v>
      </c>
      <c r="D57" s="359">
        <v>1697.124</v>
      </c>
      <c r="E57" s="359">
        <v>370.65800000000002</v>
      </c>
      <c r="F57" s="359">
        <v>-174.761</v>
      </c>
      <c r="G57" s="359">
        <v>101.749</v>
      </c>
      <c r="H57" s="359">
        <v>71.31</v>
      </c>
    </row>
    <row r="58" spans="2:8" ht="18.399999999999999" customHeight="1">
      <c r="B58" s="357" t="s">
        <v>419</v>
      </c>
      <c r="C58" s="359">
        <v>3289.7950000000001</v>
      </c>
      <c r="D58" s="359">
        <v>2960.8150000000001</v>
      </c>
      <c r="E58" s="359">
        <v>225.54499999999999</v>
      </c>
      <c r="F58" s="359">
        <v>75.567999999999998</v>
      </c>
      <c r="G58" s="359">
        <v>169.255</v>
      </c>
      <c r="H58" s="359">
        <v>-21.959</v>
      </c>
    </row>
    <row r="59" spans="2:8" ht="18.399999999999999" customHeight="1">
      <c r="B59" s="357" t="s">
        <v>420</v>
      </c>
      <c r="C59" s="359">
        <v>24809.897000000001</v>
      </c>
      <c r="D59" s="359">
        <v>13599.454</v>
      </c>
      <c r="E59" s="359">
        <v>8578.0280000000002</v>
      </c>
      <c r="F59" s="359">
        <v>-3279.9059999999999</v>
      </c>
      <c r="G59" s="359">
        <v>6290.6279999999997</v>
      </c>
      <c r="H59" s="359">
        <v>1811.8119999999999</v>
      </c>
    </row>
    <row r="60" spans="2:8" ht="18.399999999999999" customHeight="1">
      <c r="B60" s="357" t="s">
        <v>421</v>
      </c>
      <c r="C60" s="359">
        <v>1185.163</v>
      </c>
      <c r="D60" s="359">
        <v>517.60699999999997</v>
      </c>
      <c r="E60" s="359">
        <v>7079.4359999999997</v>
      </c>
      <c r="F60" s="359">
        <v>8.9369999999999994</v>
      </c>
      <c r="G60" s="359">
        <v>6430.8860000000004</v>
      </c>
      <c r="H60" s="359">
        <v>962.50199999999995</v>
      </c>
    </row>
    <row r="61" spans="2:8" ht="18.399999999999999" customHeight="1">
      <c r="B61" s="357" t="s">
        <v>422</v>
      </c>
      <c r="C61" s="359">
        <v>5705.7</v>
      </c>
      <c r="D61" s="359">
        <v>3813.8449999999998</v>
      </c>
      <c r="E61" s="359">
        <v>9189.7939999999999</v>
      </c>
      <c r="F61" s="359">
        <v>-1837.7829999999999</v>
      </c>
      <c r="G61" s="359">
        <v>3063.951</v>
      </c>
      <c r="H61" s="359">
        <v>334.96199999999999</v>
      </c>
    </row>
    <row r="62" spans="2:8" ht="14.65" customHeight="1"/>
    <row r="63" spans="2:8" ht="17.850000000000001" customHeight="1">
      <c r="B63" s="450"/>
      <c r="C63" s="449"/>
      <c r="D63" s="449"/>
      <c r="E63" s="449"/>
      <c r="F63" s="449"/>
      <c r="G63" s="449"/>
      <c r="H63" s="451" t="s">
        <v>225</v>
      </c>
    </row>
    <row r="64" spans="2:8" ht="51">
      <c r="B64" s="452" t="s">
        <v>155</v>
      </c>
      <c r="C64" s="271" t="s">
        <v>271</v>
      </c>
      <c r="D64" s="271" t="s">
        <v>442</v>
      </c>
      <c r="E64" s="271" t="s">
        <v>280</v>
      </c>
      <c r="F64" s="271" t="s">
        <v>281</v>
      </c>
      <c r="G64" s="271" t="s">
        <v>443</v>
      </c>
      <c r="H64" s="271" t="s">
        <v>277</v>
      </c>
    </row>
    <row r="65" spans="2:8" ht="18.399999999999999" customHeight="1">
      <c r="B65" s="357" t="s">
        <v>251</v>
      </c>
      <c r="C65" s="359">
        <v>2414.9380000000001</v>
      </c>
      <c r="D65" s="359">
        <v>95.418000000000006</v>
      </c>
      <c r="E65" s="359">
        <v>158.733</v>
      </c>
      <c r="F65" s="359">
        <v>179.60300000000001</v>
      </c>
      <c r="G65" s="359">
        <v>856.81200000000001</v>
      </c>
      <c r="H65" s="359">
        <v>415.33600000000001</v>
      </c>
    </row>
    <row r="66" spans="2:8" ht="18.399999999999999" customHeight="1">
      <c r="B66" s="357" t="s">
        <v>252</v>
      </c>
      <c r="C66" s="359">
        <v>901.04</v>
      </c>
      <c r="D66" s="359">
        <v>-4.9130000000000003</v>
      </c>
      <c r="E66" s="359">
        <v>68.164000000000001</v>
      </c>
      <c r="F66" s="359">
        <v>372.10300000000001</v>
      </c>
      <c r="G66" s="359">
        <v>350.77600000000001</v>
      </c>
      <c r="H66" s="359">
        <v>0.27500000000000002</v>
      </c>
    </row>
    <row r="67" spans="2:8" ht="18.399999999999999" customHeight="1">
      <c r="B67" s="357" t="s">
        <v>253</v>
      </c>
      <c r="C67" s="359">
        <v>30413.545999999998</v>
      </c>
      <c r="D67" s="359">
        <v>6556.2489999999998</v>
      </c>
      <c r="E67" s="359">
        <v>2236.002</v>
      </c>
      <c r="F67" s="359">
        <v>7293.5839999999998</v>
      </c>
      <c r="G67" s="359">
        <v>-3706.7570000000001</v>
      </c>
      <c r="H67" s="359">
        <v>1083.096</v>
      </c>
    </row>
    <row r="68" spans="2:8" ht="18.399999999999999" customHeight="1">
      <c r="B68" s="357" t="s">
        <v>423</v>
      </c>
      <c r="C68" s="359">
        <v>1074.684</v>
      </c>
      <c r="D68" s="359">
        <v>424.44299999999998</v>
      </c>
      <c r="E68" s="359">
        <v>925.67899999999997</v>
      </c>
      <c r="F68" s="359">
        <v>-374.43099999999998</v>
      </c>
      <c r="G68" s="359">
        <v>638.66899999999998</v>
      </c>
      <c r="H68" s="359">
        <v>231.928</v>
      </c>
    </row>
    <row r="69" spans="2:8" ht="18.399999999999999" customHeight="1">
      <c r="B69" s="357" t="s">
        <v>424</v>
      </c>
      <c r="C69" s="359">
        <v>1425.66</v>
      </c>
      <c r="D69" s="359">
        <v>0</v>
      </c>
      <c r="E69" s="359">
        <v>194.60499999999999</v>
      </c>
      <c r="F69" s="359">
        <v>1286.9069999999999</v>
      </c>
      <c r="G69" s="359">
        <v>2498.2379999999998</v>
      </c>
      <c r="H69" s="359">
        <v>0</v>
      </c>
    </row>
    <row r="70" spans="2:8" ht="18.399999999999999" customHeight="1">
      <c r="B70" s="357" t="s">
        <v>425</v>
      </c>
      <c r="C70" s="359">
        <v>3.9289999999999998</v>
      </c>
      <c r="D70" s="359">
        <v>0</v>
      </c>
      <c r="E70" s="359">
        <v>283.39699999999999</v>
      </c>
      <c r="F70" s="359">
        <v>389.18700000000001</v>
      </c>
      <c r="G70" s="359">
        <v>1006.908</v>
      </c>
      <c r="H70" s="359">
        <v>256.476</v>
      </c>
    </row>
    <row r="71" spans="2:8" ht="18.399999999999999" customHeight="1">
      <c r="B71" s="357" t="s">
        <v>426</v>
      </c>
      <c r="C71" s="359">
        <v>2407.6849999999999</v>
      </c>
      <c r="D71" s="359">
        <v>0</v>
      </c>
      <c r="E71" s="359">
        <v>144.03200000000001</v>
      </c>
      <c r="F71" s="359">
        <v>1413.7180000000001</v>
      </c>
      <c r="G71" s="359">
        <v>-69.929000000000002</v>
      </c>
      <c r="H71" s="359">
        <v>121.008</v>
      </c>
    </row>
    <row r="72" spans="2:8" ht="18.399999999999999" customHeight="1">
      <c r="B72" s="357" t="s">
        <v>254</v>
      </c>
      <c r="C72" s="359">
        <v>3.2490000000000001</v>
      </c>
      <c r="D72" s="359">
        <v>0</v>
      </c>
      <c r="E72" s="359">
        <v>650.55700000000002</v>
      </c>
      <c r="F72" s="359">
        <v>6.9610000000000003</v>
      </c>
      <c r="G72" s="359">
        <v>-658.19299999999998</v>
      </c>
      <c r="H72" s="359">
        <v>177.87299999999999</v>
      </c>
    </row>
    <row r="73" spans="2:8" ht="18.399999999999999" customHeight="1">
      <c r="B73" s="357" t="s">
        <v>427</v>
      </c>
      <c r="C73" s="359">
        <v>0</v>
      </c>
      <c r="D73" s="359">
        <v>0</v>
      </c>
      <c r="E73" s="359">
        <v>0</v>
      </c>
      <c r="F73" s="359">
        <v>0</v>
      </c>
      <c r="G73" s="359">
        <v>0</v>
      </c>
      <c r="H73" s="359">
        <v>0</v>
      </c>
    </row>
    <row r="74" spans="2:8" ht="18.399999999999999" customHeight="1">
      <c r="B74" s="357" t="s">
        <v>428</v>
      </c>
      <c r="C74" s="359">
        <v>5671.91</v>
      </c>
      <c r="D74" s="359">
        <v>152.55000000000001</v>
      </c>
      <c r="E74" s="359">
        <v>345.44900000000001</v>
      </c>
      <c r="F74" s="359">
        <v>3297.0720000000001</v>
      </c>
      <c r="G74" s="359">
        <v>32.057000000000002</v>
      </c>
      <c r="H74" s="359">
        <v>181.488</v>
      </c>
    </row>
    <row r="75" spans="2:8" ht="18.399999999999999" customHeight="1">
      <c r="B75" s="357" t="s">
        <v>429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</row>
    <row r="76" spans="2:8" ht="18.399999999999999" customHeight="1">
      <c r="B76" s="357" t="s">
        <v>430</v>
      </c>
      <c r="C76" s="359">
        <v>5007.9660000000003</v>
      </c>
      <c r="D76" s="359">
        <v>341.48899999999998</v>
      </c>
      <c r="E76" s="359">
        <v>1268.2660000000001</v>
      </c>
      <c r="F76" s="359">
        <v>390.67599999999999</v>
      </c>
      <c r="G76" s="359">
        <v>-4314.1719999999996</v>
      </c>
      <c r="H76" s="359">
        <v>155.28100000000001</v>
      </c>
    </row>
    <row r="77" spans="2:8" ht="18.399999999999999" customHeight="1">
      <c r="B77" s="357" t="s">
        <v>255</v>
      </c>
      <c r="C77" s="359">
        <v>12918.412</v>
      </c>
      <c r="D77" s="359">
        <v>0</v>
      </c>
      <c r="E77" s="359">
        <v>3752.3249999999998</v>
      </c>
      <c r="F77" s="359">
        <v>7794.8869999999997</v>
      </c>
      <c r="G77" s="359">
        <v>-19903.484</v>
      </c>
      <c r="H77" s="359">
        <v>-227</v>
      </c>
    </row>
    <row r="78" spans="2:8" ht="18.399999999999999" customHeight="1">
      <c r="B78" s="357" t="s">
        <v>431</v>
      </c>
      <c r="C78" s="359">
        <v>2023.614</v>
      </c>
      <c r="D78" s="359">
        <v>0</v>
      </c>
      <c r="E78" s="359">
        <v>109.13500000000001</v>
      </c>
      <c r="F78" s="359">
        <v>1653.0440000000001</v>
      </c>
      <c r="G78" s="359">
        <v>353.06200000000001</v>
      </c>
      <c r="H78" s="359">
        <v>140.15799999999999</v>
      </c>
    </row>
    <row r="79" spans="2:8" ht="18.399999999999999" customHeight="1">
      <c r="B79" s="357" t="s">
        <v>432</v>
      </c>
      <c r="C79" s="359">
        <v>628.495</v>
      </c>
      <c r="D79" s="359">
        <v>0</v>
      </c>
      <c r="E79" s="359">
        <v>57.848999999999997</v>
      </c>
      <c r="F79" s="359">
        <v>35.683999999999997</v>
      </c>
      <c r="G79" s="359">
        <v>-4261.1009999999997</v>
      </c>
      <c r="H79" s="359">
        <v>0.86199999999999999</v>
      </c>
    </row>
    <row r="80" spans="2:8" ht="18.399999999999999" customHeight="1">
      <c r="B80" s="357" t="s">
        <v>258</v>
      </c>
      <c r="C80" s="359">
        <v>2462.11</v>
      </c>
      <c r="D80" s="359">
        <v>1198.5309999999999</v>
      </c>
      <c r="E80" s="359">
        <v>93.116</v>
      </c>
      <c r="F80" s="359">
        <v>647.86400000000003</v>
      </c>
      <c r="G80" s="359">
        <v>-340.44799999999998</v>
      </c>
      <c r="H80" s="359">
        <v>12.218999999999999</v>
      </c>
    </row>
    <row r="81" spans="2:8" ht="18.399999999999999" customHeight="1">
      <c r="B81" s="357" t="s">
        <v>433</v>
      </c>
      <c r="C81" s="359">
        <v>674.19</v>
      </c>
      <c r="D81" s="359">
        <v>0</v>
      </c>
      <c r="E81" s="359">
        <v>52.808</v>
      </c>
      <c r="F81" s="359">
        <v>658.85900000000004</v>
      </c>
      <c r="G81" s="359">
        <v>654.60900000000004</v>
      </c>
      <c r="H81" s="359">
        <v>55.457999999999998</v>
      </c>
    </row>
    <row r="82" spans="2:8" ht="18.399999999999999" customHeight="1">
      <c r="B82" s="357" t="s">
        <v>434</v>
      </c>
      <c r="C82" s="359">
        <v>651.125</v>
      </c>
      <c r="D82" s="359">
        <v>2.0339999999999998</v>
      </c>
      <c r="E82" s="359">
        <v>54.55</v>
      </c>
      <c r="F82" s="359">
        <v>134.214</v>
      </c>
      <c r="G82" s="359">
        <v>1316.8869999999999</v>
      </c>
      <c r="H82" s="359">
        <v>5.859</v>
      </c>
    </row>
    <row r="83" spans="2:8" ht="18.399999999999999" customHeight="1">
      <c r="B83" s="357" t="s">
        <v>260</v>
      </c>
      <c r="C83" s="359">
        <v>17171.439999999999</v>
      </c>
      <c r="D83" s="359">
        <v>7190.0309999999999</v>
      </c>
      <c r="E83" s="359">
        <v>2405.3969999999999</v>
      </c>
      <c r="F83" s="359">
        <v>2951.1590000000001</v>
      </c>
      <c r="G83" s="359">
        <v>-1990.4549999999999</v>
      </c>
      <c r="H83" s="359">
        <v>921.80499999999995</v>
      </c>
    </row>
    <row r="84" spans="2:8" ht="18.399999999999999" customHeight="1">
      <c r="B84" s="357" t="s">
        <v>435</v>
      </c>
      <c r="C84" s="359">
        <v>32857.078999999998</v>
      </c>
      <c r="D84" s="359">
        <v>16027.674999999999</v>
      </c>
      <c r="E84" s="359">
        <v>3463.18</v>
      </c>
      <c r="F84" s="359">
        <v>8304.8050000000003</v>
      </c>
      <c r="G84" s="359">
        <v>4569.915</v>
      </c>
      <c r="H84" s="359">
        <v>-427.26499999999999</v>
      </c>
    </row>
    <row r="85" spans="2:8" ht="18.399999999999999" customHeight="1">
      <c r="B85" s="357" t="s">
        <v>436</v>
      </c>
      <c r="C85" s="359">
        <v>352.66800000000001</v>
      </c>
      <c r="D85" s="359">
        <v>-5.01</v>
      </c>
      <c r="E85" s="359">
        <v>165.08799999999999</v>
      </c>
      <c r="F85" s="359">
        <v>171.596</v>
      </c>
      <c r="G85" s="359">
        <v>-358.79899999999998</v>
      </c>
      <c r="H85" s="359">
        <v>205.77500000000001</v>
      </c>
    </row>
    <row r="86" spans="2:8" ht="18.399999999999999" customHeight="1">
      <c r="B86" s="357" t="s">
        <v>261</v>
      </c>
      <c r="C86" s="359">
        <v>8511.2219999999998</v>
      </c>
      <c r="D86" s="359">
        <v>1814.0219999999999</v>
      </c>
      <c r="E86" s="359">
        <v>3780.0059999999999</v>
      </c>
      <c r="F86" s="359">
        <v>5616.4570000000003</v>
      </c>
      <c r="G86" s="359">
        <v>5999.4949999999999</v>
      </c>
      <c r="H86" s="359">
        <v>2436.1979999999999</v>
      </c>
    </row>
    <row r="87" spans="2:8" ht="18.399999999999999" customHeight="1">
      <c r="B87" s="357" t="s">
        <v>437</v>
      </c>
      <c r="C87" s="359">
        <v>5822.5559999999996</v>
      </c>
      <c r="D87" s="359">
        <v>161.131</v>
      </c>
      <c r="E87" s="359">
        <v>609.03899999999999</v>
      </c>
      <c r="F87" s="359">
        <v>2520.6770000000001</v>
      </c>
      <c r="G87" s="359">
        <v>894.95100000000002</v>
      </c>
      <c r="H87" s="359">
        <v>25.77</v>
      </c>
    </row>
    <row r="88" spans="2:8" ht="18.399999999999999" customHeight="1">
      <c r="B88" s="357" t="s">
        <v>438</v>
      </c>
      <c r="C88" s="359">
        <v>0</v>
      </c>
      <c r="D88" s="359">
        <v>0</v>
      </c>
      <c r="E88" s="359">
        <v>0</v>
      </c>
      <c r="F88" s="359">
        <v>0</v>
      </c>
      <c r="G88" s="359">
        <v>0</v>
      </c>
      <c r="H88" s="359">
        <v>0</v>
      </c>
    </row>
    <row r="89" spans="2:8" ht="18.399999999999999" customHeight="1">
      <c r="B89" s="357" t="s">
        <v>439</v>
      </c>
      <c r="C89" s="359">
        <v>1845.076</v>
      </c>
      <c r="D89" s="359">
        <v>0</v>
      </c>
      <c r="E89" s="359">
        <v>123.392</v>
      </c>
      <c r="F89" s="359">
        <v>58.966000000000001</v>
      </c>
      <c r="G89" s="359">
        <v>-352.702</v>
      </c>
      <c r="H89" s="359">
        <v>-128.81</v>
      </c>
    </row>
    <row r="91" spans="2:8" ht="78" customHeight="1">
      <c r="B91" s="628" t="s">
        <v>444</v>
      </c>
      <c r="C91" s="637"/>
      <c r="D91" s="637"/>
      <c r="E91" s="637"/>
      <c r="F91" s="637"/>
      <c r="G91" s="637"/>
    </row>
  </sheetData>
  <mergeCells count="2">
    <mergeCell ref="B2:H2"/>
    <mergeCell ref="B91:G91"/>
  </mergeCells>
  <pageMargins left="0.35433070866141736" right="0.43307086614173229" top="0.27559055118110237" bottom="0.47244094488188981" header="0.51181102362204722" footer="0.51181102362204722"/>
  <pageSetup paperSize="9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8.7109375" customWidth="1"/>
    <col min="7" max="7" width="15" customWidth="1"/>
  </cols>
  <sheetData>
    <row r="1" spans="2:6" ht="27" customHeight="1"/>
    <row r="2" spans="2:6" ht="24.95" customHeight="1">
      <c r="B2" s="469" t="s">
        <v>445</v>
      </c>
      <c r="C2" s="638"/>
      <c r="D2" s="638"/>
      <c r="E2" s="638"/>
      <c r="F2" s="638"/>
    </row>
    <row r="4" spans="2:6" ht="18.399999999999999" customHeight="1">
      <c r="B4" s="453"/>
      <c r="C4" s="639" t="s">
        <v>225</v>
      </c>
      <c r="D4" s="640"/>
      <c r="E4" s="640"/>
      <c r="F4" s="640"/>
    </row>
    <row r="5" spans="2:6" ht="18.399999999999999" customHeight="1">
      <c r="B5" s="641" t="s">
        <v>154</v>
      </c>
      <c r="C5" s="524" t="s">
        <v>284</v>
      </c>
      <c r="D5" s="642"/>
      <c r="E5" s="642"/>
      <c r="F5" s="514"/>
    </row>
    <row r="6" spans="2:6" ht="25.5">
      <c r="B6" s="641" t="s">
        <v>154</v>
      </c>
      <c r="C6" s="454" t="s">
        <v>446</v>
      </c>
      <c r="D6" s="271" t="s">
        <v>447</v>
      </c>
      <c r="E6" s="271" t="s">
        <v>448</v>
      </c>
      <c r="F6" s="271" t="s">
        <v>277</v>
      </c>
    </row>
    <row r="7" spans="2:6" ht="18.399999999999999" customHeight="1">
      <c r="B7" s="357" t="s">
        <v>371</v>
      </c>
      <c r="C7" s="359">
        <v>26801.264999999999</v>
      </c>
      <c r="D7" s="359">
        <v>13583.762000000001</v>
      </c>
      <c r="E7" s="359">
        <v>0</v>
      </c>
      <c r="F7" s="359">
        <v>27932.348000000002</v>
      </c>
    </row>
    <row r="8" spans="2:6" ht="18.399999999999999" customHeight="1">
      <c r="B8" s="357" t="s">
        <v>372</v>
      </c>
      <c r="C8" s="359">
        <v>4248.6540000000005</v>
      </c>
      <c r="D8" s="359">
        <v>1642.7080000000001</v>
      </c>
      <c r="E8" s="359">
        <v>0</v>
      </c>
      <c r="F8" s="359">
        <v>1243.3109999999999</v>
      </c>
    </row>
    <row r="9" spans="2:6" ht="18.399999999999999" customHeight="1">
      <c r="B9" s="357" t="s">
        <v>231</v>
      </c>
      <c r="C9" s="359">
        <v>6228</v>
      </c>
      <c r="D9" s="359">
        <v>2614</v>
      </c>
      <c r="E9" s="359">
        <v>0</v>
      </c>
      <c r="F9" s="359">
        <v>4118.7749999999996</v>
      </c>
    </row>
    <row r="10" spans="2:6" ht="18.399999999999999" customHeight="1">
      <c r="B10" s="357" t="s">
        <v>373</v>
      </c>
      <c r="C10" s="359">
        <v>159990.106</v>
      </c>
      <c r="D10" s="359">
        <v>198464.75599999999</v>
      </c>
      <c r="E10" s="359">
        <v>20780.901000000002</v>
      </c>
      <c r="F10" s="359">
        <v>75698.820000000007</v>
      </c>
    </row>
    <row r="11" spans="2:6" ht="18.399999999999999" customHeight="1">
      <c r="B11" s="357" t="s">
        <v>374</v>
      </c>
      <c r="C11" s="359">
        <v>13239.001</v>
      </c>
      <c r="D11" s="359">
        <v>52610.928999999996</v>
      </c>
      <c r="E11" s="359">
        <v>1869.6969999999999</v>
      </c>
      <c r="F11" s="359">
        <v>14943.098</v>
      </c>
    </row>
    <row r="12" spans="2:6" ht="18.399999999999999" customHeight="1">
      <c r="B12" s="357" t="s">
        <v>375</v>
      </c>
      <c r="C12" s="359">
        <v>265.29199999999997</v>
      </c>
      <c r="D12" s="359">
        <v>184.488</v>
      </c>
      <c r="E12" s="359">
        <v>0</v>
      </c>
      <c r="F12" s="359">
        <v>1435.8119999999999</v>
      </c>
    </row>
    <row r="13" spans="2:6" ht="18.399999999999999" customHeight="1">
      <c r="B13" s="357" t="s">
        <v>376</v>
      </c>
      <c r="C13" s="359">
        <v>1608.614</v>
      </c>
      <c r="D13" s="359">
        <v>2163.8209999999999</v>
      </c>
      <c r="E13" s="359">
        <v>0</v>
      </c>
      <c r="F13" s="359">
        <v>7619.335</v>
      </c>
    </row>
    <row r="14" spans="2:6" ht="18.399999999999999" customHeight="1">
      <c r="B14" s="357" t="s">
        <v>232</v>
      </c>
      <c r="C14" s="359">
        <v>15443.331</v>
      </c>
      <c r="D14" s="359">
        <v>19501.367999999999</v>
      </c>
      <c r="E14" s="359">
        <v>0</v>
      </c>
      <c r="F14" s="359">
        <v>1970.62</v>
      </c>
    </row>
    <row r="15" spans="2:6" ht="18.399999999999999" customHeight="1">
      <c r="B15" s="357" t="s">
        <v>377</v>
      </c>
      <c r="C15" s="359">
        <v>2289.0700000000002</v>
      </c>
      <c r="D15" s="359">
        <v>4799.7809999999999</v>
      </c>
      <c r="E15" s="359">
        <v>0</v>
      </c>
      <c r="F15" s="359">
        <v>1604.9259999999999</v>
      </c>
    </row>
    <row r="16" spans="2:6" ht="18.399999999999999" customHeight="1">
      <c r="B16" s="357" t="s">
        <v>378</v>
      </c>
      <c r="C16" s="359">
        <v>141925.68700000001</v>
      </c>
      <c r="D16" s="359">
        <v>345357.43800000002</v>
      </c>
      <c r="E16" s="359">
        <v>0</v>
      </c>
      <c r="F16" s="359">
        <v>91441.998000000007</v>
      </c>
    </row>
    <row r="17" spans="2:6" ht="18.399999999999999" customHeight="1">
      <c r="B17" s="357" t="s">
        <v>379</v>
      </c>
      <c r="C17" s="359">
        <v>3582.1280000000002</v>
      </c>
      <c r="D17" s="359">
        <v>879.99400000000003</v>
      </c>
      <c r="E17" s="359">
        <v>0</v>
      </c>
      <c r="F17" s="359">
        <v>10163.351000000001</v>
      </c>
    </row>
    <row r="18" spans="2:6" ht="18.399999999999999" customHeight="1">
      <c r="B18" s="357" t="s">
        <v>380</v>
      </c>
      <c r="C18" s="359">
        <v>48158.093999999997</v>
      </c>
      <c r="D18" s="359">
        <v>78297.112999999998</v>
      </c>
      <c r="E18" s="359">
        <v>1290.6479999999999</v>
      </c>
      <c r="F18" s="359">
        <v>18104.753000000001</v>
      </c>
    </row>
    <row r="19" spans="2:6" ht="18.399999999999999" customHeight="1">
      <c r="B19" s="357" t="s">
        <v>381</v>
      </c>
      <c r="C19" s="359">
        <v>2246.431</v>
      </c>
      <c r="D19" s="359">
        <v>1264.8</v>
      </c>
      <c r="E19" s="359">
        <v>0</v>
      </c>
      <c r="F19" s="359">
        <v>10274.421</v>
      </c>
    </row>
    <row r="20" spans="2:6" ht="18.399999999999999" customHeight="1">
      <c r="B20" s="357" t="s">
        <v>382</v>
      </c>
      <c r="C20" s="359">
        <v>7341.1940000000004</v>
      </c>
      <c r="D20" s="359">
        <v>16240.882</v>
      </c>
      <c r="E20" s="359">
        <v>0</v>
      </c>
      <c r="F20" s="359">
        <v>38924.517</v>
      </c>
    </row>
    <row r="21" spans="2:6" ht="18.399999999999999" customHeight="1">
      <c r="B21" s="357" t="s">
        <v>383</v>
      </c>
      <c r="C21" s="359">
        <v>0</v>
      </c>
      <c r="D21" s="359">
        <v>3247.5279999999998</v>
      </c>
      <c r="E21" s="359">
        <v>0</v>
      </c>
      <c r="F21" s="359">
        <v>4715.6890000000003</v>
      </c>
    </row>
    <row r="22" spans="2:6" ht="18.399999999999999" customHeight="1">
      <c r="B22" s="357" t="s">
        <v>384</v>
      </c>
      <c r="C22" s="359">
        <v>13435.699000000001</v>
      </c>
      <c r="D22" s="359">
        <v>8676.2630000000008</v>
      </c>
      <c r="E22" s="359">
        <v>0</v>
      </c>
      <c r="F22" s="359">
        <v>4338.509</v>
      </c>
    </row>
    <row r="23" spans="2:6" ht="18.399999999999999" customHeight="1">
      <c r="B23" s="357" t="s">
        <v>385</v>
      </c>
      <c r="C23" s="359">
        <v>6226</v>
      </c>
      <c r="D23" s="359">
        <v>1695</v>
      </c>
      <c r="E23" s="359">
        <v>0</v>
      </c>
      <c r="F23" s="359">
        <v>21411.335999999999</v>
      </c>
    </row>
    <row r="24" spans="2:6" ht="18.399999999999999" customHeight="1">
      <c r="B24" s="357" t="s">
        <v>386</v>
      </c>
      <c r="C24" s="359">
        <v>19371.859</v>
      </c>
      <c r="D24" s="359">
        <v>41937.660000000003</v>
      </c>
      <c r="E24" s="359">
        <v>0</v>
      </c>
      <c r="F24" s="359">
        <v>7266.7219999999998</v>
      </c>
    </row>
    <row r="25" spans="2:6" ht="18.399999999999999" customHeight="1">
      <c r="B25" s="357" t="s">
        <v>387</v>
      </c>
      <c r="C25" s="359">
        <v>21438.3</v>
      </c>
      <c r="D25" s="359">
        <v>47976.173000000003</v>
      </c>
      <c r="E25" s="359">
        <v>0</v>
      </c>
      <c r="F25" s="359">
        <v>10364.700999999999</v>
      </c>
    </row>
    <row r="26" spans="2:6" ht="18.399999999999999" customHeight="1">
      <c r="B26" s="357" t="s">
        <v>388</v>
      </c>
      <c r="C26" s="359">
        <v>1336.585</v>
      </c>
      <c r="D26" s="359">
        <v>4235.5280000000002</v>
      </c>
      <c r="E26" s="359">
        <v>0</v>
      </c>
      <c r="F26" s="359">
        <v>11072.761</v>
      </c>
    </row>
    <row r="27" spans="2:6" ht="18.399999999999999" customHeight="1">
      <c r="B27" s="357" t="s">
        <v>389</v>
      </c>
      <c r="C27" s="359">
        <v>20532.808000000001</v>
      </c>
      <c r="D27" s="359">
        <v>74213.267999999996</v>
      </c>
      <c r="E27" s="359">
        <v>0</v>
      </c>
      <c r="F27" s="359">
        <v>29207.364000000001</v>
      </c>
    </row>
    <row r="28" spans="2:6" ht="18.399999999999999" customHeight="1">
      <c r="B28" s="357" t="s">
        <v>390</v>
      </c>
      <c r="C28" s="359">
        <v>49517.529000000002</v>
      </c>
      <c r="D28" s="359">
        <v>253355.609</v>
      </c>
      <c r="E28" s="359">
        <v>43376.201999999997</v>
      </c>
      <c r="F28" s="359">
        <v>91185.218999999997</v>
      </c>
    </row>
    <row r="29" spans="2:6" ht="18.399999999999999" customHeight="1">
      <c r="B29" s="357" t="s">
        <v>391</v>
      </c>
      <c r="C29" s="359">
        <v>6690.5730000000003</v>
      </c>
      <c r="D29" s="359">
        <v>4587.7709999999997</v>
      </c>
      <c r="E29" s="359">
        <v>0</v>
      </c>
      <c r="F29" s="359">
        <v>8780.527</v>
      </c>
    </row>
    <row r="30" spans="2:6" ht="18.399999999999999" customHeight="1">
      <c r="B30" s="357" t="s">
        <v>392</v>
      </c>
      <c r="C30" s="359">
        <v>0</v>
      </c>
      <c r="D30" s="359">
        <v>1391</v>
      </c>
      <c r="E30" s="359">
        <v>0</v>
      </c>
      <c r="F30" s="359">
        <v>1504.461</v>
      </c>
    </row>
    <row r="31" spans="2:6" ht="18.399999999999999" customHeight="1">
      <c r="B31" s="357" t="s">
        <v>393</v>
      </c>
      <c r="C31" s="359">
        <v>400.09300000000002</v>
      </c>
      <c r="D31" s="359">
        <v>299.88299999999998</v>
      </c>
      <c r="E31" s="359">
        <v>0</v>
      </c>
      <c r="F31" s="359">
        <v>3676.241</v>
      </c>
    </row>
    <row r="32" spans="2:6" ht="18.399999999999999" customHeight="1">
      <c r="B32" s="357" t="s">
        <v>394</v>
      </c>
      <c r="C32" s="359">
        <v>45.292000000000002</v>
      </c>
      <c r="D32" s="359">
        <v>6.4279999999999999</v>
      </c>
      <c r="E32" s="359">
        <v>0</v>
      </c>
      <c r="F32" s="359">
        <v>2074.09</v>
      </c>
    </row>
    <row r="33" spans="2:6" ht="18.399999999999999" customHeight="1">
      <c r="B33" s="357" t="s">
        <v>395</v>
      </c>
      <c r="C33" s="359">
        <v>29648.739000000001</v>
      </c>
      <c r="D33" s="359">
        <v>132275.60699999999</v>
      </c>
      <c r="E33" s="359">
        <v>4896.9040000000005</v>
      </c>
      <c r="F33" s="359">
        <v>35906.048999999999</v>
      </c>
    </row>
    <row r="34" spans="2:6" ht="18.399999999999999" customHeight="1">
      <c r="B34" s="357" t="s">
        <v>396</v>
      </c>
      <c r="C34" s="359">
        <v>3044.172</v>
      </c>
      <c r="D34" s="359">
        <v>1470.5129999999999</v>
      </c>
      <c r="E34" s="359">
        <v>0</v>
      </c>
      <c r="F34" s="359">
        <v>-611.78200000000004</v>
      </c>
    </row>
    <row r="35" spans="2:6" ht="18.399999999999999" customHeight="1">
      <c r="B35" s="357" t="s">
        <v>397</v>
      </c>
      <c r="C35" s="359">
        <v>5315.8339999999998</v>
      </c>
      <c r="D35" s="359">
        <v>1717.0719999999999</v>
      </c>
      <c r="E35" s="359">
        <v>0</v>
      </c>
      <c r="F35" s="359">
        <v>3070.9380000000001</v>
      </c>
    </row>
    <row r="36" spans="2:6" ht="18.399999999999999" customHeight="1">
      <c r="B36" s="357" t="s">
        <v>398</v>
      </c>
      <c r="C36" s="359">
        <v>72012.544999999998</v>
      </c>
      <c r="D36" s="359">
        <v>92014.142999999996</v>
      </c>
      <c r="E36" s="359">
        <v>0</v>
      </c>
      <c r="F36" s="359">
        <v>45109.347999999998</v>
      </c>
    </row>
    <row r="37" spans="2:6" ht="18.399999999999999" customHeight="1">
      <c r="B37" s="357" t="s">
        <v>399</v>
      </c>
      <c r="C37" s="359">
        <v>9594.2749999999996</v>
      </c>
      <c r="D37" s="359">
        <v>12911.049000000001</v>
      </c>
      <c r="E37" s="359">
        <v>0</v>
      </c>
      <c r="F37" s="359">
        <v>773.63</v>
      </c>
    </row>
    <row r="38" spans="2:6" ht="18.399999999999999" customHeight="1">
      <c r="B38" s="357" t="s">
        <v>400</v>
      </c>
      <c r="C38" s="359">
        <v>34668.288</v>
      </c>
      <c r="D38" s="359">
        <v>89599.957999999999</v>
      </c>
      <c r="E38" s="359">
        <v>0</v>
      </c>
      <c r="F38" s="359">
        <v>71646.394</v>
      </c>
    </row>
    <row r="39" spans="2:6" ht="18.399999999999999" customHeight="1">
      <c r="B39" s="357" t="s">
        <v>401</v>
      </c>
      <c r="C39" s="359">
        <v>8802.6730000000007</v>
      </c>
      <c r="D39" s="359">
        <v>23331.425999999999</v>
      </c>
      <c r="E39" s="359">
        <v>0</v>
      </c>
      <c r="F39" s="359">
        <v>11667.966</v>
      </c>
    </row>
    <row r="40" spans="2:6" ht="18.399999999999999" customHeight="1">
      <c r="B40" s="357" t="s">
        <v>402</v>
      </c>
      <c r="C40" s="359">
        <v>104265.334</v>
      </c>
      <c r="D40" s="359">
        <v>187498.85399999999</v>
      </c>
      <c r="E40" s="359">
        <v>0</v>
      </c>
      <c r="F40" s="359">
        <v>54157.62</v>
      </c>
    </row>
    <row r="41" spans="2:6" ht="18.399999999999999" customHeight="1">
      <c r="B41" s="357" t="s">
        <v>403</v>
      </c>
      <c r="C41" s="359">
        <v>4940</v>
      </c>
      <c r="D41" s="359">
        <v>12492</v>
      </c>
      <c r="E41" s="359">
        <v>0</v>
      </c>
      <c r="F41" s="359">
        <v>623.11099999999999</v>
      </c>
    </row>
    <row r="42" spans="2:6" ht="18.399999999999999" customHeight="1">
      <c r="B42" s="357" t="s">
        <v>404</v>
      </c>
      <c r="C42" s="359">
        <v>0</v>
      </c>
      <c r="D42" s="359">
        <v>22015.564999999999</v>
      </c>
      <c r="E42" s="359">
        <v>0</v>
      </c>
      <c r="F42" s="359">
        <v>8055.8280000000004</v>
      </c>
    </row>
    <row r="43" spans="2:6" ht="18.399999999999999" customHeight="1">
      <c r="B43" s="357" t="s">
        <v>240</v>
      </c>
      <c r="C43" s="359">
        <v>165757.43299999999</v>
      </c>
      <c r="D43" s="359">
        <v>499039.25099999999</v>
      </c>
      <c r="E43" s="359">
        <v>2351.0010000000002</v>
      </c>
      <c r="F43" s="359">
        <v>32481.411</v>
      </c>
    </row>
    <row r="44" spans="2:6" ht="18.399999999999999" customHeight="1">
      <c r="B44" s="357" t="s">
        <v>241</v>
      </c>
      <c r="C44" s="359">
        <v>36375.472999999998</v>
      </c>
      <c r="D44" s="359">
        <v>44265.919000000002</v>
      </c>
      <c r="E44" s="359">
        <v>14521.550999999999</v>
      </c>
      <c r="F44" s="359">
        <v>23933.940999999999</v>
      </c>
    </row>
    <row r="45" spans="2:6" ht="18.399999999999999" customHeight="1">
      <c r="B45" s="357" t="s">
        <v>405</v>
      </c>
      <c r="C45" s="359">
        <v>56992</v>
      </c>
      <c r="D45" s="359">
        <v>97828</v>
      </c>
      <c r="E45" s="359">
        <v>0</v>
      </c>
      <c r="F45" s="359">
        <v>81762.909</v>
      </c>
    </row>
    <row r="46" spans="2:6" ht="18.399999999999999" customHeight="1">
      <c r="B46" s="357" t="s">
        <v>406</v>
      </c>
      <c r="C46" s="359">
        <v>0</v>
      </c>
      <c r="D46" s="359">
        <v>0</v>
      </c>
      <c r="E46" s="359">
        <v>0</v>
      </c>
      <c r="F46" s="359">
        <v>0</v>
      </c>
    </row>
    <row r="47" spans="2:6" ht="18.399999999999999" customHeight="1">
      <c r="B47" s="357" t="s">
        <v>407</v>
      </c>
      <c r="C47" s="359">
        <v>25289.914000000001</v>
      </c>
      <c r="D47" s="359">
        <v>52169.002999999997</v>
      </c>
      <c r="E47" s="359">
        <v>1199.7539999999999</v>
      </c>
      <c r="F47" s="359">
        <v>20632.517</v>
      </c>
    </row>
    <row r="48" spans="2:6" ht="18.399999999999999" customHeight="1">
      <c r="B48" s="357" t="s">
        <v>408</v>
      </c>
      <c r="C48" s="359">
        <v>6250.26</v>
      </c>
      <c r="D48" s="359">
        <v>17001.358</v>
      </c>
      <c r="E48" s="359">
        <v>1.0009999999999999</v>
      </c>
      <c r="F48" s="359">
        <v>4768.8100000000004</v>
      </c>
    </row>
    <row r="49" spans="2:6" ht="18.399999999999999" customHeight="1">
      <c r="B49" s="357" t="s">
        <v>409</v>
      </c>
      <c r="C49" s="359">
        <v>21969.334999999999</v>
      </c>
      <c r="D49" s="359">
        <v>32827.065000000002</v>
      </c>
      <c r="E49" s="359">
        <v>809.28</v>
      </c>
      <c r="F49" s="359">
        <v>13349.834999999999</v>
      </c>
    </row>
    <row r="50" spans="2:6" ht="18.399999999999999" customHeight="1">
      <c r="B50" s="357" t="s">
        <v>410</v>
      </c>
      <c r="C50" s="359">
        <v>7380.2309999999998</v>
      </c>
      <c r="D50" s="359">
        <v>3280.585</v>
      </c>
      <c r="E50" s="359">
        <v>0</v>
      </c>
      <c r="F50" s="359">
        <v>1612.63</v>
      </c>
    </row>
    <row r="51" spans="2:6" ht="18.399999999999999" customHeight="1">
      <c r="B51" s="357" t="s">
        <v>411</v>
      </c>
      <c r="C51" s="359">
        <v>2030.77</v>
      </c>
      <c r="D51" s="359">
        <v>2510.39</v>
      </c>
      <c r="E51" s="359">
        <v>0</v>
      </c>
      <c r="F51" s="359">
        <v>583.54600000000005</v>
      </c>
    </row>
    <row r="52" spans="2:6" ht="18.399999999999999" customHeight="1">
      <c r="B52" s="357" t="s">
        <v>412</v>
      </c>
      <c r="C52" s="359">
        <v>0</v>
      </c>
      <c r="D52" s="359">
        <v>0</v>
      </c>
      <c r="E52" s="359">
        <v>0</v>
      </c>
      <c r="F52" s="359">
        <v>4.5960000000000001</v>
      </c>
    </row>
    <row r="53" spans="2:6" ht="18.399999999999999" customHeight="1">
      <c r="B53" s="357" t="s">
        <v>413</v>
      </c>
      <c r="C53" s="359">
        <v>0</v>
      </c>
      <c r="D53" s="359">
        <v>2451.623</v>
      </c>
      <c r="E53" s="359">
        <v>0</v>
      </c>
      <c r="F53" s="359">
        <v>6141.7370000000001</v>
      </c>
    </row>
    <row r="54" spans="2:6" ht="18.399999999999999" customHeight="1">
      <c r="B54" s="357" t="s">
        <v>414</v>
      </c>
      <c r="C54" s="359">
        <v>389.71300000000002</v>
      </c>
      <c r="D54" s="359">
        <v>539.68299999999999</v>
      </c>
      <c r="E54" s="359">
        <v>0</v>
      </c>
      <c r="F54" s="359">
        <v>3100.0920000000001</v>
      </c>
    </row>
    <row r="55" spans="2:6" ht="18.399999999999999" customHeight="1">
      <c r="B55" s="357" t="s">
        <v>415</v>
      </c>
      <c r="C55" s="359">
        <v>144.03200000000001</v>
      </c>
      <c r="D55" s="359">
        <v>4.5309999999999997</v>
      </c>
      <c r="E55" s="359">
        <v>0</v>
      </c>
      <c r="F55" s="359">
        <v>131.24199999999999</v>
      </c>
    </row>
    <row r="56" spans="2:6" ht="18.399999999999999" customHeight="1">
      <c r="B56" s="357" t="s">
        <v>416</v>
      </c>
      <c r="C56" s="359">
        <v>26323.78</v>
      </c>
      <c r="D56" s="359">
        <v>48547.249000000003</v>
      </c>
      <c r="E56" s="359">
        <v>291.75400000000002</v>
      </c>
      <c r="F56" s="359">
        <v>15905.558999999999</v>
      </c>
    </row>
    <row r="57" spans="2:6" ht="18.399999999999999" customHeight="1">
      <c r="B57" s="357" t="s">
        <v>417</v>
      </c>
      <c r="C57" s="359">
        <v>45728.08</v>
      </c>
      <c r="D57" s="359">
        <v>94040.543000000005</v>
      </c>
      <c r="E57" s="359">
        <v>3505.2579999999998</v>
      </c>
      <c r="F57" s="359">
        <v>57216.612000000001</v>
      </c>
    </row>
    <row r="58" spans="2:6" ht="18.399999999999999" customHeight="1">
      <c r="B58" s="357" t="s">
        <v>418</v>
      </c>
      <c r="C58" s="359">
        <v>47.252000000000002</v>
      </c>
      <c r="D58" s="359">
        <v>501.19</v>
      </c>
      <c r="E58" s="359">
        <v>0</v>
      </c>
      <c r="F58" s="359">
        <v>465.34800000000001</v>
      </c>
    </row>
    <row r="59" spans="2:6" ht="18.399999999999999" customHeight="1">
      <c r="B59" s="357" t="s">
        <v>419</v>
      </c>
      <c r="C59" s="359">
        <v>0</v>
      </c>
      <c r="D59" s="359">
        <v>1793.2270000000001</v>
      </c>
      <c r="E59" s="359">
        <v>0</v>
      </c>
      <c r="F59" s="359">
        <v>534.53300000000002</v>
      </c>
    </row>
    <row r="60" spans="2:6" ht="18.399999999999999" customHeight="1">
      <c r="B60" s="357" t="s">
        <v>420</v>
      </c>
      <c r="C60" s="359">
        <v>23193.019</v>
      </c>
      <c r="D60" s="359">
        <v>54901.002999999997</v>
      </c>
      <c r="E60" s="359">
        <v>4220.2700000000004</v>
      </c>
      <c r="F60" s="359">
        <v>24854.431</v>
      </c>
    </row>
    <row r="61" spans="2:6" ht="18.399999999999999" customHeight="1">
      <c r="B61" s="357" t="s">
        <v>421</v>
      </c>
      <c r="C61" s="359">
        <v>8507.4779999999992</v>
      </c>
      <c r="D61" s="359">
        <v>4430.3789999999999</v>
      </c>
      <c r="E61" s="359">
        <v>0</v>
      </c>
      <c r="F61" s="359">
        <v>20940.482</v>
      </c>
    </row>
    <row r="62" spans="2:6" ht="18.399999999999999" customHeight="1">
      <c r="B62" s="357" t="s">
        <v>422</v>
      </c>
      <c r="C62" s="359">
        <v>6264.4290000000001</v>
      </c>
      <c r="D62" s="359">
        <v>7177.8639999999996</v>
      </c>
      <c r="E62" s="359">
        <v>0</v>
      </c>
      <c r="F62" s="359">
        <v>31409.508000000002</v>
      </c>
    </row>
    <row r="63" spans="2:6" ht="14.65" customHeight="1"/>
    <row r="64" spans="2:6" ht="18.399999999999999" customHeight="1">
      <c r="B64" s="453"/>
      <c r="C64" s="639" t="s">
        <v>225</v>
      </c>
      <c r="D64" s="640"/>
      <c r="E64" s="640"/>
      <c r="F64" s="640"/>
    </row>
    <row r="65" spans="2:6" ht="18.399999999999999" customHeight="1">
      <c r="B65" s="641" t="s">
        <v>155</v>
      </c>
      <c r="C65" s="524" t="s">
        <v>284</v>
      </c>
      <c r="D65" s="642"/>
      <c r="E65" s="642"/>
      <c r="F65" s="514"/>
    </row>
    <row r="66" spans="2:6" ht="25.5">
      <c r="B66" s="641" t="s">
        <v>155</v>
      </c>
      <c r="C66" s="454" t="s">
        <v>446</v>
      </c>
      <c r="D66" s="271" t="s">
        <v>447</v>
      </c>
      <c r="E66" s="271" t="s">
        <v>448</v>
      </c>
      <c r="F66" s="271" t="s">
        <v>277</v>
      </c>
    </row>
    <row r="67" spans="2:6" ht="18.399999999999999" customHeight="1">
      <c r="B67" s="357" t="s">
        <v>251</v>
      </c>
      <c r="C67" s="359">
        <v>350.15699999999998</v>
      </c>
      <c r="D67" s="359">
        <v>25452.544999999998</v>
      </c>
      <c r="E67" s="359">
        <v>64.896000000000001</v>
      </c>
      <c r="F67" s="359">
        <v>2189.1010000000001</v>
      </c>
    </row>
    <row r="68" spans="2:6" ht="18.399999999999999" customHeight="1">
      <c r="B68" s="357" t="s">
        <v>252</v>
      </c>
      <c r="C68" s="359">
        <v>661.56600000000003</v>
      </c>
      <c r="D68" s="359">
        <v>1160.298</v>
      </c>
      <c r="E68" s="359">
        <v>0</v>
      </c>
      <c r="F68" s="359">
        <v>944.928</v>
      </c>
    </row>
    <row r="69" spans="2:6" ht="18.399999999999999" customHeight="1">
      <c r="B69" s="357" t="s">
        <v>253</v>
      </c>
      <c r="C69" s="359">
        <v>14911.627</v>
      </c>
      <c r="D69" s="359">
        <v>46773.86</v>
      </c>
      <c r="E69" s="359">
        <v>313.13299999999998</v>
      </c>
      <c r="F69" s="359">
        <v>3205.873</v>
      </c>
    </row>
    <row r="70" spans="2:6" ht="18.399999999999999" customHeight="1">
      <c r="B70" s="357" t="s">
        <v>423</v>
      </c>
      <c r="C70" s="359">
        <v>975.05200000000002</v>
      </c>
      <c r="D70" s="359">
        <v>1777.1079999999999</v>
      </c>
      <c r="E70" s="359">
        <v>0</v>
      </c>
      <c r="F70" s="359">
        <v>5416.7719999999999</v>
      </c>
    </row>
    <row r="71" spans="2:6" ht="18.399999999999999" customHeight="1">
      <c r="B71" s="357" t="s">
        <v>424</v>
      </c>
      <c r="C71" s="359">
        <v>2295.375</v>
      </c>
      <c r="D71" s="359">
        <v>3696.44</v>
      </c>
      <c r="E71" s="359">
        <v>0</v>
      </c>
      <c r="F71" s="359">
        <v>268.30099999999999</v>
      </c>
    </row>
    <row r="72" spans="2:6" ht="18.399999999999999" customHeight="1">
      <c r="B72" s="357" t="s">
        <v>425</v>
      </c>
      <c r="C72" s="359">
        <v>398.05</v>
      </c>
      <c r="D72" s="359">
        <v>1096.452</v>
      </c>
      <c r="E72" s="359">
        <v>0</v>
      </c>
      <c r="F72" s="359">
        <v>195.88900000000001</v>
      </c>
    </row>
    <row r="73" spans="2:6" ht="18.399999999999999" customHeight="1">
      <c r="B73" s="357" t="s">
        <v>426</v>
      </c>
      <c r="C73" s="359">
        <v>380</v>
      </c>
      <c r="D73" s="359">
        <v>8204.0210000000006</v>
      </c>
      <c r="E73" s="359">
        <v>0</v>
      </c>
      <c r="F73" s="359">
        <v>8281.1270000000004</v>
      </c>
    </row>
    <row r="74" spans="2:6" ht="18.399999999999999" customHeight="1">
      <c r="B74" s="357" t="s">
        <v>254</v>
      </c>
      <c r="C74" s="359">
        <v>1597.502</v>
      </c>
      <c r="D74" s="359">
        <v>15366.322</v>
      </c>
      <c r="E74" s="359">
        <v>0</v>
      </c>
      <c r="F74" s="359">
        <v>470.52499999999998</v>
      </c>
    </row>
    <row r="75" spans="2:6" ht="18.399999999999999" customHeight="1">
      <c r="B75" s="357" t="s">
        <v>427</v>
      </c>
      <c r="C75" s="359">
        <v>0</v>
      </c>
      <c r="D75" s="359">
        <v>0</v>
      </c>
      <c r="E75" s="359">
        <v>0</v>
      </c>
      <c r="F75" s="359">
        <v>0</v>
      </c>
    </row>
    <row r="76" spans="2:6" ht="18.399999999999999" customHeight="1">
      <c r="B76" s="357" t="s">
        <v>428</v>
      </c>
      <c r="C76" s="359">
        <v>4041.2080000000001</v>
      </c>
      <c r="D76" s="359">
        <v>14313.621999999999</v>
      </c>
      <c r="E76" s="359">
        <v>14.741</v>
      </c>
      <c r="F76" s="359">
        <v>519.36599999999999</v>
      </c>
    </row>
    <row r="77" spans="2:6" ht="18.399999999999999" customHeight="1">
      <c r="B77" s="357" t="s">
        <v>429</v>
      </c>
      <c r="C77" s="359">
        <v>0</v>
      </c>
      <c r="D77" s="359">
        <v>0</v>
      </c>
      <c r="E77" s="359">
        <v>0</v>
      </c>
      <c r="F77" s="359">
        <v>-122.964</v>
      </c>
    </row>
    <row r="78" spans="2:6" ht="18.399999999999999" customHeight="1">
      <c r="B78" s="357" t="s">
        <v>430</v>
      </c>
      <c r="C78" s="359">
        <v>841.84199999999998</v>
      </c>
      <c r="D78" s="359">
        <v>15442.416999999999</v>
      </c>
      <c r="E78" s="359">
        <v>0</v>
      </c>
      <c r="F78" s="359">
        <v>392.66399999999999</v>
      </c>
    </row>
    <row r="79" spans="2:6" ht="18.399999999999999" customHeight="1">
      <c r="B79" s="357" t="s">
        <v>255</v>
      </c>
      <c r="C79" s="359">
        <v>6391.6469999999999</v>
      </c>
      <c r="D79" s="359">
        <v>28364.66</v>
      </c>
      <c r="E79" s="359">
        <v>0</v>
      </c>
      <c r="F79" s="359">
        <v>26625.052</v>
      </c>
    </row>
    <row r="80" spans="2:6" ht="18.399999999999999" customHeight="1">
      <c r="B80" s="357" t="s">
        <v>431</v>
      </c>
      <c r="C80" s="359">
        <v>753.09199999999998</v>
      </c>
      <c r="D80" s="359">
        <v>9332.5619999999999</v>
      </c>
      <c r="E80" s="359">
        <v>0</v>
      </c>
      <c r="F80" s="359">
        <v>-2453.3969999999999</v>
      </c>
    </row>
    <row r="81" spans="2:7" ht="18.399999999999999" customHeight="1">
      <c r="B81" s="357" t="s">
        <v>432</v>
      </c>
      <c r="C81" s="359">
        <v>0</v>
      </c>
      <c r="D81" s="359">
        <v>1559.731</v>
      </c>
      <c r="E81" s="359">
        <v>0</v>
      </c>
      <c r="F81" s="359">
        <v>154.24299999999999</v>
      </c>
    </row>
    <row r="82" spans="2:7" ht="18.399999999999999" customHeight="1">
      <c r="B82" s="357" t="s">
        <v>258</v>
      </c>
      <c r="C82" s="359">
        <v>851.96799999999996</v>
      </c>
      <c r="D82" s="359">
        <v>6573.9570000000003</v>
      </c>
      <c r="E82" s="359">
        <v>0</v>
      </c>
      <c r="F82" s="359">
        <v>7853.009</v>
      </c>
    </row>
    <row r="83" spans="2:7" ht="18.399999999999999" customHeight="1">
      <c r="B83" s="357" t="s">
        <v>433</v>
      </c>
      <c r="C83" s="359">
        <v>556.44899999999996</v>
      </c>
      <c r="D83" s="359">
        <v>4085.848</v>
      </c>
      <c r="E83" s="359">
        <v>0</v>
      </c>
      <c r="F83" s="359">
        <v>308.46499999999997</v>
      </c>
    </row>
    <row r="84" spans="2:7" ht="18.399999999999999" customHeight="1">
      <c r="B84" s="357" t="s">
        <v>434</v>
      </c>
      <c r="C84" s="359">
        <v>1309.6320000000001</v>
      </c>
      <c r="D84" s="359">
        <v>480.52699999999999</v>
      </c>
      <c r="E84" s="359">
        <v>0</v>
      </c>
      <c r="F84" s="359">
        <v>1859.172</v>
      </c>
    </row>
    <row r="85" spans="2:7" ht="18.399999999999999" customHeight="1">
      <c r="B85" s="357" t="s">
        <v>260</v>
      </c>
      <c r="C85" s="359">
        <v>6452.9080000000004</v>
      </c>
      <c r="D85" s="359">
        <v>35830.900999999998</v>
      </c>
      <c r="E85" s="359">
        <v>0</v>
      </c>
      <c r="F85" s="359">
        <v>16128.227000000001</v>
      </c>
    </row>
    <row r="86" spans="2:7" ht="18.399999999999999" customHeight="1">
      <c r="B86" s="357" t="s">
        <v>435</v>
      </c>
      <c r="C86" s="359">
        <v>13230.4</v>
      </c>
      <c r="D86" s="359">
        <v>89265.346000000005</v>
      </c>
      <c r="E86" s="359">
        <v>1061.8789999999999</v>
      </c>
      <c r="F86" s="359">
        <v>21878.297999999999</v>
      </c>
    </row>
    <row r="87" spans="2:7" ht="18.399999999999999" customHeight="1">
      <c r="B87" s="357" t="s">
        <v>436</v>
      </c>
      <c r="C87" s="359">
        <v>121.84699999999999</v>
      </c>
      <c r="D87" s="359">
        <v>2045.972</v>
      </c>
      <c r="E87" s="359">
        <v>140.36600000000001</v>
      </c>
      <c r="F87" s="359">
        <v>4078.585</v>
      </c>
    </row>
    <row r="88" spans="2:7" ht="18.399999999999999" customHeight="1">
      <c r="B88" s="357" t="s">
        <v>261</v>
      </c>
      <c r="C88" s="359">
        <v>15240.075000000001</v>
      </c>
      <c r="D88" s="359">
        <v>46322.01</v>
      </c>
      <c r="E88" s="359">
        <v>6.5129999999999999</v>
      </c>
      <c r="F88" s="359">
        <v>17321.334999999999</v>
      </c>
    </row>
    <row r="89" spans="2:7" ht="18.399999999999999" customHeight="1">
      <c r="B89" s="357" t="s">
        <v>437</v>
      </c>
      <c r="C89" s="359">
        <v>2470</v>
      </c>
      <c r="D89" s="359">
        <v>21143.735000000001</v>
      </c>
      <c r="E89" s="359">
        <v>0</v>
      </c>
      <c r="F89" s="359">
        <v>277.98899999999998</v>
      </c>
    </row>
    <row r="90" spans="2:7" ht="18.399999999999999" customHeight="1">
      <c r="B90" s="357" t="s">
        <v>438</v>
      </c>
      <c r="C90" s="359">
        <v>0</v>
      </c>
      <c r="D90" s="359">
        <v>0</v>
      </c>
      <c r="E90" s="359">
        <v>0</v>
      </c>
      <c r="F90" s="359">
        <v>0</v>
      </c>
    </row>
    <row r="91" spans="2:7" ht="18.399999999999999" customHeight="1">
      <c r="B91" s="357" t="s">
        <v>439</v>
      </c>
      <c r="C91" s="359">
        <v>165.96299999999999</v>
      </c>
      <c r="D91" s="359">
        <v>6346.6679999999997</v>
      </c>
      <c r="E91" s="359">
        <v>0</v>
      </c>
      <c r="F91" s="359">
        <v>9171.4</v>
      </c>
    </row>
    <row r="93" spans="2:7" ht="78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3"/>
  <sheetViews>
    <sheetView workbookViewId="0"/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4" customWidth="1"/>
  </cols>
  <sheetData>
    <row r="1" spans="2:8" ht="27.75" customHeight="1"/>
    <row r="2" spans="2:8" ht="24.95" customHeight="1">
      <c r="B2" s="469" t="s">
        <v>449</v>
      </c>
      <c r="C2" s="469"/>
      <c r="D2" s="469"/>
      <c r="E2" s="469"/>
      <c r="F2" s="469"/>
      <c r="G2" s="469"/>
      <c r="H2" s="469"/>
    </row>
    <row r="4" spans="2:8" ht="18.399999999999999" customHeight="1">
      <c r="B4" s="453"/>
      <c r="C4" s="639" t="s">
        <v>225</v>
      </c>
      <c r="D4" s="640"/>
      <c r="E4" s="640"/>
      <c r="F4" s="640"/>
      <c r="G4" s="640"/>
      <c r="H4" s="640"/>
    </row>
    <row r="5" spans="2:8" ht="18.399999999999999" customHeight="1">
      <c r="B5" s="641" t="s">
        <v>154</v>
      </c>
      <c r="C5" s="524" t="s">
        <v>285</v>
      </c>
      <c r="D5" s="642"/>
      <c r="E5" s="642"/>
      <c r="F5" s="642"/>
      <c r="G5" s="642"/>
      <c r="H5" s="514"/>
    </row>
    <row r="6" spans="2:8" ht="43.9" customHeight="1">
      <c r="B6" s="641" t="s">
        <v>154</v>
      </c>
      <c r="C6" s="454" t="s">
        <v>288</v>
      </c>
      <c r="D6" s="271" t="s">
        <v>289</v>
      </c>
      <c r="E6" s="271" t="s">
        <v>291</v>
      </c>
      <c r="F6" s="271" t="s">
        <v>450</v>
      </c>
      <c r="G6" s="271" t="s">
        <v>295</v>
      </c>
      <c r="H6" s="271" t="s">
        <v>277</v>
      </c>
    </row>
    <row r="7" spans="2:8" ht="18.399999999999999" customHeight="1">
      <c r="B7" s="357" t="s">
        <v>371</v>
      </c>
      <c r="C7" s="359">
        <v>0</v>
      </c>
      <c r="D7" s="359">
        <v>62499.993000000002</v>
      </c>
      <c r="E7" s="359">
        <v>0</v>
      </c>
      <c r="F7" s="359">
        <v>0</v>
      </c>
      <c r="G7" s="359">
        <v>1685.4110000000001</v>
      </c>
      <c r="H7" s="359">
        <v>37760.684000000001</v>
      </c>
    </row>
    <row r="8" spans="2:8" ht="18.399999999999999" customHeight="1">
      <c r="B8" s="357" t="s">
        <v>372</v>
      </c>
      <c r="C8" s="359">
        <v>0</v>
      </c>
      <c r="D8" s="359">
        <v>7000</v>
      </c>
      <c r="E8" s="359">
        <v>0</v>
      </c>
      <c r="F8" s="359">
        <v>0</v>
      </c>
      <c r="G8" s="359">
        <v>3736.3290000000002</v>
      </c>
      <c r="H8" s="359">
        <v>3512.3539999999998</v>
      </c>
    </row>
    <row r="9" spans="2:8" ht="18.399999999999999" customHeight="1">
      <c r="B9" s="357" t="s">
        <v>231</v>
      </c>
      <c r="C9" s="359">
        <v>0</v>
      </c>
      <c r="D9" s="359">
        <v>52288.466</v>
      </c>
      <c r="E9" s="359">
        <v>0</v>
      </c>
      <c r="F9" s="359">
        <v>0</v>
      </c>
      <c r="G9" s="359">
        <v>1648.2719999999999</v>
      </c>
      <c r="H9" s="359">
        <v>1696.8</v>
      </c>
    </row>
    <row r="10" spans="2:8" ht="18.399999999999999" customHeight="1">
      <c r="B10" s="357" t="s">
        <v>373</v>
      </c>
      <c r="C10" s="359">
        <v>47651.328999999998</v>
      </c>
      <c r="D10" s="359">
        <v>539973.57499999995</v>
      </c>
      <c r="E10" s="359">
        <v>0</v>
      </c>
      <c r="F10" s="359">
        <v>0</v>
      </c>
      <c r="G10" s="359">
        <v>149672.31599999999</v>
      </c>
      <c r="H10" s="359">
        <v>57061.597999999998</v>
      </c>
    </row>
    <row r="11" spans="2:8" ht="18.399999999999999" customHeight="1">
      <c r="B11" s="357" t="s">
        <v>374</v>
      </c>
      <c r="C11" s="359">
        <v>5000</v>
      </c>
      <c r="D11" s="359">
        <v>101257.761</v>
      </c>
      <c r="E11" s="359">
        <v>0</v>
      </c>
      <c r="F11" s="359">
        <v>0</v>
      </c>
      <c r="G11" s="359">
        <v>12531.523999999999</v>
      </c>
      <c r="H11" s="359">
        <v>20056.925999999999</v>
      </c>
    </row>
    <row r="12" spans="2:8" ht="18.399999999999999" customHeight="1">
      <c r="B12" s="357" t="s">
        <v>375</v>
      </c>
      <c r="C12" s="359">
        <v>0</v>
      </c>
      <c r="D12" s="359">
        <v>0</v>
      </c>
      <c r="E12" s="359">
        <v>0</v>
      </c>
      <c r="F12" s="359">
        <v>0</v>
      </c>
      <c r="G12" s="359">
        <v>2274.7950000000001</v>
      </c>
      <c r="H12" s="359">
        <v>1249.454</v>
      </c>
    </row>
    <row r="13" spans="2:8" ht="18.399999999999999" customHeight="1">
      <c r="B13" s="357" t="s">
        <v>376</v>
      </c>
      <c r="C13" s="359">
        <v>0</v>
      </c>
      <c r="D13" s="359">
        <v>6613.4</v>
      </c>
      <c r="E13" s="359">
        <v>0</v>
      </c>
      <c r="F13" s="359">
        <v>0</v>
      </c>
      <c r="G13" s="359">
        <v>1735.8230000000001</v>
      </c>
      <c r="H13" s="359">
        <v>12304.606</v>
      </c>
    </row>
    <row r="14" spans="2:8" ht="18.399999999999999" customHeight="1">
      <c r="B14" s="357" t="s">
        <v>232</v>
      </c>
      <c r="C14" s="359">
        <v>0</v>
      </c>
      <c r="D14" s="359">
        <v>52198.642</v>
      </c>
      <c r="E14" s="359">
        <v>0</v>
      </c>
      <c r="F14" s="359">
        <v>0</v>
      </c>
      <c r="G14" s="359">
        <v>5870.0709999999999</v>
      </c>
      <c r="H14" s="359">
        <v>-165.738</v>
      </c>
    </row>
    <row r="15" spans="2:8" ht="18.399999999999999" customHeight="1">
      <c r="B15" s="357" t="s">
        <v>377</v>
      </c>
      <c r="C15" s="359">
        <v>0</v>
      </c>
      <c r="D15" s="359">
        <v>1671.8969999999999</v>
      </c>
      <c r="E15" s="359">
        <v>0</v>
      </c>
      <c r="F15" s="359">
        <v>0</v>
      </c>
      <c r="G15" s="359">
        <v>9475.7520000000004</v>
      </c>
      <c r="H15" s="359">
        <v>4829.5619999999999</v>
      </c>
    </row>
    <row r="16" spans="2:8" ht="18.399999999999999" customHeight="1">
      <c r="B16" s="357" t="s">
        <v>378</v>
      </c>
      <c r="C16" s="359">
        <v>22799.29</v>
      </c>
      <c r="D16" s="359">
        <v>422926.886</v>
      </c>
      <c r="E16" s="359">
        <v>0</v>
      </c>
      <c r="F16" s="359">
        <v>128.10599999999999</v>
      </c>
      <c r="G16" s="359">
        <v>364254.685</v>
      </c>
      <c r="H16" s="359">
        <v>56887.694000000003</v>
      </c>
    </row>
    <row r="17" spans="2:8" ht="18.399999999999999" customHeight="1">
      <c r="B17" s="357" t="s">
        <v>379</v>
      </c>
      <c r="C17" s="359">
        <v>0</v>
      </c>
      <c r="D17" s="359">
        <v>14475.224</v>
      </c>
      <c r="E17" s="359">
        <v>0</v>
      </c>
      <c r="F17" s="359">
        <v>0</v>
      </c>
      <c r="G17" s="359">
        <v>4962.3559999999998</v>
      </c>
      <c r="H17" s="359">
        <v>12919.273999999999</v>
      </c>
    </row>
    <row r="18" spans="2:8" ht="18.399999999999999" customHeight="1">
      <c r="B18" s="357" t="s">
        <v>380</v>
      </c>
      <c r="C18" s="359">
        <v>35790.231</v>
      </c>
      <c r="D18" s="359">
        <v>123362.819</v>
      </c>
      <c r="E18" s="359">
        <v>93750</v>
      </c>
      <c r="F18" s="359">
        <v>0</v>
      </c>
      <c r="G18" s="359">
        <v>22019.536</v>
      </c>
      <c r="H18" s="359">
        <v>9548.6740000000009</v>
      </c>
    </row>
    <row r="19" spans="2:8" ht="18.399999999999999" customHeight="1">
      <c r="B19" s="357" t="s">
        <v>381</v>
      </c>
      <c r="C19" s="359">
        <v>0</v>
      </c>
      <c r="D19" s="359">
        <v>8832.1650000000009</v>
      </c>
      <c r="E19" s="359">
        <v>0</v>
      </c>
      <c r="F19" s="359">
        <v>0</v>
      </c>
      <c r="G19" s="359">
        <v>3210.4520000000002</v>
      </c>
      <c r="H19" s="359">
        <v>10245.067999999999</v>
      </c>
    </row>
    <row r="20" spans="2:8" ht="18.399999999999999" customHeight="1">
      <c r="B20" s="357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70449.395999999993</v>
      </c>
      <c r="H20" s="359">
        <v>10677.754999999999</v>
      </c>
    </row>
    <row r="21" spans="2:8" ht="18.399999999999999" customHeight="1">
      <c r="B21" s="357" t="s">
        <v>383</v>
      </c>
      <c r="C21" s="359">
        <v>17271.405999999999</v>
      </c>
      <c r="D21" s="359">
        <v>149.488</v>
      </c>
      <c r="E21" s="359">
        <v>31500</v>
      </c>
      <c r="F21" s="359">
        <v>73.043999999999997</v>
      </c>
      <c r="G21" s="359">
        <v>8697.3130000000001</v>
      </c>
      <c r="H21" s="359">
        <v>310.363</v>
      </c>
    </row>
    <row r="22" spans="2:8" ht="18.399999999999999" customHeight="1">
      <c r="B22" s="357" t="s">
        <v>384</v>
      </c>
      <c r="C22" s="359">
        <v>0</v>
      </c>
      <c r="D22" s="359">
        <v>0</v>
      </c>
      <c r="E22" s="359">
        <v>0</v>
      </c>
      <c r="F22" s="359">
        <v>0</v>
      </c>
      <c r="G22" s="359">
        <v>34001.868000000002</v>
      </c>
      <c r="H22" s="359">
        <v>7031.03</v>
      </c>
    </row>
    <row r="23" spans="2:8" ht="18.399999999999999" customHeight="1">
      <c r="B23" s="357" t="s">
        <v>385</v>
      </c>
      <c r="C23" s="359">
        <v>7333.54</v>
      </c>
      <c r="D23" s="359">
        <v>10755.098</v>
      </c>
      <c r="E23" s="359">
        <v>0</v>
      </c>
      <c r="F23" s="359">
        <v>0</v>
      </c>
      <c r="G23" s="359">
        <v>39652.805</v>
      </c>
      <c r="H23" s="359">
        <v>1901.01</v>
      </c>
    </row>
    <row r="24" spans="2:8" ht="18.399999999999999" customHeight="1">
      <c r="B24" s="357" t="s">
        <v>386</v>
      </c>
      <c r="C24" s="359">
        <v>9014.4369999999999</v>
      </c>
      <c r="D24" s="359">
        <v>24540.16</v>
      </c>
      <c r="E24" s="359">
        <v>0</v>
      </c>
      <c r="F24" s="359">
        <v>0</v>
      </c>
      <c r="G24" s="359">
        <v>54595.803</v>
      </c>
      <c r="H24" s="359">
        <v>7867.41</v>
      </c>
    </row>
    <row r="25" spans="2:8" ht="18.399999999999999" customHeight="1">
      <c r="B25" s="357" t="s">
        <v>387</v>
      </c>
      <c r="C25" s="359">
        <v>8776.9920000000002</v>
      </c>
      <c r="D25" s="359">
        <v>47344.885999999999</v>
      </c>
      <c r="E25" s="359">
        <v>12500</v>
      </c>
      <c r="F25" s="359">
        <v>0</v>
      </c>
      <c r="G25" s="359">
        <v>58661.998</v>
      </c>
      <c r="H25" s="359">
        <v>10679.701999999999</v>
      </c>
    </row>
    <row r="26" spans="2:8" ht="18.399999999999999" customHeight="1">
      <c r="B26" s="357" t="s">
        <v>388</v>
      </c>
      <c r="C26" s="359">
        <v>0</v>
      </c>
      <c r="D26" s="359">
        <v>13190.671</v>
      </c>
      <c r="E26" s="359">
        <v>0</v>
      </c>
      <c r="F26" s="359">
        <v>0</v>
      </c>
      <c r="G26" s="359">
        <v>9030.9590000000007</v>
      </c>
      <c r="H26" s="359">
        <v>3606.4720000000002</v>
      </c>
    </row>
    <row r="27" spans="2:8" ht="18.399999999999999" customHeight="1">
      <c r="B27" s="357" t="s">
        <v>389</v>
      </c>
      <c r="C27" s="359">
        <v>0</v>
      </c>
      <c r="D27" s="359">
        <v>202703.946</v>
      </c>
      <c r="E27" s="359">
        <v>0</v>
      </c>
      <c r="F27" s="359">
        <v>21.623000000000001</v>
      </c>
      <c r="G27" s="359">
        <v>17014.955000000002</v>
      </c>
      <c r="H27" s="359">
        <v>9170.5570000000007</v>
      </c>
    </row>
    <row r="28" spans="2:8" ht="18.399999999999999" customHeight="1">
      <c r="B28" s="357" t="s">
        <v>390</v>
      </c>
      <c r="C28" s="359">
        <v>93826.587</v>
      </c>
      <c r="D28" s="359">
        <v>187012.55600000001</v>
      </c>
      <c r="E28" s="359">
        <v>23000</v>
      </c>
      <c r="F28" s="359">
        <v>45323.684999999998</v>
      </c>
      <c r="G28" s="359">
        <v>244769.503</v>
      </c>
      <c r="H28" s="359">
        <v>92654.65</v>
      </c>
    </row>
    <row r="29" spans="2:8" ht="18.399999999999999" customHeight="1">
      <c r="B29" s="357" t="s">
        <v>391</v>
      </c>
      <c r="C29" s="359">
        <v>0</v>
      </c>
      <c r="D29" s="359">
        <v>0</v>
      </c>
      <c r="E29" s="359">
        <v>0</v>
      </c>
      <c r="F29" s="359">
        <v>0</v>
      </c>
      <c r="G29" s="359">
        <v>16050.951999999999</v>
      </c>
      <c r="H29" s="359">
        <v>19860.57</v>
      </c>
    </row>
    <row r="30" spans="2:8" ht="18.399999999999999" customHeight="1">
      <c r="B30" s="357" t="s">
        <v>392</v>
      </c>
      <c r="C30" s="359">
        <v>0</v>
      </c>
      <c r="D30" s="359">
        <v>0</v>
      </c>
      <c r="E30" s="359">
        <v>0</v>
      </c>
      <c r="F30" s="359">
        <v>0</v>
      </c>
      <c r="G30" s="359">
        <v>11372.081</v>
      </c>
      <c r="H30" s="359">
        <v>405.721</v>
      </c>
    </row>
    <row r="31" spans="2:8" ht="18.399999999999999" customHeight="1">
      <c r="B31" s="357" t="s">
        <v>393</v>
      </c>
      <c r="C31" s="359">
        <v>0</v>
      </c>
      <c r="D31" s="359">
        <v>0</v>
      </c>
      <c r="E31" s="359">
        <v>0</v>
      </c>
      <c r="F31" s="359">
        <v>0</v>
      </c>
      <c r="G31" s="359">
        <v>6482.9260000000004</v>
      </c>
      <c r="H31" s="359">
        <v>3033.0880000000002</v>
      </c>
    </row>
    <row r="32" spans="2:8" ht="18.399999999999999" customHeight="1">
      <c r="B32" s="357" t="s">
        <v>394</v>
      </c>
      <c r="C32" s="359">
        <v>0</v>
      </c>
      <c r="D32" s="359">
        <v>0</v>
      </c>
      <c r="E32" s="359">
        <v>0</v>
      </c>
      <c r="F32" s="359">
        <v>0</v>
      </c>
      <c r="G32" s="359">
        <v>1800.559</v>
      </c>
      <c r="H32" s="359">
        <v>865.77599999999995</v>
      </c>
    </row>
    <row r="33" spans="2:8" ht="18.399999999999999" customHeight="1">
      <c r="B33" s="357" t="s">
        <v>395</v>
      </c>
      <c r="C33" s="359">
        <v>74492.164000000004</v>
      </c>
      <c r="D33" s="359">
        <v>147560.93700000001</v>
      </c>
      <c r="E33" s="359">
        <v>23000</v>
      </c>
      <c r="F33" s="359">
        <v>2808.2660000000001</v>
      </c>
      <c r="G33" s="359">
        <v>221164.76500000001</v>
      </c>
      <c r="H33" s="359">
        <v>33525.781999999999</v>
      </c>
    </row>
    <row r="34" spans="2:8" ht="18.399999999999999" customHeight="1">
      <c r="B34" s="357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9938.9269999999997</v>
      </c>
      <c r="H34" s="359">
        <v>3419.2629999999999</v>
      </c>
    </row>
    <row r="35" spans="2:8" ht="18.399999999999999" customHeight="1">
      <c r="B35" s="357" t="s">
        <v>397</v>
      </c>
      <c r="C35" s="359">
        <v>0</v>
      </c>
      <c r="D35" s="359">
        <v>13447.611999999999</v>
      </c>
      <c r="E35" s="359">
        <v>0</v>
      </c>
      <c r="F35" s="359">
        <v>0</v>
      </c>
      <c r="G35" s="359">
        <v>776.62099999999998</v>
      </c>
      <c r="H35" s="359">
        <v>6863.7690000000002</v>
      </c>
    </row>
    <row r="36" spans="2:8" ht="18.399999999999999" customHeight="1">
      <c r="B36" s="357" t="s">
        <v>398</v>
      </c>
      <c r="C36" s="359">
        <v>0</v>
      </c>
      <c r="D36" s="359">
        <v>114762.819</v>
      </c>
      <c r="E36" s="359">
        <v>30000</v>
      </c>
      <c r="F36" s="359">
        <v>114.599</v>
      </c>
      <c r="G36" s="359">
        <v>151387.255</v>
      </c>
      <c r="H36" s="359">
        <v>36845.368000000002</v>
      </c>
    </row>
    <row r="37" spans="2:8" ht="18.399999999999999" customHeight="1">
      <c r="B37" s="357" t="s">
        <v>399</v>
      </c>
      <c r="C37" s="359">
        <v>0</v>
      </c>
      <c r="D37" s="359">
        <v>34262.203999999998</v>
      </c>
      <c r="E37" s="359">
        <v>0</v>
      </c>
      <c r="F37" s="359">
        <v>0</v>
      </c>
      <c r="G37" s="359">
        <v>10292.151</v>
      </c>
      <c r="H37" s="359">
        <v>9390.0499999999993</v>
      </c>
    </row>
    <row r="38" spans="2:8" ht="18.399999999999999" customHeight="1">
      <c r="B38" s="357" t="s">
        <v>400</v>
      </c>
      <c r="C38" s="359">
        <v>1600.213</v>
      </c>
      <c r="D38" s="359">
        <v>15858.601000000001</v>
      </c>
      <c r="E38" s="359">
        <v>0</v>
      </c>
      <c r="F38" s="359">
        <v>0</v>
      </c>
      <c r="G38" s="359">
        <v>107416.399</v>
      </c>
      <c r="H38" s="359">
        <v>49805.485000000001</v>
      </c>
    </row>
    <row r="39" spans="2:8" ht="18.399999999999999" customHeight="1">
      <c r="B39" s="357" t="s">
        <v>401</v>
      </c>
      <c r="C39" s="359">
        <v>10145.477999999999</v>
      </c>
      <c r="D39" s="359">
        <v>2382.96</v>
      </c>
      <c r="E39" s="359">
        <v>7650</v>
      </c>
      <c r="F39" s="359">
        <v>9.1270000000000007</v>
      </c>
      <c r="G39" s="359">
        <v>52253.341999999997</v>
      </c>
      <c r="H39" s="359">
        <v>6487.8050000000003</v>
      </c>
    </row>
    <row r="40" spans="2:8" ht="18.399999999999999" customHeight="1">
      <c r="B40" s="357" t="s">
        <v>402</v>
      </c>
      <c r="C40" s="359">
        <v>59555.055999999997</v>
      </c>
      <c r="D40" s="359">
        <v>232835.64600000001</v>
      </c>
      <c r="E40" s="359">
        <v>0</v>
      </c>
      <c r="F40" s="359">
        <v>0</v>
      </c>
      <c r="G40" s="359">
        <v>266907.80099999998</v>
      </c>
      <c r="H40" s="359">
        <v>46155.531999999999</v>
      </c>
    </row>
    <row r="41" spans="2:8" ht="18.399999999999999" customHeight="1">
      <c r="B41" s="357" t="s">
        <v>403</v>
      </c>
      <c r="C41" s="359">
        <v>246.80799999999999</v>
      </c>
      <c r="D41" s="359">
        <v>0</v>
      </c>
      <c r="E41" s="359">
        <v>0</v>
      </c>
      <c r="F41" s="359">
        <v>0</v>
      </c>
      <c r="G41" s="359">
        <v>48864.281999999999</v>
      </c>
      <c r="H41" s="359">
        <v>2219.4180000000001</v>
      </c>
    </row>
    <row r="42" spans="2:8" ht="18.399999999999999" customHeight="1">
      <c r="B42" s="357" t="s">
        <v>404</v>
      </c>
      <c r="C42" s="359">
        <v>0</v>
      </c>
      <c r="D42" s="359">
        <v>37146</v>
      </c>
      <c r="E42" s="359">
        <v>0</v>
      </c>
      <c r="F42" s="359">
        <v>0</v>
      </c>
      <c r="G42" s="359">
        <v>172.364</v>
      </c>
      <c r="H42" s="359">
        <v>15845.245000000001</v>
      </c>
    </row>
    <row r="43" spans="2:8" ht="18.399999999999999" customHeight="1">
      <c r="B43" s="357" t="s">
        <v>240</v>
      </c>
      <c r="C43" s="359">
        <v>363756.967</v>
      </c>
      <c r="D43" s="359">
        <v>844706.20400000003</v>
      </c>
      <c r="E43" s="359">
        <v>0</v>
      </c>
      <c r="F43" s="359">
        <v>95.597999999999999</v>
      </c>
      <c r="G43" s="359">
        <v>78005.577000000005</v>
      </c>
      <c r="H43" s="359">
        <v>12186.721</v>
      </c>
    </row>
    <row r="44" spans="2:8" ht="18.399999999999999" customHeight="1">
      <c r="B44" s="357" t="s">
        <v>241</v>
      </c>
      <c r="C44" s="359">
        <v>9434.4259999999995</v>
      </c>
      <c r="D44" s="359">
        <v>115788.624</v>
      </c>
      <c r="E44" s="359">
        <v>0</v>
      </c>
      <c r="F44" s="359">
        <v>0</v>
      </c>
      <c r="G44" s="359">
        <v>15652.437</v>
      </c>
      <c r="H44" s="359">
        <v>14572.566999999999</v>
      </c>
    </row>
    <row r="45" spans="2:8" ht="18.399999999999999" customHeight="1">
      <c r="B45" s="357" t="s">
        <v>405</v>
      </c>
      <c r="C45" s="359">
        <v>0</v>
      </c>
      <c r="D45" s="359">
        <v>246832.28099999999</v>
      </c>
      <c r="E45" s="359">
        <v>0</v>
      </c>
      <c r="F45" s="359">
        <v>0</v>
      </c>
      <c r="G45" s="359">
        <v>53224.944000000003</v>
      </c>
      <c r="H45" s="359">
        <v>40078.105000000003</v>
      </c>
    </row>
    <row r="46" spans="2:8" ht="18.399999999999999" customHeight="1">
      <c r="B46" s="357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</row>
    <row r="47" spans="2:8" ht="18.399999999999999" customHeight="1">
      <c r="B47" s="357" t="s">
        <v>407</v>
      </c>
      <c r="C47" s="359">
        <v>0</v>
      </c>
      <c r="D47" s="359">
        <v>40504.294000000002</v>
      </c>
      <c r="E47" s="359">
        <v>0</v>
      </c>
      <c r="F47" s="359">
        <v>0</v>
      </c>
      <c r="G47" s="359">
        <v>81069.968999999997</v>
      </c>
      <c r="H47" s="359">
        <v>30036.957999999999</v>
      </c>
    </row>
    <row r="48" spans="2:8" ht="18.399999999999999" customHeight="1">
      <c r="B48" s="357" t="s">
        <v>408</v>
      </c>
      <c r="C48" s="359">
        <v>21510.839</v>
      </c>
      <c r="D48" s="359">
        <v>16279.983</v>
      </c>
      <c r="E48" s="359">
        <v>0</v>
      </c>
      <c r="F48" s="359">
        <v>0</v>
      </c>
      <c r="G48" s="359">
        <v>17187.589</v>
      </c>
      <c r="H48" s="359">
        <v>850.53300000000002</v>
      </c>
    </row>
    <row r="49" spans="2:8" ht="18.399999999999999" customHeight="1">
      <c r="B49" s="357" t="s">
        <v>409</v>
      </c>
      <c r="C49" s="359">
        <v>19020.687999999998</v>
      </c>
      <c r="D49" s="359">
        <v>55800.822999999997</v>
      </c>
      <c r="E49" s="359">
        <v>0</v>
      </c>
      <c r="F49" s="359">
        <v>0</v>
      </c>
      <c r="G49" s="359">
        <v>22996.859</v>
      </c>
      <c r="H49" s="359">
        <v>12739.71</v>
      </c>
    </row>
    <row r="50" spans="2:8" ht="18.399999999999999" customHeight="1">
      <c r="B50" s="357" t="s">
        <v>410</v>
      </c>
      <c r="C50" s="359">
        <v>0</v>
      </c>
      <c r="D50" s="359">
        <v>11325.558999999999</v>
      </c>
      <c r="E50" s="359">
        <v>0</v>
      </c>
      <c r="F50" s="359">
        <v>0</v>
      </c>
      <c r="G50" s="359">
        <v>7716.6490000000003</v>
      </c>
      <c r="H50" s="359">
        <v>2188.56</v>
      </c>
    </row>
    <row r="51" spans="2:8" ht="18.399999999999999" customHeight="1">
      <c r="B51" s="357" t="s">
        <v>411</v>
      </c>
      <c r="C51" s="359">
        <v>0</v>
      </c>
      <c r="D51" s="359">
        <v>0</v>
      </c>
      <c r="E51" s="359">
        <v>0</v>
      </c>
      <c r="F51" s="359">
        <v>0</v>
      </c>
      <c r="G51" s="359">
        <v>815.94500000000005</v>
      </c>
      <c r="H51" s="359">
        <v>7940.884</v>
      </c>
    </row>
    <row r="52" spans="2:8" ht="18.399999999999999" customHeight="1">
      <c r="B52" s="357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997.94</v>
      </c>
      <c r="H52" s="359">
        <v>0</v>
      </c>
    </row>
    <row r="53" spans="2:8" ht="18.399999999999999" customHeight="1">
      <c r="B53" s="357" t="s">
        <v>413</v>
      </c>
      <c r="C53" s="359">
        <v>0</v>
      </c>
      <c r="D53" s="359">
        <v>3053.0160000000001</v>
      </c>
      <c r="E53" s="359">
        <v>0</v>
      </c>
      <c r="F53" s="359">
        <v>0</v>
      </c>
      <c r="G53" s="359">
        <v>4418.674</v>
      </c>
      <c r="H53" s="359">
        <v>4316.0659999999998</v>
      </c>
    </row>
    <row r="54" spans="2:8" ht="18.399999999999999" customHeight="1">
      <c r="B54" s="357" t="s">
        <v>414</v>
      </c>
      <c r="C54" s="359">
        <v>0</v>
      </c>
      <c r="D54" s="359">
        <v>5882.2839999999997</v>
      </c>
      <c r="E54" s="359">
        <v>0</v>
      </c>
      <c r="F54" s="359">
        <v>0</v>
      </c>
      <c r="G54" s="359">
        <v>1212.567</v>
      </c>
      <c r="H54" s="359">
        <v>2105.4029999999998</v>
      </c>
    </row>
    <row r="55" spans="2:8" ht="18.399999999999999" customHeight="1">
      <c r="B55" s="357" t="s">
        <v>415</v>
      </c>
      <c r="C55" s="359">
        <v>0</v>
      </c>
      <c r="D55" s="359">
        <v>8995.4040000000005</v>
      </c>
      <c r="E55" s="359">
        <v>0</v>
      </c>
      <c r="F55" s="359">
        <v>0</v>
      </c>
      <c r="G55" s="359">
        <v>1015.5410000000001</v>
      </c>
      <c r="H55" s="359">
        <v>221.273</v>
      </c>
    </row>
    <row r="56" spans="2:8" ht="18.399999999999999" customHeight="1">
      <c r="B56" s="357" t="s">
        <v>416</v>
      </c>
      <c r="C56" s="359">
        <v>798</v>
      </c>
      <c r="D56" s="359">
        <v>58086.300999999999</v>
      </c>
      <c r="E56" s="359">
        <v>0</v>
      </c>
      <c r="F56" s="359">
        <v>0</v>
      </c>
      <c r="G56" s="359">
        <v>92384.884999999995</v>
      </c>
      <c r="H56" s="359">
        <v>20377.491999999998</v>
      </c>
    </row>
    <row r="57" spans="2:8" ht="18.399999999999999" customHeight="1">
      <c r="B57" s="357" t="s">
        <v>417</v>
      </c>
      <c r="C57" s="359">
        <v>92061.873999999996</v>
      </c>
      <c r="D57" s="359">
        <v>245902.49400000001</v>
      </c>
      <c r="E57" s="359">
        <v>39500</v>
      </c>
      <c r="F57" s="359">
        <v>0</v>
      </c>
      <c r="G57" s="359">
        <v>44588.485000000001</v>
      </c>
      <c r="H57" s="359">
        <v>16944.317999999999</v>
      </c>
    </row>
    <row r="58" spans="2:8" ht="18.399999999999999" customHeight="1">
      <c r="B58" s="357" t="s">
        <v>418</v>
      </c>
      <c r="C58" s="359">
        <v>0</v>
      </c>
      <c r="D58" s="359">
        <v>2175.2359999999999</v>
      </c>
      <c r="E58" s="359">
        <v>0</v>
      </c>
      <c r="F58" s="359">
        <v>0</v>
      </c>
      <c r="G58" s="359">
        <v>0</v>
      </c>
      <c r="H58" s="359">
        <v>1057.6969999999999</v>
      </c>
    </row>
    <row r="59" spans="2:8" ht="18.399999999999999" customHeight="1">
      <c r="B59" s="357" t="s">
        <v>419</v>
      </c>
      <c r="C59" s="359">
        <v>0</v>
      </c>
      <c r="D59" s="359">
        <v>0</v>
      </c>
      <c r="E59" s="359">
        <v>0</v>
      </c>
      <c r="F59" s="359">
        <v>0</v>
      </c>
      <c r="G59" s="359">
        <v>3182.509</v>
      </c>
      <c r="H59" s="359">
        <v>811.25099999999998</v>
      </c>
    </row>
    <row r="60" spans="2:8" ht="18.399999999999999" customHeight="1">
      <c r="B60" s="357" t="s">
        <v>420</v>
      </c>
      <c r="C60" s="359">
        <v>81227.053</v>
      </c>
      <c r="D60" s="359">
        <v>87207.23</v>
      </c>
      <c r="E60" s="359">
        <v>0</v>
      </c>
      <c r="F60" s="359">
        <v>13.448</v>
      </c>
      <c r="G60" s="359">
        <v>29138.74</v>
      </c>
      <c r="H60" s="359">
        <v>9629.1790000000001</v>
      </c>
    </row>
    <row r="61" spans="2:8" ht="18.399999999999999" customHeight="1">
      <c r="B61" s="357" t="s">
        <v>421</v>
      </c>
      <c r="C61" s="359">
        <v>0</v>
      </c>
      <c r="D61" s="359">
        <v>24900.993999999999</v>
      </c>
      <c r="E61" s="359">
        <v>0</v>
      </c>
      <c r="F61" s="359">
        <v>0</v>
      </c>
      <c r="G61" s="359">
        <v>12252.471</v>
      </c>
      <c r="H61" s="359">
        <v>13960.259</v>
      </c>
    </row>
    <row r="62" spans="2:8" ht="18.399999999999999" customHeight="1">
      <c r="B62" s="357" t="s">
        <v>422</v>
      </c>
      <c r="C62" s="359">
        <v>0</v>
      </c>
      <c r="D62" s="359">
        <v>34844.737000000001</v>
      </c>
      <c r="E62" s="359">
        <v>0</v>
      </c>
      <c r="F62" s="359">
        <v>0</v>
      </c>
      <c r="G62" s="359">
        <v>4614.076</v>
      </c>
      <c r="H62" s="359">
        <v>23862.1</v>
      </c>
    </row>
    <row r="63" spans="2:8" ht="14.65" customHeight="1"/>
    <row r="64" spans="2:8" ht="18.399999999999999" customHeight="1">
      <c r="B64" s="453"/>
      <c r="C64" s="639" t="s">
        <v>225</v>
      </c>
      <c r="D64" s="640"/>
      <c r="E64" s="640"/>
      <c r="F64" s="640"/>
      <c r="G64" s="640"/>
      <c r="H64" s="640"/>
    </row>
    <row r="65" spans="2:8" ht="18.399999999999999" customHeight="1">
      <c r="B65" s="641" t="s">
        <v>155</v>
      </c>
      <c r="C65" s="524" t="s">
        <v>285</v>
      </c>
      <c r="D65" s="642"/>
      <c r="E65" s="642"/>
      <c r="F65" s="642"/>
      <c r="G65" s="642"/>
      <c r="H65" s="514"/>
    </row>
    <row r="66" spans="2:8" ht="43.9" customHeight="1">
      <c r="B66" s="641" t="s">
        <v>155</v>
      </c>
      <c r="C66" s="454" t="s">
        <v>288</v>
      </c>
      <c r="D66" s="271" t="s">
        <v>289</v>
      </c>
      <c r="E66" s="271" t="s">
        <v>291</v>
      </c>
      <c r="F66" s="271" t="s">
        <v>450</v>
      </c>
      <c r="G66" s="271" t="s">
        <v>295</v>
      </c>
      <c r="H66" s="271" t="s">
        <v>277</v>
      </c>
    </row>
    <row r="67" spans="2:8" ht="18.399999999999999" customHeight="1">
      <c r="B67" s="357" t="s">
        <v>251</v>
      </c>
      <c r="C67" s="359">
        <v>0</v>
      </c>
      <c r="D67" s="359">
        <v>62094.722999999998</v>
      </c>
      <c r="E67" s="359">
        <v>0</v>
      </c>
      <c r="F67" s="359">
        <v>0</v>
      </c>
      <c r="G67" s="359">
        <v>6158.7709999999997</v>
      </c>
      <c r="H67" s="359">
        <v>3025.636</v>
      </c>
    </row>
    <row r="68" spans="2:8" ht="18.399999999999999" customHeight="1">
      <c r="B68" s="357" t="s">
        <v>252</v>
      </c>
      <c r="C68" s="359">
        <v>0</v>
      </c>
      <c r="D68" s="359">
        <v>0</v>
      </c>
      <c r="E68" s="359">
        <v>0</v>
      </c>
      <c r="F68" s="359">
        <v>0</v>
      </c>
      <c r="G68" s="359">
        <v>4146.0379999999996</v>
      </c>
      <c r="H68" s="359">
        <v>677.45500000000004</v>
      </c>
    </row>
    <row r="69" spans="2:8" ht="18.399999999999999" customHeight="1">
      <c r="B69" s="357" t="s">
        <v>253</v>
      </c>
      <c r="C69" s="359">
        <v>331.89600000000002</v>
      </c>
      <c r="D69" s="359">
        <v>102459.265</v>
      </c>
      <c r="E69" s="359">
        <v>0</v>
      </c>
      <c r="F69" s="359">
        <v>0</v>
      </c>
      <c r="G69" s="359">
        <v>18334.538</v>
      </c>
      <c r="H69" s="359">
        <v>30842.833999999999</v>
      </c>
    </row>
    <row r="70" spans="2:8" ht="18.399999999999999" customHeight="1">
      <c r="B70" s="357" t="s">
        <v>423</v>
      </c>
      <c r="C70" s="359">
        <v>0</v>
      </c>
      <c r="D70" s="359">
        <v>0</v>
      </c>
      <c r="E70" s="359">
        <v>0</v>
      </c>
      <c r="F70" s="359">
        <v>0</v>
      </c>
      <c r="G70" s="359">
        <v>11018.152</v>
      </c>
      <c r="H70" s="359">
        <v>1768.8009999999999</v>
      </c>
    </row>
    <row r="71" spans="2:8" ht="18.399999999999999" customHeight="1">
      <c r="B71" s="357" t="s">
        <v>424</v>
      </c>
      <c r="C71" s="359">
        <v>0</v>
      </c>
      <c r="D71" s="359">
        <v>4173.2969999999996</v>
      </c>
      <c r="E71" s="359">
        <v>0</v>
      </c>
      <c r="F71" s="359">
        <v>0</v>
      </c>
      <c r="G71" s="359">
        <v>2279.761</v>
      </c>
      <c r="H71" s="359">
        <v>2039.722</v>
      </c>
    </row>
    <row r="72" spans="2:8" ht="18.399999999999999" customHeight="1">
      <c r="B72" s="357" t="s">
        <v>425</v>
      </c>
      <c r="C72" s="359">
        <v>0</v>
      </c>
      <c r="D72" s="359">
        <v>0</v>
      </c>
      <c r="E72" s="359">
        <v>0</v>
      </c>
      <c r="F72" s="359">
        <v>0</v>
      </c>
      <c r="G72" s="359">
        <v>1699.482</v>
      </c>
      <c r="H72" s="359">
        <v>408.97199999999998</v>
      </c>
    </row>
    <row r="73" spans="2:8" ht="18.399999999999999" customHeight="1">
      <c r="B73" s="357" t="s">
        <v>426</v>
      </c>
      <c r="C73" s="359">
        <v>0</v>
      </c>
      <c r="D73" s="359">
        <v>26794.217000000001</v>
      </c>
      <c r="E73" s="359">
        <v>0</v>
      </c>
      <c r="F73" s="359">
        <v>0</v>
      </c>
      <c r="G73" s="359">
        <v>8845.4040000000005</v>
      </c>
      <c r="H73" s="359">
        <v>1829.0060000000001</v>
      </c>
    </row>
    <row r="74" spans="2:8" ht="18.399999999999999" customHeight="1">
      <c r="B74" s="357" t="s">
        <v>254</v>
      </c>
      <c r="C74" s="359">
        <v>0</v>
      </c>
      <c r="D74" s="359">
        <v>24853.3</v>
      </c>
      <c r="E74" s="359">
        <v>0</v>
      </c>
      <c r="F74" s="359">
        <v>0</v>
      </c>
      <c r="G74" s="359">
        <v>2675.4659999999999</v>
      </c>
      <c r="H74" s="359">
        <v>1081.739</v>
      </c>
    </row>
    <row r="75" spans="2:8" ht="18.399999999999999" customHeight="1">
      <c r="B75" s="357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</row>
    <row r="76" spans="2:8" ht="18.399999999999999" customHeight="1">
      <c r="B76" s="357" t="s">
        <v>428</v>
      </c>
      <c r="C76" s="359">
        <v>0</v>
      </c>
      <c r="D76" s="359">
        <v>1021.838</v>
      </c>
      <c r="E76" s="359">
        <v>0</v>
      </c>
      <c r="F76" s="359">
        <v>0</v>
      </c>
      <c r="G76" s="359">
        <v>24538.212</v>
      </c>
      <c r="H76" s="359">
        <v>4136.2219999999998</v>
      </c>
    </row>
    <row r="77" spans="2:8" ht="18.399999999999999" customHeight="1">
      <c r="B77" s="357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264.47399999999999</v>
      </c>
      <c r="H77" s="359">
        <v>5.0000000000000001E-3</v>
      </c>
    </row>
    <row r="78" spans="2:8" ht="18.399999999999999" customHeight="1">
      <c r="B78" s="357" t="s">
        <v>430</v>
      </c>
      <c r="C78" s="359">
        <v>0</v>
      </c>
      <c r="D78" s="359">
        <v>0</v>
      </c>
      <c r="E78" s="359">
        <v>0</v>
      </c>
      <c r="F78" s="359">
        <v>0</v>
      </c>
      <c r="G78" s="359">
        <v>24989.838</v>
      </c>
      <c r="H78" s="359">
        <v>1833.877</v>
      </c>
    </row>
    <row r="79" spans="2:8" ht="18.399999999999999" customHeight="1">
      <c r="B79" s="357" t="s">
        <v>255</v>
      </c>
      <c r="C79" s="359">
        <v>0</v>
      </c>
      <c r="D79" s="359">
        <v>119492.75199999999</v>
      </c>
      <c r="E79" s="359">
        <v>0</v>
      </c>
      <c r="F79" s="359">
        <v>0</v>
      </c>
      <c r="G79" s="359">
        <v>7815.607</v>
      </c>
      <c r="H79" s="359">
        <v>7712.3670000000002</v>
      </c>
    </row>
    <row r="80" spans="2:8" ht="18.399999999999999" customHeight="1">
      <c r="B80" s="357" t="s">
        <v>431</v>
      </c>
      <c r="C80" s="359">
        <v>1234.2</v>
      </c>
      <c r="D80" s="359">
        <v>3056.0479999999998</v>
      </c>
      <c r="E80" s="359">
        <v>0</v>
      </c>
      <c r="F80" s="359">
        <v>0</v>
      </c>
      <c r="G80" s="359">
        <v>13600.758</v>
      </c>
      <c r="H80" s="359">
        <v>969.99099999999999</v>
      </c>
    </row>
    <row r="81" spans="2:8" ht="18.399999999999999" customHeight="1">
      <c r="B81" s="357" t="s">
        <v>432</v>
      </c>
      <c r="C81" s="359">
        <v>0</v>
      </c>
      <c r="D81" s="359">
        <v>12190.266</v>
      </c>
      <c r="E81" s="359">
        <v>0</v>
      </c>
      <c r="F81" s="359">
        <v>0</v>
      </c>
      <c r="G81" s="359">
        <v>1760.114</v>
      </c>
      <c r="H81" s="359">
        <v>292.88099999999997</v>
      </c>
    </row>
    <row r="82" spans="2:8" ht="18.399999999999999" customHeight="1">
      <c r="B82" s="357" t="s">
        <v>258</v>
      </c>
      <c r="C82" s="359">
        <v>0</v>
      </c>
      <c r="D82" s="359">
        <v>29225.185000000001</v>
      </c>
      <c r="E82" s="359">
        <v>0</v>
      </c>
      <c r="F82" s="359">
        <v>0</v>
      </c>
      <c r="G82" s="359">
        <v>713.89300000000003</v>
      </c>
      <c r="H82" s="359">
        <v>2147.346</v>
      </c>
    </row>
    <row r="83" spans="2:8" ht="18.399999999999999" customHeight="1">
      <c r="B83" s="357" t="s">
        <v>433</v>
      </c>
      <c r="C83" s="359">
        <v>0</v>
      </c>
      <c r="D83" s="359">
        <v>0</v>
      </c>
      <c r="E83" s="359">
        <v>0</v>
      </c>
      <c r="F83" s="359">
        <v>0</v>
      </c>
      <c r="G83" s="359">
        <v>13505.085999999999</v>
      </c>
      <c r="H83" s="359">
        <v>1166.8889999999999</v>
      </c>
    </row>
    <row r="84" spans="2:8" ht="18.399999999999999" customHeight="1">
      <c r="B84" s="357" t="s">
        <v>434</v>
      </c>
      <c r="C84" s="359">
        <v>0</v>
      </c>
      <c r="D84" s="359">
        <v>0</v>
      </c>
      <c r="E84" s="359">
        <v>0</v>
      </c>
      <c r="F84" s="359">
        <v>0</v>
      </c>
      <c r="G84" s="359">
        <v>5609.8130000000001</v>
      </c>
      <c r="H84" s="359">
        <v>1491.6030000000001</v>
      </c>
    </row>
    <row r="85" spans="2:8" ht="18.399999999999999" customHeight="1">
      <c r="B85" s="357" t="s">
        <v>260</v>
      </c>
      <c r="C85" s="359">
        <v>0</v>
      </c>
      <c r="D85" s="359">
        <v>45713.684000000001</v>
      </c>
      <c r="E85" s="359">
        <v>0</v>
      </c>
      <c r="F85" s="359">
        <v>0</v>
      </c>
      <c r="G85" s="359">
        <v>6502.1710000000003</v>
      </c>
      <c r="H85" s="359">
        <v>47166.544000000002</v>
      </c>
    </row>
    <row r="86" spans="2:8" ht="18.399999999999999" customHeight="1">
      <c r="B86" s="357" t="s">
        <v>435</v>
      </c>
      <c r="C86" s="359">
        <v>33101.976999999999</v>
      </c>
      <c r="D86" s="359">
        <v>129659.736</v>
      </c>
      <c r="E86" s="359">
        <v>0</v>
      </c>
      <c r="F86" s="359">
        <v>0</v>
      </c>
      <c r="G86" s="359">
        <v>19902.866999999998</v>
      </c>
      <c r="H86" s="359">
        <v>21681.491000000002</v>
      </c>
    </row>
    <row r="87" spans="2:8" ht="18.399999999999999" customHeight="1">
      <c r="B87" s="357" t="s">
        <v>436</v>
      </c>
      <c r="C87" s="359">
        <v>0</v>
      </c>
      <c r="D87" s="359">
        <v>7961.991</v>
      </c>
      <c r="E87" s="359">
        <v>0</v>
      </c>
      <c r="F87" s="359">
        <v>0</v>
      </c>
      <c r="G87" s="359">
        <v>3405.7449999999999</v>
      </c>
      <c r="H87" s="359">
        <v>1452.3240000000001</v>
      </c>
    </row>
    <row r="88" spans="2:8" ht="18.399999999999999" customHeight="1">
      <c r="B88" s="357" t="s">
        <v>261</v>
      </c>
      <c r="C88" s="359">
        <v>0</v>
      </c>
      <c r="D88" s="359">
        <v>57979.31</v>
      </c>
      <c r="E88" s="359">
        <v>0</v>
      </c>
      <c r="F88" s="359">
        <v>0</v>
      </c>
      <c r="G88" s="359">
        <v>44672.303</v>
      </c>
      <c r="H88" s="359">
        <v>19379.620999999999</v>
      </c>
    </row>
    <row r="89" spans="2:8" ht="18.399999999999999" customHeight="1">
      <c r="B89" s="357" t="s">
        <v>437</v>
      </c>
      <c r="C89" s="359">
        <v>0</v>
      </c>
      <c r="D89" s="359">
        <v>33025.343999999997</v>
      </c>
      <c r="E89" s="359">
        <v>0</v>
      </c>
      <c r="F89" s="359">
        <v>0</v>
      </c>
      <c r="G89" s="359">
        <v>345.82400000000001</v>
      </c>
      <c r="H89" s="359">
        <v>2579.9899999999998</v>
      </c>
    </row>
    <row r="90" spans="2:8" ht="18.399999999999999" customHeight="1">
      <c r="B90" s="357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</row>
    <row r="91" spans="2:8" ht="18.399999999999999" customHeight="1">
      <c r="B91" s="357" t="s">
        <v>439</v>
      </c>
      <c r="C91" s="359">
        <v>0</v>
      </c>
      <c r="D91" s="359">
        <v>28860.846000000001</v>
      </c>
      <c r="E91" s="359">
        <v>0</v>
      </c>
      <c r="F91" s="359">
        <v>0</v>
      </c>
      <c r="G91" s="359">
        <v>2910.69</v>
      </c>
      <c r="H91" s="359">
        <v>770.18499999999995</v>
      </c>
    </row>
    <row r="93" spans="2:8" ht="78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H2"/>
    <mergeCell ref="C4:H4"/>
    <mergeCell ref="B5:B6"/>
    <mergeCell ref="C5:H5"/>
    <mergeCell ref="C64:H64"/>
    <mergeCell ref="B65:B66"/>
    <mergeCell ref="C65:H65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42578125" customWidth="1"/>
    <col min="8" max="8" width="15" customWidth="1"/>
    <col min="9" max="9" width="12" customWidth="1"/>
    <col min="10" max="10" width="19.42578125" customWidth="1"/>
  </cols>
  <sheetData>
    <row r="1" spans="2:10" ht="31.5" customHeight="1"/>
    <row r="2" spans="2:10" ht="24.95" customHeight="1">
      <c r="B2" s="469" t="s">
        <v>451</v>
      </c>
      <c r="C2" s="469"/>
      <c r="D2" s="469"/>
      <c r="E2" s="469"/>
      <c r="F2" s="469"/>
      <c r="G2" s="469"/>
      <c r="H2" s="469"/>
      <c r="I2" s="469"/>
      <c r="J2" s="469"/>
    </row>
    <row r="4" spans="2:10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  <c r="G4" s="643" t="s">
        <v>225</v>
      </c>
      <c r="H4" s="643" t="s">
        <v>225</v>
      </c>
      <c r="I4" s="643" t="s">
        <v>225</v>
      </c>
      <c r="J4" s="643" t="s">
        <v>225</v>
      </c>
    </row>
    <row r="5" spans="2:10" ht="29.85" customHeight="1">
      <c r="B5" s="644" t="s">
        <v>154</v>
      </c>
      <c r="C5" s="523" t="s">
        <v>369</v>
      </c>
      <c r="D5" s="523" t="s">
        <v>369</v>
      </c>
      <c r="E5" s="523" t="s">
        <v>369</v>
      </c>
      <c r="F5" s="523" t="s">
        <v>369</v>
      </c>
      <c r="G5" s="523" t="s">
        <v>369</v>
      </c>
      <c r="H5" s="523" t="s">
        <v>369</v>
      </c>
      <c r="I5" s="523" t="s">
        <v>369</v>
      </c>
      <c r="J5" s="524" t="s">
        <v>369</v>
      </c>
    </row>
    <row r="6" spans="2:10" ht="29.85" customHeight="1">
      <c r="B6" s="644"/>
      <c r="C6" s="454" t="s">
        <v>452</v>
      </c>
      <c r="D6" s="271" t="s">
        <v>453</v>
      </c>
      <c r="E6" s="271" t="s">
        <v>454</v>
      </c>
      <c r="F6" s="271" t="s">
        <v>455</v>
      </c>
      <c r="G6" s="271" t="s">
        <v>456</v>
      </c>
      <c r="H6" s="271" t="s">
        <v>457</v>
      </c>
      <c r="I6" s="271" t="s">
        <v>458</v>
      </c>
      <c r="J6" s="271" t="s">
        <v>459</v>
      </c>
    </row>
    <row r="7" spans="2:10" ht="18.399999999999999" customHeight="1">
      <c r="B7" s="455" t="s">
        <v>371</v>
      </c>
      <c r="C7" s="359">
        <v>806.577</v>
      </c>
      <c r="D7" s="359">
        <v>0</v>
      </c>
      <c r="E7" s="359">
        <v>12791.359</v>
      </c>
      <c r="F7" s="359">
        <v>177.19399999999999</v>
      </c>
      <c r="G7" s="359">
        <v>3321.069</v>
      </c>
      <c r="H7" s="359">
        <v>43593.309000000001</v>
      </c>
      <c r="I7" s="359">
        <v>24741.25</v>
      </c>
      <c r="J7" s="359">
        <v>29871.906999999999</v>
      </c>
    </row>
    <row r="8" spans="2:10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8261.5550000000003</v>
      </c>
      <c r="J8" s="359">
        <v>0</v>
      </c>
    </row>
    <row r="9" spans="2:10" ht="18.399999999999999" customHeight="1">
      <c r="B9" s="455" t="s">
        <v>231</v>
      </c>
      <c r="C9" s="359">
        <v>0</v>
      </c>
      <c r="D9" s="359">
        <v>0</v>
      </c>
      <c r="E9" s="359">
        <v>7480.94</v>
      </c>
      <c r="F9" s="359">
        <v>0</v>
      </c>
      <c r="G9" s="359">
        <v>2990.8240000000001</v>
      </c>
      <c r="H9" s="359">
        <v>1583.6659999999999</v>
      </c>
      <c r="I9" s="359">
        <v>0</v>
      </c>
      <c r="J9" s="359">
        <v>2040.385</v>
      </c>
    </row>
    <row r="10" spans="2:10" ht="18.399999999999999" customHeight="1">
      <c r="B10" s="455" t="s">
        <v>373</v>
      </c>
      <c r="C10" s="359">
        <v>394.46699999999998</v>
      </c>
      <c r="D10" s="359">
        <v>1100.7460000000001</v>
      </c>
      <c r="E10" s="359">
        <v>36762.76</v>
      </c>
      <c r="F10" s="359">
        <v>199486.649</v>
      </c>
      <c r="G10" s="359">
        <v>51768.37</v>
      </c>
      <c r="H10" s="359">
        <v>73244.335000000006</v>
      </c>
      <c r="I10" s="359">
        <v>38144</v>
      </c>
      <c r="J10" s="359">
        <v>61762.58</v>
      </c>
    </row>
    <row r="11" spans="2:10" ht="18.399999999999999" customHeight="1">
      <c r="B11" s="455" t="s">
        <v>374</v>
      </c>
      <c r="C11" s="359">
        <v>457.86200000000002</v>
      </c>
      <c r="D11" s="359">
        <v>1871.425</v>
      </c>
      <c r="E11" s="359">
        <v>13765.096</v>
      </c>
      <c r="F11" s="359">
        <v>0</v>
      </c>
      <c r="G11" s="359">
        <v>2218.2379999999998</v>
      </c>
      <c r="H11" s="359">
        <v>12.332000000000001</v>
      </c>
      <c r="I11" s="359">
        <v>0</v>
      </c>
      <c r="J11" s="359">
        <v>19107.809000000001</v>
      </c>
    </row>
    <row r="12" spans="2:10" ht="18.399999999999999" customHeight="1">
      <c r="B12" s="455" t="s">
        <v>375</v>
      </c>
      <c r="C12" s="359">
        <v>0</v>
      </c>
      <c r="D12" s="359">
        <v>0</v>
      </c>
      <c r="E12" s="359">
        <v>0</v>
      </c>
      <c r="F12" s="359">
        <v>-41.072000000000003</v>
      </c>
      <c r="G12" s="359">
        <v>0</v>
      </c>
      <c r="H12" s="359">
        <v>0</v>
      </c>
      <c r="I12" s="359">
        <v>15.928000000000001</v>
      </c>
      <c r="J12" s="359">
        <v>2573.5569999999998</v>
      </c>
    </row>
    <row r="13" spans="2:10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  <c r="I13" s="359">
        <v>0</v>
      </c>
      <c r="J13" s="359">
        <v>11241.893</v>
      </c>
    </row>
    <row r="14" spans="2:10" ht="18.399999999999999" customHeight="1">
      <c r="B14" s="455" t="s">
        <v>232</v>
      </c>
      <c r="C14" s="359">
        <v>0</v>
      </c>
      <c r="D14" s="359">
        <v>0</v>
      </c>
      <c r="E14" s="359">
        <v>146.815</v>
      </c>
      <c r="F14" s="359">
        <v>27026.920999999998</v>
      </c>
      <c r="G14" s="359">
        <v>0</v>
      </c>
      <c r="H14" s="359">
        <v>0</v>
      </c>
      <c r="I14" s="359">
        <v>0</v>
      </c>
      <c r="J14" s="359">
        <v>1807.8989999999999</v>
      </c>
    </row>
    <row r="15" spans="2:10" ht="18.399999999999999" customHeight="1">
      <c r="B15" s="455" t="s">
        <v>377</v>
      </c>
      <c r="C15" s="359">
        <v>2274.5050000000001</v>
      </c>
      <c r="D15" s="359">
        <v>1806.6959999999999</v>
      </c>
      <c r="E15" s="359">
        <v>1004.246</v>
      </c>
      <c r="F15" s="359">
        <v>0</v>
      </c>
      <c r="G15" s="359">
        <v>197.86500000000001</v>
      </c>
      <c r="H15" s="359">
        <v>0</v>
      </c>
      <c r="I15" s="359">
        <v>0</v>
      </c>
      <c r="J15" s="359">
        <v>1012.162</v>
      </c>
    </row>
    <row r="16" spans="2:10" ht="18.399999999999999" customHeight="1">
      <c r="B16" s="455" t="s">
        <v>378</v>
      </c>
      <c r="C16" s="359">
        <v>14106.665999999999</v>
      </c>
      <c r="D16" s="359">
        <v>6580.058</v>
      </c>
      <c r="E16" s="359">
        <v>26617.865000000002</v>
      </c>
      <c r="F16" s="359">
        <v>210258.86</v>
      </c>
      <c r="G16" s="359">
        <v>51594.858999999997</v>
      </c>
      <c r="H16" s="359">
        <v>14097.165000000001</v>
      </c>
      <c r="I16" s="359">
        <v>58818.822</v>
      </c>
      <c r="J16" s="359">
        <v>35492.326000000001</v>
      </c>
    </row>
    <row r="17" spans="2:10" ht="18.399999999999999" customHeight="1">
      <c r="B17" s="455" t="s">
        <v>379</v>
      </c>
      <c r="C17" s="359">
        <v>0</v>
      </c>
      <c r="D17" s="359">
        <v>0</v>
      </c>
      <c r="E17" s="359">
        <v>93.308999999999997</v>
      </c>
      <c r="F17" s="359">
        <v>0</v>
      </c>
      <c r="G17" s="359">
        <v>0</v>
      </c>
      <c r="H17" s="359">
        <v>0</v>
      </c>
      <c r="I17" s="359">
        <v>0</v>
      </c>
      <c r="J17" s="359">
        <v>12194.769</v>
      </c>
    </row>
    <row r="18" spans="2:10" ht="18.399999999999999" customHeight="1">
      <c r="B18" s="455" t="s">
        <v>380</v>
      </c>
      <c r="C18" s="359">
        <v>1212.6859999999999</v>
      </c>
      <c r="D18" s="359">
        <v>1261.444</v>
      </c>
      <c r="E18" s="359">
        <v>4564.6139999999996</v>
      </c>
      <c r="F18" s="359">
        <v>32074.401999999998</v>
      </c>
      <c r="G18" s="359">
        <v>12673.476000000001</v>
      </c>
      <c r="H18" s="359">
        <v>636.59500000000003</v>
      </c>
      <c r="I18" s="359">
        <v>3149.6909999999998</v>
      </c>
      <c r="J18" s="359">
        <v>24307.286</v>
      </c>
    </row>
    <row r="19" spans="2:10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  <c r="I19" s="359">
        <v>12787.055</v>
      </c>
      <c r="J19" s="359">
        <v>0</v>
      </c>
    </row>
    <row r="20" spans="2:10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0</v>
      </c>
      <c r="H20" s="359">
        <v>0</v>
      </c>
      <c r="I20" s="359">
        <v>0</v>
      </c>
      <c r="J20" s="359">
        <v>15678.924000000001</v>
      </c>
    </row>
    <row r="21" spans="2:10" ht="18.399999999999999" customHeight="1">
      <c r="B21" s="455" t="s">
        <v>383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  <c r="I21" s="359">
        <v>0</v>
      </c>
      <c r="J21" s="359">
        <v>0</v>
      </c>
    </row>
    <row r="22" spans="2:10" ht="18.399999999999999" customHeight="1">
      <c r="B22" s="455" t="s">
        <v>384</v>
      </c>
      <c r="C22" s="359">
        <v>0</v>
      </c>
      <c r="D22" s="359">
        <v>0</v>
      </c>
      <c r="E22" s="359">
        <v>59.378999999999998</v>
      </c>
      <c r="F22" s="359">
        <v>25933.648000000001</v>
      </c>
      <c r="G22" s="359">
        <v>0</v>
      </c>
      <c r="H22" s="359">
        <v>1348.954</v>
      </c>
      <c r="I22" s="359">
        <v>0</v>
      </c>
      <c r="J22" s="359">
        <v>0</v>
      </c>
    </row>
    <row r="23" spans="2:10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0</v>
      </c>
      <c r="G23" s="359">
        <v>230.67</v>
      </c>
      <c r="H23" s="359">
        <v>257.04899999999998</v>
      </c>
      <c r="I23" s="359">
        <v>422.20100000000002</v>
      </c>
      <c r="J23" s="359">
        <v>11123.200999999999</v>
      </c>
    </row>
    <row r="24" spans="2:10" ht="18.399999999999999" customHeight="1">
      <c r="B24" s="455" t="s">
        <v>386</v>
      </c>
      <c r="C24" s="359">
        <v>423.11799999999999</v>
      </c>
      <c r="D24" s="359">
        <v>3.3340000000000001</v>
      </c>
      <c r="E24" s="359">
        <v>808.83600000000001</v>
      </c>
      <c r="F24" s="359">
        <v>14298.171</v>
      </c>
      <c r="G24" s="359">
        <v>13388.593000000001</v>
      </c>
      <c r="H24" s="359">
        <v>4629.9030000000002</v>
      </c>
      <c r="I24" s="359">
        <v>5073.6570000000002</v>
      </c>
      <c r="J24" s="359">
        <v>10585.652</v>
      </c>
    </row>
    <row r="25" spans="2:10" ht="18.399999999999999" customHeight="1">
      <c r="B25" s="455" t="s">
        <v>387</v>
      </c>
      <c r="C25" s="359">
        <v>645.69100000000003</v>
      </c>
      <c r="D25" s="359">
        <v>49.381999999999998</v>
      </c>
      <c r="E25" s="359">
        <v>10283.876</v>
      </c>
      <c r="F25" s="359">
        <v>10175.352000000001</v>
      </c>
      <c r="G25" s="359">
        <v>7973.1710000000003</v>
      </c>
      <c r="H25" s="359">
        <v>1573.962</v>
      </c>
      <c r="I25" s="359">
        <v>932.68600000000004</v>
      </c>
      <c r="J25" s="359">
        <v>7983.8829999999998</v>
      </c>
    </row>
    <row r="26" spans="2:10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0</v>
      </c>
      <c r="G26" s="359">
        <v>0</v>
      </c>
      <c r="H26" s="359">
        <v>0</v>
      </c>
      <c r="I26" s="359">
        <v>0</v>
      </c>
      <c r="J26" s="359">
        <v>9569.357</v>
      </c>
    </row>
    <row r="27" spans="2:10" ht="18.399999999999999" customHeight="1">
      <c r="B27" s="455" t="s">
        <v>389</v>
      </c>
      <c r="C27" s="359">
        <v>2466.4699999999998</v>
      </c>
      <c r="D27" s="359">
        <v>1144.357</v>
      </c>
      <c r="E27" s="359">
        <v>6585.6049999999996</v>
      </c>
      <c r="F27" s="359">
        <v>15.531000000000001</v>
      </c>
      <c r="G27" s="359">
        <v>1274.396</v>
      </c>
      <c r="H27" s="359">
        <v>13597.907999999999</v>
      </c>
      <c r="I27" s="359">
        <v>0</v>
      </c>
      <c r="J27" s="359">
        <v>26634.378000000001</v>
      </c>
    </row>
    <row r="28" spans="2:10" ht="18.399999999999999" customHeight="1">
      <c r="B28" s="455" t="s">
        <v>390</v>
      </c>
      <c r="C28" s="359">
        <v>8108.0510000000004</v>
      </c>
      <c r="D28" s="359">
        <v>55707.491999999998</v>
      </c>
      <c r="E28" s="359">
        <v>32815.834999999999</v>
      </c>
      <c r="F28" s="359">
        <v>86772.957999999999</v>
      </c>
      <c r="G28" s="359">
        <v>20116.474999999999</v>
      </c>
      <c r="H28" s="359">
        <v>534.02800000000002</v>
      </c>
      <c r="I28" s="359">
        <v>7798.8630000000003</v>
      </c>
      <c r="J28" s="359">
        <v>78355.596999999994</v>
      </c>
    </row>
    <row r="29" spans="2:10" ht="18.399999999999999" customHeight="1">
      <c r="B29" s="455" t="s">
        <v>391</v>
      </c>
      <c r="C29" s="359">
        <v>0</v>
      </c>
      <c r="D29" s="359">
        <v>0</v>
      </c>
      <c r="E29" s="359">
        <v>35175.169000000002</v>
      </c>
      <c r="F29" s="359">
        <v>0</v>
      </c>
      <c r="G29" s="359">
        <v>0</v>
      </c>
      <c r="H29" s="359">
        <v>0</v>
      </c>
      <c r="I29" s="359">
        <v>0</v>
      </c>
      <c r="J29" s="359">
        <v>0</v>
      </c>
    </row>
    <row r="30" spans="2:10" ht="18.399999999999999" customHeight="1">
      <c r="B30" s="455" t="s">
        <v>392</v>
      </c>
      <c r="C30" s="359">
        <v>6.657</v>
      </c>
      <c r="D30" s="359">
        <v>-69.459999999999994</v>
      </c>
      <c r="E30" s="359">
        <v>0</v>
      </c>
      <c r="F30" s="359">
        <v>0</v>
      </c>
      <c r="G30" s="359">
        <v>0</v>
      </c>
      <c r="H30" s="359">
        <v>0</v>
      </c>
      <c r="I30" s="359">
        <v>0</v>
      </c>
      <c r="J30" s="359">
        <v>0</v>
      </c>
    </row>
    <row r="31" spans="2:10" ht="18.399999999999999" customHeight="1">
      <c r="B31" s="455" t="s">
        <v>393</v>
      </c>
      <c r="C31" s="359">
        <v>54.884</v>
      </c>
      <c r="D31" s="359">
        <v>0</v>
      </c>
      <c r="E31" s="359">
        <v>4609.8900000000003</v>
      </c>
      <c r="F31" s="359">
        <v>0</v>
      </c>
      <c r="G31" s="359">
        <v>0</v>
      </c>
      <c r="H31" s="359">
        <v>0</v>
      </c>
      <c r="I31" s="359">
        <v>0</v>
      </c>
      <c r="J31" s="359">
        <v>2991.5329999999999</v>
      </c>
    </row>
    <row r="32" spans="2:10" ht="18.399999999999999" customHeight="1">
      <c r="B32" s="455" t="s">
        <v>394</v>
      </c>
      <c r="C32" s="359">
        <v>0</v>
      </c>
      <c r="D32" s="359">
        <v>0</v>
      </c>
      <c r="E32" s="359">
        <v>1.738</v>
      </c>
      <c r="F32" s="359">
        <v>4.2009999999999996</v>
      </c>
      <c r="G32" s="359">
        <v>0</v>
      </c>
      <c r="H32" s="359">
        <v>0</v>
      </c>
      <c r="I32" s="359">
        <v>0</v>
      </c>
      <c r="J32" s="359">
        <v>3.669</v>
      </c>
    </row>
    <row r="33" spans="2:10" ht="18.399999999999999" customHeight="1">
      <c r="B33" s="455" t="s">
        <v>395</v>
      </c>
      <c r="C33" s="359">
        <v>565.58900000000006</v>
      </c>
      <c r="D33" s="359">
        <v>12442.223</v>
      </c>
      <c r="E33" s="359">
        <v>7896.3639999999996</v>
      </c>
      <c r="F33" s="359">
        <v>52835.345999999998</v>
      </c>
      <c r="G33" s="359">
        <v>10227.228999999999</v>
      </c>
      <c r="H33" s="359">
        <v>176.1</v>
      </c>
      <c r="I33" s="359">
        <v>963.69799999999998</v>
      </c>
      <c r="J33" s="359">
        <v>11539.644</v>
      </c>
    </row>
    <row r="34" spans="2:10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  <c r="I34" s="359">
        <v>12284.004000000001</v>
      </c>
      <c r="J34" s="359">
        <v>0</v>
      </c>
    </row>
    <row r="35" spans="2:10" ht="18.399999999999999" customHeight="1">
      <c r="B35" s="455" t="s">
        <v>397</v>
      </c>
      <c r="C35" s="359">
        <v>0</v>
      </c>
      <c r="D35" s="359">
        <v>0</v>
      </c>
      <c r="E35" s="359">
        <v>0</v>
      </c>
      <c r="F35" s="359">
        <v>0</v>
      </c>
      <c r="G35" s="359">
        <v>0</v>
      </c>
      <c r="H35" s="359">
        <v>0</v>
      </c>
      <c r="I35" s="359">
        <v>0</v>
      </c>
      <c r="J35" s="359">
        <v>8636.1170000000002</v>
      </c>
    </row>
    <row r="36" spans="2:10" ht="18.399999999999999" customHeight="1">
      <c r="B36" s="455" t="s">
        <v>398</v>
      </c>
      <c r="C36" s="359">
        <v>3835.7719999999999</v>
      </c>
      <c r="D36" s="359">
        <v>162.77600000000001</v>
      </c>
      <c r="E36" s="359">
        <v>7181.3450000000003</v>
      </c>
      <c r="F36" s="359">
        <v>63038.078000000001</v>
      </c>
      <c r="G36" s="359">
        <v>28013.149000000001</v>
      </c>
      <c r="H36" s="359">
        <v>6199.1880000000001</v>
      </c>
      <c r="I36" s="359">
        <v>11091.197</v>
      </c>
      <c r="J36" s="359">
        <v>32957.993999999999</v>
      </c>
    </row>
    <row r="37" spans="2:10" ht="18.399999999999999" customHeight="1">
      <c r="B37" s="455" t="s">
        <v>399</v>
      </c>
      <c r="C37" s="359">
        <v>447.024</v>
      </c>
      <c r="D37" s="359">
        <v>633.77700000000004</v>
      </c>
      <c r="E37" s="359">
        <v>2467.7220000000002</v>
      </c>
      <c r="F37" s="359">
        <v>0</v>
      </c>
      <c r="G37" s="359">
        <v>4475.13</v>
      </c>
      <c r="H37" s="359">
        <v>0</v>
      </c>
      <c r="I37" s="359">
        <v>0</v>
      </c>
      <c r="J37" s="359">
        <v>6736.1490000000003</v>
      </c>
    </row>
    <row r="38" spans="2:10" ht="18.399999999999999" customHeight="1">
      <c r="B38" s="455" t="s">
        <v>400</v>
      </c>
      <c r="C38" s="359">
        <v>7579.1040000000003</v>
      </c>
      <c r="D38" s="359">
        <v>26359.082999999999</v>
      </c>
      <c r="E38" s="359">
        <v>11342.039000000001</v>
      </c>
      <c r="F38" s="359">
        <v>365.38200000000001</v>
      </c>
      <c r="G38" s="359">
        <v>0</v>
      </c>
      <c r="H38" s="359">
        <v>1497.307</v>
      </c>
      <c r="I38" s="359">
        <v>0</v>
      </c>
      <c r="J38" s="359">
        <v>28621.148000000001</v>
      </c>
    </row>
    <row r="39" spans="2:10" ht="18.399999999999999" customHeight="1">
      <c r="B39" s="455" t="s">
        <v>401</v>
      </c>
      <c r="C39" s="359">
        <v>3156.8389999999999</v>
      </c>
      <c r="D39" s="359">
        <v>190.696</v>
      </c>
      <c r="E39" s="359">
        <v>1486.4359999999999</v>
      </c>
      <c r="F39" s="359">
        <v>5081.817</v>
      </c>
      <c r="G39" s="359">
        <v>5829.3429999999998</v>
      </c>
      <c r="H39" s="359">
        <v>1180.2349999999999</v>
      </c>
      <c r="I39" s="359">
        <v>104.66200000000001</v>
      </c>
      <c r="J39" s="359">
        <v>13484.843999999999</v>
      </c>
    </row>
    <row r="40" spans="2:10" ht="18.399999999999999" customHeight="1">
      <c r="B40" s="455" t="s">
        <v>402</v>
      </c>
      <c r="C40" s="359">
        <v>20616.138999999999</v>
      </c>
      <c r="D40" s="359">
        <v>2396.0010000000002</v>
      </c>
      <c r="E40" s="359">
        <v>59000.54</v>
      </c>
      <c r="F40" s="359">
        <v>92980.213000000003</v>
      </c>
      <c r="G40" s="359">
        <v>36935.588000000003</v>
      </c>
      <c r="H40" s="359">
        <v>56802.455999999998</v>
      </c>
      <c r="I40" s="359">
        <v>22990.401000000002</v>
      </c>
      <c r="J40" s="359">
        <v>34268.080999999998</v>
      </c>
    </row>
    <row r="41" spans="2:10" ht="18.399999999999999" customHeight="1">
      <c r="B41" s="455" t="s">
        <v>403</v>
      </c>
      <c r="C41" s="359">
        <v>3023.502</v>
      </c>
      <c r="D41" s="359">
        <v>0</v>
      </c>
      <c r="E41" s="359">
        <v>2812.8560000000002</v>
      </c>
      <c r="F41" s="359">
        <v>5114.0069999999996</v>
      </c>
      <c r="G41" s="359">
        <v>2474.9459999999999</v>
      </c>
      <c r="H41" s="359">
        <v>1600.575</v>
      </c>
      <c r="I41" s="359">
        <v>1899.7929999999999</v>
      </c>
      <c r="J41" s="359">
        <v>2632.4079999999999</v>
      </c>
    </row>
    <row r="42" spans="2:10" ht="18.399999999999999" customHeight="1">
      <c r="B42" s="455" t="s">
        <v>404</v>
      </c>
      <c r="C42" s="359">
        <v>0</v>
      </c>
      <c r="D42" s="359">
        <v>23248.021000000001</v>
      </c>
      <c r="E42" s="359">
        <v>0</v>
      </c>
      <c r="F42" s="359">
        <v>0</v>
      </c>
      <c r="G42" s="359">
        <v>0</v>
      </c>
      <c r="H42" s="359">
        <v>0</v>
      </c>
      <c r="I42" s="359">
        <v>0</v>
      </c>
      <c r="J42" s="359">
        <v>0</v>
      </c>
    </row>
    <row r="43" spans="2:10" ht="18.399999999999999" customHeight="1">
      <c r="B43" s="455" t="s">
        <v>240</v>
      </c>
      <c r="C43" s="359">
        <v>763.63599999999997</v>
      </c>
      <c r="D43" s="359">
        <v>242.88900000000001</v>
      </c>
      <c r="E43" s="359">
        <v>9829.5679999999993</v>
      </c>
      <c r="F43" s="359">
        <v>238202.52299999999</v>
      </c>
      <c r="G43" s="359">
        <v>5181.0320000000002</v>
      </c>
      <c r="H43" s="359">
        <v>27161.073</v>
      </c>
      <c r="I43" s="359">
        <v>88.263000000000005</v>
      </c>
      <c r="J43" s="359">
        <v>18046.488000000001</v>
      </c>
    </row>
    <row r="44" spans="2:10" ht="18.399999999999999" customHeight="1">
      <c r="B44" s="455" t="s">
        <v>241</v>
      </c>
      <c r="C44" s="359">
        <v>4324.9359999999997</v>
      </c>
      <c r="D44" s="359">
        <v>494.69799999999998</v>
      </c>
      <c r="E44" s="359">
        <v>22038.942999999999</v>
      </c>
      <c r="F44" s="359">
        <v>16874.128000000001</v>
      </c>
      <c r="G44" s="359">
        <v>14335.064</v>
      </c>
      <c r="H44" s="359">
        <v>11274.418</v>
      </c>
      <c r="I44" s="359">
        <v>3760.3850000000002</v>
      </c>
      <c r="J44" s="359">
        <v>27414.125</v>
      </c>
    </row>
    <row r="45" spans="2:10" ht="18.399999999999999" customHeight="1">
      <c r="B45" s="455" t="s">
        <v>405</v>
      </c>
      <c r="C45" s="359">
        <v>9513.134</v>
      </c>
      <c r="D45" s="359">
        <v>42971.63</v>
      </c>
      <c r="E45" s="359">
        <v>9454.9310000000005</v>
      </c>
      <c r="F45" s="359">
        <v>11408.376</v>
      </c>
      <c r="G45" s="359">
        <v>20896.975999999999</v>
      </c>
      <c r="H45" s="359">
        <v>5134.2669999999998</v>
      </c>
      <c r="I45" s="359">
        <v>14815.912</v>
      </c>
      <c r="J45" s="359">
        <v>38412.866999999998</v>
      </c>
    </row>
    <row r="46" spans="2:10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  <c r="I46" s="359">
        <v>0</v>
      </c>
      <c r="J46" s="359">
        <v>0</v>
      </c>
    </row>
    <row r="47" spans="2:10" ht="18.399999999999999" customHeight="1">
      <c r="B47" s="455" t="s">
        <v>407</v>
      </c>
      <c r="C47" s="359">
        <v>3189.5749999999998</v>
      </c>
      <c r="D47" s="359">
        <v>525.904</v>
      </c>
      <c r="E47" s="359">
        <v>11512.785</v>
      </c>
      <c r="F47" s="359">
        <v>23147.232</v>
      </c>
      <c r="G47" s="359">
        <v>14954.428</v>
      </c>
      <c r="H47" s="359">
        <v>3303.578</v>
      </c>
      <c r="I47" s="359">
        <v>2877.12</v>
      </c>
      <c r="J47" s="359">
        <v>13532.697</v>
      </c>
    </row>
    <row r="48" spans="2:10" ht="18.399999999999999" customHeight="1">
      <c r="B48" s="455" t="s">
        <v>408</v>
      </c>
      <c r="C48" s="359">
        <v>0</v>
      </c>
      <c r="D48" s="359">
        <v>25738.49</v>
      </c>
      <c r="E48" s="359">
        <v>3075.3310000000001</v>
      </c>
      <c r="F48" s="359">
        <v>144.90199999999999</v>
      </c>
      <c r="G48" s="359">
        <v>1676.5519999999999</v>
      </c>
      <c r="H48" s="359">
        <v>711.875</v>
      </c>
      <c r="I48" s="359">
        <v>0</v>
      </c>
      <c r="J48" s="359">
        <v>1788.8409999999999</v>
      </c>
    </row>
    <row r="49" spans="2:10" ht="18.399999999999999" customHeight="1">
      <c r="B49" s="455" t="s">
        <v>409</v>
      </c>
      <c r="C49" s="359">
        <v>919.96299999999997</v>
      </c>
      <c r="D49" s="359">
        <v>2361.87</v>
      </c>
      <c r="E49" s="359">
        <v>2290.779</v>
      </c>
      <c r="F49" s="359">
        <v>36166.31</v>
      </c>
      <c r="G49" s="359">
        <v>13688.843000000001</v>
      </c>
      <c r="H49" s="359">
        <v>310.36099999999999</v>
      </c>
      <c r="I49" s="359">
        <v>1193.722</v>
      </c>
      <c r="J49" s="359">
        <v>19447.991999999998</v>
      </c>
    </row>
    <row r="50" spans="2:10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  <c r="I50" s="359">
        <v>44507.25</v>
      </c>
      <c r="J50" s="359">
        <v>0</v>
      </c>
    </row>
    <row r="51" spans="2:10" ht="24.95" customHeight="1">
      <c r="B51" s="455" t="s">
        <v>411</v>
      </c>
      <c r="C51" s="359">
        <v>0</v>
      </c>
      <c r="D51" s="359">
        <v>33117.076999999997</v>
      </c>
      <c r="E51" s="359">
        <v>0</v>
      </c>
      <c r="F51" s="359">
        <v>0</v>
      </c>
      <c r="G51" s="359">
        <v>0</v>
      </c>
      <c r="H51" s="359">
        <v>0</v>
      </c>
      <c r="I51" s="359">
        <v>0</v>
      </c>
      <c r="J51" s="359">
        <v>0</v>
      </c>
    </row>
    <row r="52" spans="2:10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0</v>
      </c>
      <c r="H52" s="359">
        <v>0</v>
      </c>
      <c r="I52" s="359">
        <v>0</v>
      </c>
      <c r="J52" s="359">
        <v>0</v>
      </c>
    </row>
    <row r="53" spans="2:10" ht="18.399999999999999" customHeight="1">
      <c r="B53" s="455" t="s">
        <v>413</v>
      </c>
      <c r="C53" s="359">
        <v>0</v>
      </c>
      <c r="D53" s="359">
        <v>12567.928</v>
      </c>
      <c r="E53" s="359">
        <v>0</v>
      </c>
      <c r="F53" s="359">
        <v>0</v>
      </c>
      <c r="G53" s="359">
        <v>0</v>
      </c>
      <c r="H53" s="359">
        <v>0</v>
      </c>
      <c r="I53" s="359">
        <v>0</v>
      </c>
      <c r="J53" s="359">
        <v>0</v>
      </c>
    </row>
    <row r="54" spans="2:10" ht="18.399999999999999" customHeight="1">
      <c r="B54" s="455" t="s">
        <v>414</v>
      </c>
      <c r="C54" s="359">
        <v>505.87</v>
      </c>
      <c r="D54" s="359">
        <v>83.725999999999999</v>
      </c>
      <c r="E54" s="359">
        <v>2122.9490000000001</v>
      </c>
      <c r="F54" s="359">
        <v>0</v>
      </c>
      <c r="G54" s="359">
        <v>0</v>
      </c>
      <c r="H54" s="359">
        <v>779.322</v>
      </c>
      <c r="I54" s="359">
        <v>0</v>
      </c>
      <c r="J54" s="359">
        <v>248.227</v>
      </c>
    </row>
    <row r="55" spans="2:10" ht="18.399999999999999" customHeight="1">
      <c r="B55" s="455" t="s">
        <v>415</v>
      </c>
      <c r="C55" s="359">
        <v>0</v>
      </c>
      <c r="D55" s="359">
        <v>0</v>
      </c>
      <c r="E55" s="359">
        <v>79.599999999999994</v>
      </c>
      <c r="F55" s="359">
        <v>0</v>
      </c>
      <c r="G55" s="359">
        <v>0</v>
      </c>
      <c r="H55" s="359">
        <v>0</v>
      </c>
      <c r="I55" s="359">
        <v>0</v>
      </c>
      <c r="J55" s="359">
        <v>152.375</v>
      </c>
    </row>
    <row r="56" spans="2:10" ht="18.399999999999999" customHeight="1">
      <c r="B56" s="455" t="s">
        <v>416</v>
      </c>
      <c r="C56" s="359">
        <v>6615.1090000000004</v>
      </c>
      <c r="D56" s="359">
        <v>1319.075</v>
      </c>
      <c r="E56" s="359">
        <v>10782.870999999999</v>
      </c>
      <c r="F56" s="359">
        <v>17144.665000000001</v>
      </c>
      <c r="G56" s="359">
        <v>10013.1</v>
      </c>
      <c r="H56" s="359">
        <v>10775.325000000001</v>
      </c>
      <c r="I56" s="359">
        <v>2889.3049999999998</v>
      </c>
      <c r="J56" s="359">
        <v>15351.472</v>
      </c>
    </row>
    <row r="57" spans="2:10" ht="18.399999999999999" customHeight="1">
      <c r="B57" s="455" t="s">
        <v>417</v>
      </c>
      <c r="C57" s="359">
        <v>8879.9050000000007</v>
      </c>
      <c r="D57" s="359">
        <v>1221.981</v>
      </c>
      <c r="E57" s="359">
        <v>15804.472</v>
      </c>
      <c r="F57" s="359">
        <v>43222.851000000002</v>
      </c>
      <c r="G57" s="359">
        <v>26149.185000000001</v>
      </c>
      <c r="H57" s="359">
        <v>7779.5379999999996</v>
      </c>
      <c r="I57" s="359">
        <v>14763.858</v>
      </c>
      <c r="J57" s="359">
        <v>24380.456999999999</v>
      </c>
    </row>
    <row r="58" spans="2:10" ht="18.399999999999999" customHeight="1">
      <c r="B58" s="455" t="s">
        <v>418</v>
      </c>
      <c r="C58" s="359">
        <v>0</v>
      </c>
      <c r="D58" s="359">
        <v>3434.6559999999999</v>
      </c>
      <c r="E58" s="359">
        <v>0</v>
      </c>
      <c r="F58" s="359">
        <v>0</v>
      </c>
      <c r="G58" s="359">
        <v>0</v>
      </c>
      <c r="H58" s="359">
        <v>0</v>
      </c>
      <c r="I58" s="359">
        <v>0</v>
      </c>
      <c r="J58" s="359">
        <v>0</v>
      </c>
    </row>
    <row r="59" spans="2:10" ht="18.399999999999999" customHeight="1">
      <c r="B59" s="455" t="s">
        <v>419</v>
      </c>
      <c r="C59" s="359">
        <v>0</v>
      </c>
      <c r="D59" s="359">
        <v>6626.0249999999996</v>
      </c>
      <c r="E59" s="359">
        <v>0</v>
      </c>
      <c r="F59" s="359">
        <v>0</v>
      </c>
      <c r="G59" s="359">
        <v>0</v>
      </c>
      <c r="H59" s="359">
        <v>0</v>
      </c>
      <c r="I59" s="359">
        <v>0</v>
      </c>
      <c r="J59" s="359">
        <v>0</v>
      </c>
    </row>
    <row r="60" spans="2:10" ht="18.399999999999999" customHeight="1">
      <c r="B60" s="455" t="s">
        <v>420</v>
      </c>
      <c r="C60" s="359">
        <v>2612.683</v>
      </c>
      <c r="D60" s="359">
        <v>1145.1769999999999</v>
      </c>
      <c r="E60" s="359">
        <v>26850.23</v>
      </c>
      <c r="F60" s="359">
        <v>5693.777</v>
      </c>
      <c r="G60" s="359">
        <v>9794.8119999999999</v>
      </c>
      <c r="H60" s="359">
        <v>12487.142</v>
      </c>
      <c r="I60" s="359">
        <v>6989.491</v>
      </c>
      <c r="J60" s="359">
        <v>24539.447</v>
      </c>
    </row>
    <row r="61" spans="2:10" ht="18.399999999999999" customHeight="1">
      <c r="B61" s="455" t="s">
        <v>421</v>
      </c>
      <c r="C61" s="359">
        <v>604.91300000000001</v>
      </c>
      <c r="D61" s="359">
        <v>2584.3029999999999</v>
      </c>
      <c r="E61" s="359">
        <v>1780.442</v>
      </c>
      <c r="F61" s="359">
        <v>0</v>
      </c>
      <c r="G61" s="359">
        <v>14.166</v>
      </c>
      <c r="H61" s="359">
        <v>0</v>
      </c>
      <c r="I61" s="359">
        <v>0</v>
      </c>
      <c r="J61" s="359">
        <v>20137.611000000001</v>
      </c>
    </row>
    <row r="62" spans="2:10" ht="18.399999999999999" customHeight="1">
      <c r="B62" s="455" t="s">
        <v>422</v>
      </c>
      <c r="C62" s="359">
        <v>3476.21</v>
      </c>
      <c r="D62" s="359">
        <v>133.88</v>
      </c>
      <c r="E62" s="359">
        <v>14169.691999999999</v>
      </c>
      <c r="F62" s="359">
        <v>589.96900000000005</v>
      </c>
      <c r="G62" s="359">
        <v>1412.8679999999999</v>
      </c>
      <c r="H62" s="359">
        <v>3923.681</v>
      </c>
      <c r="I62" s="359">
        <v>0</v>
      </c>
      <c r="J62" s="359">
        <v>35296.92</v>
      </c>
    </row>
    <row r="63" spans="2:10" ht="14.65" customHeight="1"/>
    <row r="64" spans="2:10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  <c r="G64" s="643" t="s">
        <v>225</v>
      </c>
      <c r="H64" s="643" t="s">
        <v>225</v>
      </c>
      <c r="I64" s="643" t="s">
        <v>225</v>
      </c>
      <c r="J64" s="643" t="s">
        <v>225</v>
      </c>
    </row>
    <row r="65" spans="2:10" ht="29.85" customHeight="1">
      <c r="B65" s="644" t="s">
        <v>155</v>
      </c>
      <c r="C65" s="523" t="s">
        <v>369</v>
      </c>
      <c r="D65" s="523" t="s">
        <v>369</v>
      </c>
      <c r="E65" s="523" t="s">
        <v>369</v>
      </c>
      <c r="F65" s="523" t="s">
        <v>369</v>
      </c>
      <c r="G65" s="523" t="s">
        <v>369</v>
      </c>
      <c r="H65" s="523" t="s">
        <v>369</v>
      </c>
      <c r="I65" s="523" t="s">
        <v>369</v>
      </c>
      <c r="J65" s="524" t="s">
        <v>369</v>
      </c>
    </row>
    <row r="66" spans="2:10" ht="29.85" customHeight="1">
      <c r="B66" s="644"/>
      <c r="C66" s="454" t="s">
        <v>452</v>
      </c>
      <c r="D66" s="271" t="s">
        <v>453</v>
      </c>
      <c r="E66" s="271" t="s">
        <v>454</v>
      </c>
      <c r="F66" s="271" t="s">
        <v>455</v>
      </c>
      <c r="G66" s="271" t="s">
        <v>456</v>
      </c>
      <c r="H66" s="271" t="s">
        <v>457</v>
      </c>
      <c r="I66" s="271" t="s">
        <v>458</v>
      </c>
      <c r="J66" s="271" t="s">
        <v>459</v>
      </c>
    </row>
    <row r="67" spans="2:10" ht="18.399999999999999" customHeight="1">
      <c r="B67" s="455" t="s">
        <v>251</v>
      </c>
      <c r="C67" s="359">
        <v>56.892000000000003</v>
      </c>
      <c r="D67" s="359">
        <v>83.784000000000006</v>
      </c>
      <c r="E67" s="359">
        <v>2297.951</v>
      </c>
      <c r="F67" s="359">
        <v>361.702</v>
      </c>
      <c r="G67" s="359">
        <v>0</v>
      </c>
      <c r="H67" s="359">
        <v>116.831</v>
      </c>
      <c r="I67" s="359">
        <v>0</v>
      </c>
      <c r="J67" s="359">
        <v>1098.4159999999999</v>
      </c>
    </row>
    <row r="68" spans="2:10" ht="18.399999999999999" customHeight="1">
      <c r="B68" s="455" t="s">
        <v>252</v>
      </c>
      <c r="C68" s="359">
        <v>0</v>
      </c>
      <c r="D68" s="359">
        <v>0</v>
      </c>
      <c r="E68" s="359">
        <v>144.29300000000001</v>
      </c>
      <c r="F68" s="359">
        <v>0</v>
      </c>
      <c r="G68" s="359">
        <v>0</v>
      </c>
      <c r="H68" s="359">
        <v>0</v>
      </c>
      <c r="I68" s="359">
        <v>0</v>
      </c>
      <c r="J68" s="359">
        <v>794.78899999999999</v>
      </c>
    </row>
    <row r="69" spans="2:10" ht="18.399999999999999" customHeight="1">
      <c r="B69" s="455" t="s">
        <v>253</v>
      </c>
      <c r="C69" s="359">
        <v>1037.655</v>
      </c>
      <c r="D69" s="359">
        <v>6013.3649999999998</v>
      </c>
      <c r="E69" s="359">
        <v>4387.8180000000002</v>
      </c>
      <c r="F69" s="359">
        <v>16807.852999999999</v>
      </c>
      <c r="G69" s="359">
        <v>85.67</v>
      </c>
      <c r="H69" s="359">
        <v>220.77199999999999</v>
      </c>
      <c r="I69" s="359">
        <v>0</v>
      </c>
      <c r="J69" s="359">
        <v>19988.823</v>
      </c>
    </row>
    <row r="70" spans="2:10" ht="18.399999999999999" customHeight="1">
      <c r="B70" s="455" t="s">
        <v>423</v>
      </c>
      <c r="C70" s="359">
        <v>0</v>
      </c>
      <c r="D70" s="359">
        <v>462.28899999999999</v>
      </c>
      <c r="E70" s="359">
        <v>1005.372</v>
      </c>
      <c r="F70" s="359">
        <v>1989.0050000000001</v>
      </c>
      <c r="G70" s="359">
        <v>0</v>
      </c>
      <c r="H70" s="359">
        <v>0</v>
      </c>
      <c r="I70" s="359">
        <v>0</v>
      </c>
      <c r="J70" s="359">
        <v>0</v>
      </c>
    </row>
    <row r="71" spans="2:10" ht="18.399999999999999" customHeight="1">
      <c r="B71" s="455" t="s">
        <v>424</v>
      </c>
      <c r="C71" s="359">
        <v>164.404</v>
      </c>
      <c r="D71" s="359">
        <v>7.3019999999999996</v>
      </c>
      <c r="E71" s="359">
        <v>1957.3440000000001</v>
      </c>
      <c r="F71" s="359">
        <v>0</v>
      </c>
      <c r="G71" s="359">
        <v>299.13499999999999</v>
      </c>
      <c r="H71" s="359">
        <v>741.798</v>
      </c>
      <c r="I71" s="359">
        <v>0</v>
      </c>
      <c r="J71" s="359">
        <v>2046.4469999999999</v>
      </c>
    </row>
    <row r="72" spans="2:10" ht="18.399999999999999" customHeight="1">
      <c r="B72" s="455" t="s">
        <v>425</v>
      </c>
      <c r="C72" s="359">
        <v>0</v>
      </c>
      <c r="D72" s="359">
        <v>0</v>
      </c>
      <c r="E72" s="359">
        <v>1595.366</v>
      </c>
      <c r="F72" s="359">
        <v>27.904</v>
      </c>
      <c r="G72" s="359">
        <v>0</v>
      </c>
      <c r="H72" s="359">
        <v>0</v>
      </c>
      <c r="I72" s="359">
        <v>0</v>
      </c>
      <c r="J72" s="359">
        <v>0</v>
      </c>
    </row>
    <row r="73" spans="2:10" ht="18.399999999999999" customHeight="1">
      <c r="B73" s="455" t="s">
        <v>426</v>
      </c>
      <c r="C73" s="359">
        <v>233.459</v>
      </c>
      <c r="D73" s="359">
        <v>346.13200000000001</v>
      </c>
      <c r="E73" s="359">
        <v>1970.3040000000001</v>
      </c>
      <c r="F73" s="359">
        <v>0</v>
      </c>
      <c r="G73" s="359">
        <v>561.649</v>
      </c>
      <c r="H73" s="359">
        <v>2.9820000000000002</v>
      </c>
      <c r="I73" s="359">
        <v>0</v>
      </c>
      <c r="J73" s="359">
        <v>1108.17</v>
      </c>
    </row>
    <row r="74" spans="2:10" ht="18.399999999999999" customHeight="1">
      <c r="B74" s="455" t="s">
        <v>254</v>
      </c>
      <c r="C74" s="359">
        <v>0</v>
      </c>
      <c r="D74" s="359">
        <v>14.445</v>
      </c>
      <c r="E74" s="359">
        <v>248.65</v>
      </c>
      <c r="F74" s="359">
        <v>39.334000000000003</v>
      </c>
      <c r="G74" s="359">
        <v>557.33699999999999</v>
      </c>
      <c r="H74" s="359">
        <v>14.032</v>
      </c>
      <c r="I74" s="359">
        <v>0</v>
      </c>
      <c r="J74" s="359">
        <v>512.19299999999998</v>
      </c>
    </row>
    <row r="75" spans="2:10" ht="18.399999999999999" customHeight="1">
      <c r="B75" s="455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  <c r="I75" s="359">
        <v>0</v>
      </c>
      <c r="J75" s="359">
        <v>0</v>
      </c>
    </row>
    <row r="76" spans="2:10" ht="18.399999999999999" customHeight="1">
      <c r="B76" s="455" t="s">
        <v>428</v>
      </c>
      <c r="C76" s="359">
        <v>396.20100000000002</v>
      </c>
      <c r="D76" s="359">
        <v>593.54</v>
      </c>
      <c r="E76" s="359">
        <v>6142.0559999999996</v>
      </c>
      <c r="F76" s="359">
        <v>451.80099999999999</v>
      </c>
      <c r="G76" s="359">
        <v>273.22899999999998</v>
      </c>
      <c r="H76" s="359">
        <v>182.02799999999999</v>
      </c>
      <c r="I76" s="359">
        <v>0</v>
      </c>
      <c r="J76" s="359">
        <v>2638.8739999999998</v>
      </c>
    </row>
    <row r="77" spans="2:10" ht="18.399999999999999" customHeight="1">
      <c r="B77" s="455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0</v>
      </c>
      <c r="H77" s="359">
        <v>0</v>
      </c>
      <c r="I77" s="359">
        <v>0</v>
      </c>
      <c r="J77" s="359">
        <v>0</v>
      </c>
    </row>
    <row r="78" spans="2:10" ht="18.399999999999999" customHeight="1">
      <c r="B78" s="455" t="s">
        <v>430</v>
      </c>
      <c r="C78" s="359">
        <v>34.505000000000003</v>
      </c>
      <c r="D78" s="359">
        <v>939.42499999999995</v>
      </c>
      <c r="E78" s="359">
        <v>550.13900000000001</v>
      </c>
      <c r="F78" s="359">
        <v>158.08099999999999</v>
      </c>
      <c r="G78" s="359">
        <v>103.14100000000001</v>
      </c>
      <c r="H78" s="359">
        <v>0</v>
      </c>
      <c r="I78" s="359">
        <v>0</v>
      </c>
      <c r="J78" s="359">
        <v>305.52800000000002</v>
      </c>
    </row>
    <row r="79" spans="2:10" ht="18.399999999999999" customHeight="1">
      <c r="B79" s="455" t="s">
        <v>255</v>
      </c>
      <c r="C79" s="359">
        <v>3891.9050000000002</v>
      </c>
      <c r="D79" s="359">
        <v>1148.163</v>
      </c>
      <c r="E79" s="359">
        <v>4636.3760000000002</v>
      </c>
      <c r="F79" s="359">
        <v>9100.9950000000008</v>
      </c>
      <c r="G79" s="359">
        <v>37.667999999999999</v>
      </c>
      <c r="H79" s="359">
        <v>-100.05200000000001</v>
      </c>
      <c r="I79" s="359">
        <v>0</v>
      </c>
      <c r="J79" s="359">
        <v>9229.8230000000003</v>
      </c>
    </row>
    <row r="80" spans="2:10" ht="18.399999999999999" customHeight="1">
      <c r="B80" s="455" t="s">
        <v>431</v>
      </c>
      <c r="C80" s="359">
        <v>113.68300000000001</v>
      </c>
      <c r="D80" s="359">
        <v>709.73599999999999</v>
      </c>
      <c r="E80" s="359">
        <v>3966.9940000000001</v>
      </c>
      <c r="F80" s="359">
        <v>600.25400000000002</v>
      </c>
      <c r="G80" s="359">
        <v>0</v>
      </c>
      <c r="H80" s="359">
        <v>0</v>
      </c>
      <c r="I80" s="359">
        <v>0</v>
      </c>
      <c r="J80" s="359">
        <v>327.20600000000002</v>
      </c>
    </row>
    <row r="81" spans="2:10" ht="18.399999999999999" customHeight="1">
      <c r="B81" s="455" t="s">
        <v>432</v>
      </c>
      <c r="C81" s="359">
        <v>-0.34899999999999998</v>
      </c>
      <c r="D81" s="359">
        <v>0</v>
      </c>
      <c r="E81" s="359">
        <v>5.5279999999999996</v>
      </c>
      <c r="F81" s="359">
        <v>0</v>
      </c>
      <c r="G81" s="359">
        <v>0</v>
      </c>
      <c r="H81" s="359">
        <v>0</v>
      </c>
      <c r="I81" s="359">
        <v>0</v>
      </c>
      <c r="J81" s="359">
        <v>12.069000000000001</v>
      </c>
    </row>
    <row r="82" spans="2:10" ht="18.399999999999999" customHeight="1">
      <c r="B82" s="455" t="s">
        <v>258</v>
      </c>
      <c r="C82" s="359">
        <v>45.003999999999998</v>
      </c>
      <c r="D82" s="359">
        <v>480.78300000000002</v>
      </c>
      <c r="E82" s="359">
        <v>2203.0819999999999</v>
      </c>
      <c r="F82" s="359">
        <v>24.42</v>
      </c>
      <c r="G82" s="359">
        <v>0</v>
      </c>
      <c r="H82" s="359">
        <v>0</v>
      </c>
      <c r="I82" s="359">
        <v>0</v>
      </c>
      <c r="J82" s="359">
        <v>824.15200000000004</v>
      </c>
    </row>
    <row r="83" spans="2:10" ht="18.399999999999999" customHeight="1">
      <c r="B83" s="455" t="s">
        <v>433</v>
      </c>
      <c r="C83" s="359">
        <v>69.16</v>
      </c>
      <c r="D83" s="359">
        <v>140.768</v>
      </c>
      <c r="E83" s="359">
        <v>1059.223</v>
      </c>
      <c r="F83" s="359">
        <v>58.51</v>
      </c>
      <c r="G83" s="359">
        <v>199.28800000000001</v>
      </c>
      <c r="H83" s="359">
        <v>0</v>
      </c>
      <c r="I83" s="359">
        <v>0</v>
      </c>
      <c r="J83" s="359">
        <v>729.75099999999998</v>
      </c>
    </row>
    <row r="84" spans="2:10" ht="18.399999999999999" customHeight="1">
      <c r="B84" s="455" t="s">
        <v>434</v>
      </c>
      <c r="C84" s="359">
        <v>65.677000000000007</v>
      </c>
      <c r="D84" s="359">
        <v>0</v>
      </c>
      <c r="E84" s="359">
        <v>1046.1320000000001</v>
      </c>
      <c r="F84" s="359">
        <v>0</v>
      </c>
      <c r="G84" s="359">
        <v>253.065</v>
      </c>
      <c r="H84" s="359">
        <v>0</v>
      </c>
      <c r="I84" s="359">
        <v>0</v>
      </c>
      <c r="J84" s="359">
        <v>2316.078</v>
      </c>
    </row>
    <row r="85" spans="2:10" ht="18.399999999999999" customHeight="1">
      <c r="B85" s="455" t="s">
        <v>260</v>
      </c>
      <c r="C85" s="359">
        <v>304.92899999999997</v>
      </c>
      <c r="D85" s="359">
        <v>-209.31200000000001</v>
      </c>
      <c r="E85" s="359">
        <v>27297.243999999999</v>
      </c>
      <c r="F85" s="359">
        <v>3357.0810000000001</v>
      </c>
      <c r="G85" s="359">
        <v>0</v>
      </c>
      <c r="H85" s="359">
        <v>0</v>
      </c>
      <c r="I85" s="359">
        <v>0</v>
      </c>
      <c r="J85" s="359">
        <v>14960.826999999999</v>
      </c>
    </row>
    <row r="86" spans="2:10" ht="18.399999999999999" customHeight="1">
      <c r="B86" s="455" t="s">
        <v>435</v>
      </c>
      <c r="C86" s="359">
        <v>1459.039</v>
      </c>
      <c r="D86" s="359">
        <v>7508.174</v>
      </c>
      <c r="E86" s="359">
        <v>17603.916000000001</v>
      </c>
      <c r="F86" s="359">
        <v>15386.75</v>
      </c>
      <c r="G86" s="359">
        <v>6420.7359999999999</v>
      </c>
      <c r="H86" s="359">
        <v>2103.9259999999999</v>
      </c>
      <c r="I86" s="359">
        <v>832.07799999999997</v>
      </c>
      <c r="J86" s="359">
        <v>16190.233</v>
      </c>
    </row>
    <row r="87" spans="2:10" ht="18.399999999999999" customHeight="1">
      <c r="B87" s="455" t="s">
        <v>436</v>
      </c>
      <c r="C87" s="359">
        <v>37.555999999999997</v>
      </c>
      <c r="D87" s="359">
        <v>1.492</v>
      </c>
      <c r="E87" s="359">
        <v>900.702</v>
      </c>
      <c r="F87" s="359">
        <v>0</v>
      </c>
      <c r="G87" s="359">
        <v>0</v>
      </c>
      <c r="H87" s="359">
        <v>0</v>
      </c>
      <c r="I87" s="359">
        <v>0</v>
      </c>
      <c r="J87" s="359">
        <v>77.983000000000004</v>
      </c>
    </row>
    <row r="88" spans="2:10" ht="18.399999999999999" customHeight="1">
      <c r="B88" s="455" t="s">
        <v>261</v>
      </c>
      <c r="C88" s="359">
        <v>1043.701</v>
      </c>
      <c r="D88" s="359">
        <v>803.23599999999999</v>
      </c>
      <c r="E88" s="359">
        <v>12855.619000000001</v>
      </c>
      <c r="F88" s="359">
        <v>10244.745999999999</v>
      </c>
      <c r="G88" s="359">
        <v>1112.0340000000001</v>
      </c>
      <c r="H88" s="359">
        <v>2325.4070000000002</v>
      </c>
      <c r="I88" s="359">
        <v>0</v>
      </c>
      <c r="J88" s="359">
        <v>5871.402</v>
      </c>
    </row>
    <row r="89" spans="2:10" ht="18.399999999999999" customHeight="1">
      <c r="B89" s="455" t="s">
        <v>437</v>
      </c>
      <c r="C89" s="359">
        <v>1126.056</v>
      </c>
      <c r="D89" s="359">
        <v>189.57499999999999</v>
      </c>
      <c r="E89" s="359">
        <v>3444.723</v>
      </c>
      <c r="F89" s="359">
        <v>330.74</v>
      </c>
      <c r="G89" s="359">
        <v>487.66699999999997</v>
      </c>
      <c r="H89" s="359">
        <v>355.577</v>
      </c>
      <c r="I89" s="359">
        <v>0</v>
      </c>
      <c r="J89" s="359">
        <v>2402.712</v>
      </c>
    </row>
    <row r="90" spans="2:10" ht="18.399999999999999" customHeight="1">
      <c r="B90" s="455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  <c r="I90" s="359">
        <v>0</v>
      </c>
      <c r="J90" s="359">
        <v>0</v>
      </c>
    </row>
    <row r="91" spans="2:10" ht="18.399999999999999" customHeight="1">
      <c r="B91" s="455" t="s">
        <v>439</v>
      </c>
      <c r="C91" s="359">
        <v>56.64</v>
      </c>
      <c r="D91" s="359">
        <v>1.075</v>
      </c>
      <c r="E91" s="359">
        <v>293.02800000000002</v>
      </c>
      <c r="F91" s="359">
        <v>726.04300000000001</v>
      </c>
      <c r="G91" s="359">
        <v>0</v>
      </c>
      <c r="H91" s="359">
        <v>0</v>
      </c>
      <c r="I91" s="359">
        <v>0</v>
      </c>
      <c r="J91" s="359">
        <v>-1.2999999999999999E-2</v>
      </c>
    </row>
    <row r="93" spans="2:10" ht="43.9" customHeight="1">
      <c r="B93" s="628" t="s">
        <v>444</v>
      </c>
      <c r="C93" s="637"/>
      <c r="D93" s="637"/>
      <c r="E93" s="637"/>
      <c r="F93" s="637"/>
      <c r="G93" s="637"/>
    </row>
  </sheetData>
  <mergeCells count="8">
    <mergeCell ref="B93:G93"/>
    <mergeCell ref="B2:J2"/>
    <mergeCell ref="C4:J4"/>
    <mergeCell ref="B5:B6"/>
    <mergeCell ref="C5:J5"/>
    <mergeCell ref="C64:J64"/>
    <mergeCell ref="B65:B66"/>
    <mergeCell ref="C65:J65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5703125" customWidth="1"/>
    <col min="8" max="8" width="15" customWidth="1"/>
    <col min="9" max="9" width="12" customWidth="1"/>
    <col min="10" max="10" width="18.42578125" customWidth="1"/>
  </cols>
  <sheetData>
    <row r="1" spans="2:10" ht="31.5" customHeight="1"/>
    <row r="2" spans="2:10" ht="24.95" customHeight="1">
      <c r="B2" s="469" t="s">
        <v>460</v>
      </c>
      <c r="C2" s="469"/>
      <c r="D2" s="469"/>
      <c r="E2" s="469"/>
      <c r="F2" s="469"/>
      <c r="G2" s="469"/>
      <c r="H2" s="469"/>
      <c r="I2" s="469"/>
      <c r="J2" s="469"/>
    </row>
    <row r="4" spans="2:10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  <c r="G4" s="643" t="s">
        <v>225</v>
      </c>
      <c r="H4" s="643" t="s">
        <v>225</v>
      </c>
      <c r="I4" s="643" t="s">
        <v>225</v>
      </c>
      <c r="J4" s="643" t="s">
        <v>225</v>
      </c>
    </row>
    <row r="5" spans="2:10" ht="24.95" customHeight="1">
      <c r="B5" s="645" t="s">
        <v>154</v>
      </c>
      <c r="C5" s="523" t="s">
        <v>461</v>
      </c>
      <c r="D5" s="523" t="s">
        <v>461</v>
      </c>
      <c r="E5" s="523" t="s">
        <v>461</v>
      </c>
      <c r="F5" s="523" t="s">
        <v>461</v>
      </c>
      <c r="G5" s="523" t="s">
        <v>461</v>
      </c>
      <c r="H5" s="523" t="s">
        <v>461</v>
      </c>
      <c r="I5" s="523" t="s">
        <v>461</v>
      </c>
      <c r="J5" s="524" t="s">
        <v>461</v>
      </c>
    </row>
    <row r="6" spans="2:10" ht="29.85" customHeight="1">
      <c r="B6" s="646"/>
      <c r="C6" s="454" t="s">
        <v>452</v>
      </c>
      <c r="D6" s="271" t="s">
        <v>453</v>
      </c>
      <c r="E6" s="271" t="s">
        <v>454</v>
      </c>
      <c r="F6" s="271" t="s">
        <v>455</v>
      </c>
      <c r="G6" s="271" t="s">
        <v>456</v>
      </c>
      <c r="H6" s="271" t="s">
        <v>457</v>
      </c>
      <c r="I6" s="271" t="s">
        <v>458</v>
      </c>
      <c r="J6" s="271" t="s">
        <v>459</v>
      </c>
    </row>
    <row r="7" spans="2:10" ht="18.399999999999999" customHeight="1">
      <c r="B7" s="455" t="s">
        <v>371</v>
      </c>
      <c r="C7" s="359">
        <v>0</v>
      </c>
      <c r="D7" s="359">
        <v>0</v>
      </c>
      <c r="E7" s="359">
        <v>1190.1410000000001</v>
      </c>
      <c r="F7" s="359">
        <v>0</v>
      </c>
      <c r="G7" s="359">
        <v>18.794</v>
      </c>
      <c r="H7" s="359">
        <v>0</v>
      </c>
      <c r="I7" s="359">
        <v>0</v>
      </c>
      <c r="J7" s="359">
        <v>11.311999999999999</v>
      </c>
    </row>
    <row r="8" spans="2:10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0</v>
      </c>
      <c r="J8" s="359">
        <v>0</v>
      </c>
    </row>
    <row r="9" spans="2:10" ht="18.399999999999999" customHeight="1">
      <c r="B9" s="455" t="s">
        <v>231</v>
      </c>
      <c r="C9" s="359">
        <v>0</v>
      </c>
      <c r="D9" s="359">
        <v>0</v>
      </c>
      <c r="E9" s="359">
        <v>0</v>
      </c>
      <c r="F9" s="359">
        <v>0</v>
      </c>
      <c r="G9" s="359">
        <v>0</v>
      </c>
      <c r="H9" s="359">
        <v>0</v>
      </c>
      <c r="I9" s="359">
        <v>0</v>
      </c>
      <c r="J9" s="359">
        <v>0</v>
      </c>
    </row>
    <row r="10" spans="2:10" ht="18.399999999999999" customHeight="1">
      <c r="B10" s="455" t="s">
        <v>373</v>
      </c>
      <c r="C10" s="359">
        <v>0</v>
      </c>
      <c r="D10" s="359">
        <v>0</v>
      </c>
      <c r="E10" s="359">
        <v>589.26599999999996</v>
      </c>
      <c r="F10" s="359">
        <v>4.4649999999999999</v>
      </c>
      <c r="G10" s="359">
        <v>633.17700000000002</v>
      </c>
      <c r="H10" s="359">
        <v>503.714</v>
      </c>
      <c r="I10" s="359">
        <v>34.372999999999998</v>
      </c>
      <c r="J10" s="359">
        <v>152.47300000000001</v>
      </c>
    </row>
    <row r="11" spans="2:10" ht="18.399999999999999" customHeight="1">
      <c r="B11" s="455" t="s">
        <v>374</v>
      </c>
      <c r="C11" s="359">
        <v>125.554</v>
      </c>
      <c r="D11" s="359">
        <v>673.21600000000001</v>
      </c>
      <c r="E11" s="359">
        <v>7997.6090000000004</v>
      </c>
      <c r="F11" s="359">
        <v>0</v>
      </c>
      <c r="G11" s="359">
        <v>46.972999999999999</v>
      </c>
      <c r="H11" s="359">
        <v>0</v>
      </c>
      <c r="I11" s="359">
        <v>0</v>
      </c>
      <c r="J11" s="359">
        <v>5386.5720000000001</v>
      </c>
    </row>
    <row r="12" spans="2:10" ht="18.399999999999999" customHeight="1">
      <c r="B12" s="455" t="s">
        <v>375</v>
      </c>
      <c r="C12" s="359">
        <v>0</v>
      </c>
      <c r="D12" s="359">
        <v>0</v>
      </c>
      <c r="E12" s="359">
        <v>0</v>
      </c>
      <c r="F12" s="359">
        <v>0</v>
      </c>
      <c r="G12" s="359">
        <v>0</v>
      </c>
      <c r="H12" s="359">
        <v>0</v>
      </c>
      <c r="I12" s="359">
        <v>0</v>
      </c>
      <c r="J12" s="359">
        <v>304.95499999999998</v>
      </c>
    </row>
    <row r="13" spans="2:10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  <c r="I13" s="359">
        <v>0</v>
      </c>
      <c r="J13" s="359">
        <v>0</v>
      </c>
    </row>
    <row r="14" spans="2:10" ht="18.399999999999999" customHeight="1">
      <c r="B14" s="455" t="s">
        <v>232</v>
      </c>
      <c r="C14" s="359">
        <v>0</v>
      </c>
      <c r="D14" s="359">
        <v>0</v>
      </c>
      <c r="E14" s="359">
        <v>3.6560000000000001</v>
      </c>
      <c r="F14" s="359">
        <v>1171.306</v>
      </c>
      <c r="G14" s="359">
        <v>0</v>
      </c>
      <c r="H14" s="359">
        <v>0</v>
      </c>
      <c r="I14" s="359">
        <v>0</v>
      </c>
      <c r="J14" s="359">
        <v>122.658</v>
      </c>
    </row>
    <row r="15" spans="2:10" ht="18.399999999999999" customHeight="1">
      <c r="B15" s="455" t="s">
        <v>377</v>
      </c>
      <c r="C15" s="359">
        <v>102.217</v>
      </c>
      <c r="D15" s="359">
        <v>686.30600000000004</v>
      </c>
      <c r="E15" s="359">
        <v>571.673</v>
      </c>
      <c r="F15" s="359">
        <v>0</v>
      </c>
      <c r="G15" s="359">
        <v>207.285</v>
      </c>
      <c r="H15" s="359">
        <v>0</v>
      </c>
      <c r="I15" s="359">
        <v>0</v>
      </c>
      <c r="J15" s="359">
        <v>345.55500000000001</v>
      </c>
    </row>
    <row r="16" spans="2:10" ht="18.399999999999999" customHeight="1">
      <c r="B16" s="455" t="s">
        <v>378</v>
      </c>
      <c r="C16" s="359">
        <v>3557.511</v>
      </c>
      <c r="D16" s="359">
        <v>655.93299999999999</v>
      </c>
      <c r="E16" s="359">
        <v>2421.462</v>
      </c>
      <c r="F16" s="359">
        <v>-5.5E-2</v>
      </c>
      <c r="G16" s="359">
        <v>451.77199999999999</v>
      </c>
      <c r="H16" s="359">
        <v>351.8</v>
      </c>
      <c r="I16" s="359">
        <v>0</v>
      </c>
      <c r="J16" s="359">
        <v>5485.0690000000004</v>
      </c>
    </row>
    <row r="17" spans="2:10" ht="18.399999999999999" customHeight="1">
      <c r="B17" s="455" t="s">
        <v>379</v>
      </c>
      <c r="C17" s="359">
        <v>0</v>
      </c>
      <c r="D17" s="359">
        <v>0</v>
      </c>
      <c r="E17" s="359">
        <v>0</v>
      </c>
      <c r="F17" s="359">
        <v>0</v>
      </c>
      <c r="G17" s="359">
        <v>0</v>
      </c>
      <c r="H17" s="359">
        <v>0</v>
      </c>
      <c r="I17" s="359">
        <v>0</v>
      </c>
      <c r="J17" s="359">
        <v>0</v>
      </c>
    </row>
    <row r="18" spans="2:10" ht="18.399999999999999" customHeight="1">
      <c r="B18" s="455" t="s">
        <v>380</v>
      </c>
      <c r="C18" s="359">
        <v>148.33699999999999</v>
      </c>
      <c r="D18" s="359">
        <v>131.66800000000001</v>
      </c>
      <c r="E18" s="359">
        <v>1380.3589999999999</v>
      </c>
      <c r="F18" s="359">
        <v>2029.902</v>
      </c>
      <c r="G18" s="359">
        <v>962.11099999999999</v>
      </c>
      <c r="H18" s="359">
        <v>55.651000000000003</v>
      </c>
      <c r="I18" s="359">
        <v>158.571</v>
      </c>
      <c r="J18" s="359">
        <v>4901.4470000000001</v>
      </c>
    </row>
    <row r="19" spans="2:10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  <c r="I19" s="359">
        <v>0</v>
      </c>
      <c r="J19" s="359">
        <v>0</v>
      </c>
    </row>
    <row r="20" spans="2:10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0</v>
      </c>
      <c r="H20" s="359">
        <v>0</v>
      </c>
      <c r="I20" s="359">
        <v>0</v>
      </c>
      <c r="J20" s="359">
        <v>0</v>
      </c>
    </row>
    <row r="21" spans="2:10" ht="18.399999999999999" customHeight="1">
      <c r="B21" s="455" t="s">
        <v>383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  <c r="I21" s="359">
        <v>0</v>
      </c>
      <c r="J21" s="359">
        <v>0</v>
      </c>
    </row>
    <row r="22" spans="2:10" ht="18.399999999999999" customHeight="1">
      <c r="B22" s="455" t="s">
        <v>384</v>
      </c>
      <c r="C22" s="359">
        <v>0</v>
      </c>
      <c r="D22" s="359">
        <v>0</v>
      </c>
      <c r="E22" s="359">
        <v>23.207999999999998</v>
      </c>
      <c r="F22" s="359">
        <v>10369.154</v>
      </c>
      <c r="G22" s="359">
        <v>0</v>
      </c>
      <c r="H22" s="359">
        <v>499.45</v>
      </c>
      <c r="I22" s="359">
        <v>0</v>
      </c>
      <c r="J22" s="359">
        <v>0</v>
      </c>
    </row>
    <row r="23" spans="2:10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0</v>
      </c>
      <c r="G23" s="359">
        <v>0</v>
      </c>
      <c r="H23" s="359">
        <v>0</v>
      </c>
      <c r="I23" s="359">
        <v>0</v>
      </c>
      <c r="J23" s="359">
        <v>158.11799999999999</v>
      </c>
    </row>
    <row r="24" spans="2:10" ht="18.399999999999999" customHeight="1">
      <c r="B24" s="455" t="s">
        <v>386</v>
      </c>
      <c r="C24" s="359">
        <v>57.921999999999997</v>
      </c>
      <c r="D24" s="359">
        <v>0</v>
      </c>
      <c r="E24" s="359">
        <v>203.255</v>
      </c>
      <c r="F24" s="359">
        <v>299.25900000000001</v>
      </c>
      <c r="G24" s="359">
        <v>483.94299999999998</v>
      </c>
      <c r="H24" s="359">
        <v>113.03</v>
      </c>
      <c r="I24" s="359">
        <v>2.2440000000000002</v>
      </c>
      <c r="J24" s="359">
        <v>3017.2919999999999</v>
      </c>
    </row>
    <row r="25" spans="2:10" ht="18.399999999999999" customHeight="1">
      <c r="B25" s="455" t="s">
        <v>387</v>
      </c>
      <c r="C25" s="359">
        <v>142.42699999999999</v>
      </c>
      <c r="D25" s="359">
        <v>40.814</v>
      </c>
      <c r="E25" s="359">
        <v>790.47</v>
      </c>
      <c r="F25" s="359">
        <v>232.35900000000001</v>
      </c>
      <c r="G25" s="359">
        <v>174.54</v>
      </c>
      <c r="H25" s="359">
        <v>2.798</v>
      </c>
      <c r="I25" s="359">
        <v>0</v>
      </c>
      <c r="J25" s="359">
        <v>2143.1579999999999</v>
      </c>
    </row>
    <row r="26" spans="2:10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0</v>
      </c>
      <c r="G26" s="359">
        <v>0</v>
      </c>
      <c r="H26" s="359">
        <v>0</v>
      </c>
      <c r="I26" s="359">
        <v>0</v>
      </c>
      <c r="J26" s="359">
        <v>0</v>
      </c>
    </row>
    <row r="27" spans="2:10" ht="18.399999999999999" customHeight="1">
      <c r="B27" s="455" t="s">
        <v>389</v>
      </c>
      <c r="C27" s="359">
        <v>0</v>
      </c>
      <c r="D27" s="359">
        <v>0</v>
      </c>
      <c r="E27" s="359">
        <v>170.928</v>
      </c>
      <c r="F27" s="359">
        <v>0</v>
      </c>
      <c r="G27" s="359">
        <v>0</v>
      </c>
      <c r="H27" s="359">
        <v>0</v>
      </c>
      <c r="I27" s="359">
        <v>0</v>
      </c>
      <c r="J27" s="359">
        <v>246.124</v>
      </c>
    </row>
    <row r="28" spans="2:10" ht="18.399999999999999" customHeight="1">
      <c r="B28" s="455" t="s">
        <v>390</v>
      </c>
      <c r="C28" s="359">
        <v>1223.818</v>
      </c>
      <c r="D28" s="359">
        <v>11730.803</v>
      </c>
      <c r="E28" s="359">
        <v>6107.2839999999997</v>
      </c>
      <c r="F28" s="359">
        <v>4545.348</v>
      </c>
      <c r="G28" s="359">
        <v>1381.096</v>
      </c>
      <c r="H28" s="359">
        <v>55.582999999999998</v>
      </c>
      <c r="I28" s="359">
        <v>39.904000000000003</v>
      </c>
      <c r="J28" s="359">
        <v>14942.305</v>
      </c>
    </row>
    <row r="29" spans="2:10" ht="18.399999999999999" customHeight="1">
      <c r="B29" s="455" t="s">
        <v>391</v>
      </c>
      <c r="C29" s="359">
        <v>0</v>
      </c>
      <c r="D29" s="359">
        <v>0</v>
      </c>
      <c r="E29" s="359">
        <v>0</v>
      </c>
      <c r="F29" s="359">
        <v>0</v>
      </c>
      <c r="G29" s="359">
        <v>0</v>
      </c>
      <c r="H29" s="359">
        <v>0</v>
      </c>
      <c r="I29" s="359">
        <v>0</v>
      </c>
      <c r="J29" s="359">
        <v>0</v>
      </c>
    </row>
    <row r="30" spans="2:10" ht="18.399999999999999" customHeight="1">
      <c r="B30" s="455" t="s">
        <v>392</v>
      </c>
      <c r="C30" s="359">
        <v>0</v>
      </c>
      <c r="D30" s="359">
        <v>0</v>
      </c>
      <c r="E30" s="359">
        <v>0</v>
      </c>
      <c r="F30" s="359">
        <v>0</v>
      </c>
      <c r="G30" s="359">
        <v>0</v>
      </c>
      <c r="H30" s="359">
        <v>0</v>
      </c>
      <c r="I30" s="359">
        <v>0</v>
      </c>
      <c r="J30" s="359">
        <v>0</v>
      </c>
    </row>
    <row r="31" spans="2:10" ht="18.399999999999999" customHeight="1">
      <c r="B31" s="455" t="s">
        <v>393</v>
      </c>
      <c r="C31" s="359">
        <v>0</v>
      </c>
      <c r="D31" s="359">
        <v>0</v>
      </c>
      <c r="E31" s="359">
        <v>0</v>
      </c>
      <c r="F31" s="359">
        <v>0</v>
      </c>
      <c r="G31" s="359">
        <v>0</v>
      </c>
      <c r="H31" s="359">
        <v>0</v>
      </c>
      <c r="I31" s="359">
        <v>0</v>
      </c>
      <c r="J31" s="359">
        <v>0</v>
      </c>
    </row>
    <row r="32" spans="2:10" ht="18.399999999999999" customHeight="1">
      <c r="B32" s="455" t="s">
        <v>394</v>
      </c>
      <c r="C32" s="359">
        <v>0</v>
      </c>
      <c r="D32" s="359">
        <v>0</v>
      </c>
      <c r="E32" s="359">
        <v>0.16700000000000001</v>
      </c>
      <c r="F32" s="359">
        <v>2.3130000000000002</v>
      </c>
      <c r="G32" s="359">
        <v>0</v>
      </c>
      <c r="H32" s="359">
        <v>0</v>
      </c>
      <c r="I32" s="359">
        <v>0</v>
      </c>
      <c r="J32" s="359">
        <v>0.42099999999999999</v>
      </c>
    </row>
    <row r="33" spans="2:10" ht="18.399999999999999" customHeight="1">
      <c r="B33" s="455" t="s">
        <v>395</v>
      </c>
      <c r="C33" s="359">
        <v>75.792000000000002</v>
      </c>
      <c r="D33" s="359">
        <v>888.73699999999997</v>
      </c>
      <c r="E33" s="359">
        <v>2400.326</v>
      </c>
      <c r="F33" s="359">
        <v>3296.6559999999999</v>
      </c>
      <c r="G33" s="359">
        <v>821.04100000000005</v>
      </c>
      <c r="H33" s="359">
        <v>27.050999999999998</v>
      </c>
      <c r="I33" s="359">
        <v>55.033999999999999</v>
      </c>
      <c r="J33" s="359">
        <v>3319.6489999999999</v>
      </c>
    </row>
    <row r="34" spans="2:10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  <c r="I34" s="359">
        <v>0</v>
      </c>
      <c r="J34" s="359">
        <v>0</v>
      </c>
    </row>
    <row r="35" spans="2:10" ht="18.399999999999999" customHeight="1">
      <c r="B35" s="455" t="s">
        <v>397</v>
      </c>
      <c r="C35" s="359">
        <v>0</v>
      </c>
      <c r="D35" s="359">
        <v>0</v>
      </c>
      <c r="E35" s="359">
        <v>0</v>
      </c>
      <c r="F35" s="359">
        <v>0</v>
      </c>
      <c r="G35" s="359">
        <v>0</v>
      </c>
      <c r="H35" s="359">
        <v>0</v>
      </c>
      <c r="I35" s="359">
        <v>0</v>
      </c>
      <c r="J35" s="359">
        <v>0</v>
      </c>
    </row>
    <row r="36" spans="2:10" ht="18.399999999999999" customHeight="1">
      <c r="B36" s="455" t="s">
        <v>398</v>
      </c>
      <c r="C36" s="359">
        <v>888.17600000000004</v>
      </c>
      <c r="D36" s="359">
        <v>111.565</v>
      </c>
      <c r="E36" s="359">
        <v>2823.48</v>
      </c>
      <c r="F36" s="359">
        <v>2159.7399999999998</v>
      </c>
      <c r="G36" s="359">
        <v>1003.8049999999999</v>
      </c>
      <c r="H36" s="359">
        <v>756.322</v>
      </c>
      <c r="I36" s="359">
        <v>445.774</v>
      </c>
      <c r="J36" s="359">
        <v>6559.942</v>
      </c>
    </row>
    <row r="37" spans="2:10" ht="18.399999999999999" customHeight="1">
      <c r="B37" s="455" t="s">
        <v>399</v>
      </c>
      <c r="C37" s="359">
        <v>0</v>
      </c>
      <c r="D37" s="359">
        <v>0</v>
      </c>
      <c r="E37" s="359">
        <v>0</v>
      </c>
      <c r="F37" s="359">
        <v>0</v>
      </c>
      <c r="G37" s="359">
        <v>0</v>
      </c>
      <c r="H37" s="359">
        <v>0</v>
      </c>
      <c r="I37" s="359">
        <v>0</v>
      </c>
      <c r="J37" s="359">
        <v>0</v>
      </c>
    </row>
    <row r="38" spans="2:10" ht="18.399999999999999" customHeight="1">
      <c r="B38" s="455" t="s">
        <v>400</v>
      </c>
      <c r="C38" s="359">
        <v>0</v>
      </c>
      <c r="D38" s="359">
        <v>0</v>
      </c>
      <c r="E38" s="359">
        <v>0</v>
      </c>
      <c r="F38" s="359">
        <v>0</v>
      </c>
      <c r="G38" s="359">
        <v>0</v>
      </c>
      <c r="H38" s="359">
        <v>0</v>
      </c>
      <c r="I38" s="359">
        <v>0</v>
      </c>
      <c r="J38" s="359">
        <v>0</v>
      </c>
    </row>
    <row r="39" spans="2:10" ht="18.399999999999999" customHeight="1">
      <c r="B39" s="455" t="s">
        <v>401</v>
      </c>
      <c r="C39" s="359">
        <v>2924.0630000000001</v>
      </c>
      <c r="D39" s="359">
        <v>38.58</v>
      </c>
      <c r="E39" s="359">
        <v>643.28399999999999</v>
      </c>
      <c r="F39" s="359">
        <v>110.05800000000001</v>
      </c>
      <c r="G39" s="359">
        <v>182.41300000000001</v>
      </c>
      <c r="H39" s="359">
        <v>47.045000000000002</v>
      </c>
      <c r="I39" s="359">
        <v>82.665000000000006</v>
      </c>
      <c r="J39" s="359">
        <v>5259.982</v>
      </c>
    </row>
    <row r="40" spans="2:10" ht="18.399999999999999" customHeight="1">
      <c r="B40" s="455" t="s">
        <v>402</v>
      </c>
      <c r="C40" s="359">
        <v>529.78300000000002</v>
      </c>
      <c r="D40" s="359">
        <v>0.75600000000000001</v>
      </c>
      <c r="E40" s="359">
        <v>15996.768</v>
      </c>
      <c r="F40" s="359">
        <v>2499.877</v>
      </c>
      <c r="G40" s="359">
        <v>2419.482</v>
      </c>
      <c r="H40" s="359">
        <v>4390.1400000000003</v>
      </c>
      <c r="I40" s="359">
        <v>64.555999999999997</v>
      </c>
      <c r="J40" s="359">
        <v>8948.9779999999992</v>
      </c>
    </row>
    <row r="41" spans="2:10" ht="18.399999999999999" customHeight="1">
      <c r="B41" s="455" t="s">
        <v>403</v>
      </c>
      <c r="C41" s="359">
        <v>90.063999999999993</v>
      </c>
      <c r="D41" s="359">
        <v>0</v>
      </c>
      <c r="E41" s="359">
        <v>377.24599999999998</v>
      </c>
      <c r="F41" s="359">
        <v>158.238</v>
      </c>
      <c r="G41" s="359">
        <v>237.46299999999999</v>
      </c>
      <c r="H41" s="359">
        <v>167.661</v>
      </c>
      <c r="I41" s="359">
        <v>158.37299999999999</v>
      </c>
      <c r="J41" s="359">
        <v>344.16800000000001</v>
      </c>
    </row>
    <row r="42" spans="2:10" ht="18.399999999999999" customHeight="1">
      <c r="B42" s="455" t="s">
        <v>404</v>
      </c>
      <c r="C42" s="359">
        <v>0</v>
      </c>
      <c r="D42" s="359">
        <v>0</v>
      </c>
      <c r="E42" s="359">
        <v>0</v>
      </c>
      <c r="F42" s="359">
        <v>0</v>
      </c>
      <c r="G42" s="359">
        <v>0</v>
      </c>
      <c r="H42" s="359">
        <v>0</v>
      </c>
      <c r="I42" s="359">
        <v>0</v>
      </c>
      <c r="J42" s="359">
        <v>0</v>
      </c>
    </row>
    <row r="43" spans="2:10" ht="18.399999999999999" customHeight="1">
      <c r="B43" s="455" t="s">
        <v>240</v>
      </c>
      <c r="C43" s="359">
        <v>239.34899999999999</v>
      </c>
      <c r="D43" s="359">
        <v>106.93</v>
      </c>
      <c r="E43" s="359">
        <v>2428.8739999999998</v>
      </c>
      <c r="F43" s="359">
        <v>3248.2359999999999</v>
      </c>
      <c r="G43" s="359">
        <v>93.421000000000006</v>
      </c>
      <c r="H43" s="359">
        <v>146.863</v>
      </c>
      <c r="I43" s="359">
        <v>0</v>
      </c>
      <c r="J43" s="359">
        <v>3367.3629999999998</v>
      </c>
    </row>
    <row r="44" spans="2:10" ht="18.399999999999999" customHeight="1">
      <c r="B44" s="455" t="s">
        <v>241</v>
      </c>
      <c r="C44" s="359">
        <v>1400.605</v>
      </c>
      <c r="D44" s="359">
        <v>157.67400000000001</v>
      </c>
      <c r="E44" s="359">
        <v>8452.4189999999999</v>
      </c>
      <c r="F44" s="359">
        <v>684.33</v>
      </c>
      <c r="G44" s="359">
        <v>2979.8240000000001</v>
      </c>
      <c r="H44" s="359">
        <v>1323.952</v>
      </c>
      <c r="I44" s="359">
        <v>90.679000000000002</v>
      </c>
      <c r="J44" s="359">
        <v>15286.898999999999</v>
      </c>
    </row>
    <row r="45" spans="2:10" ht="18.399999999999999" customHeight="1">
      <c r="B45" s="455" t="s">
        <v>405</v>
      </c>
      <c r="C45" s="359">
        <v>155.40600000000001</v>
      </c>
      <c r="D45" s="359">
        <v>802.77300000000002</v>
      </c>
      <c r="E45" s="359">
        <v>113.358</v>
      </c>
      <c r="F45" s="359">
        <v>0</v>
      </c>
      <c r="G45" s="359">
        <v>0</v>
      </c>
      <c r="H45" s="359">
        <v>0</v>
      </c>
      <c r="I45" s="359">
        <v>0</v>
      </c>
      <c r="J45" s="359">
        <v>1155.076</v>
      </c>
    </row>
    <row r="46" spans="2:10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  <c r="I46" s="359">
        <v>0</v>
      </c>
      <c r="J46" s="359">
        <v>0</v>
      </c>
    </row>
    <row r="47" spans="2:10" ht="18.399999999999999" customHeight="1">
      <c r="B47" s="455" t="s">
        <v>407</v>
      </c>
      <c r="C47" s="359">
        <v>6.7949999999999999</v>
      </c>
      <c r="D47" s="359">
        <v>0</v>
      </c>
      <c r="E47" s="359">
        <v>264.334</v>
      </c>
      <c r="F47" s="359">
        <v>21.15</v>
      </c>
      <c r="G47" s="359">
        <v>88.793999999999997</v>
      </c>
      <c r="H47" s="359">
        <v>9.6609999999999996</v>
      </c>
      <c r="I47" s="359">
        <v>265.76900000000001</v>
      </c>
      <c r="J47" s="359">
        <v>439.22</v>
      </c>
    </row>
    <row r="48" spans="2:10" ht="18.399999999999999" customHeight="1">
      <c r="B48" s="455" t="s">
        <v>408</v>
      </c>
      <c r="C48" s="359">
        <v>0</v>
      </c>
      <c r="D48" s="359">
        <v>1018.881</v>
      </c>
      <c r="E48" s="359">
        <v>1641.056</v>
      </c>
      <c r="F48" s="359">
        <v>0</v>
      </c>
      <c r="G48" s="359">
        <v>1676.5519999999999</v>
      </c>
      <c r="H48" s="359">
        <v>0</v>
      </c>
      <c r="I48" s="359">
        <v>0</v>
      </c>
      <c r="J48" s="359">
        <v>21.916</v>
      </c>
    </row>
    <row r="49" spans="2:10" ht="18.399999999999999" customHeight="1">
      <c r="B49" s="455" t="s">
        <v>409</v>
      </c>
      <c r="C49" s="359">
        <v>309.04599999999999</v>
      </c>
      <c r="D49" s="359">
        <v>2335.788</v>
      </c>
      <c r="E49" s="359">
        <v>1478.86</v>
      </c>
      <c r="F49" s="359">
        <v>9857.1569999999992</v>
      </c>
      <c r="G49" s="359">
        <v>7132.1260000000002</v>
      </c>
      <c r="H49" s="359">
        <v>105.253</v>
      </c>
      <c r="I49" s="359">
        <v>413.94900000000001</v>
      </c>
      <c r="J49" s="359">
        <v>7477.0469999999996</v>
      </c>
    </row>
    <row r="50" spans="2:10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  <c r="I50" s="359">
        <v>25</v>
      </c>
      <c r="J50" s="359">
        <v>0</v>
      </c>
    </row>
    <row r="51" spans="2:10" ht="24.95" customHeight="1">
      <c r="B51" s="455" t="s">
        <v>411</v>
      </c>
      <c r="C51" s="359">
        <v>0</v>
      </c>
      <c r="D51" s="359">
        <v>49.725999999999999</v>
      </c>
      <c r="E51" s="359">
        <v>0</v>
      </c>
      <c r="F51" s="359">
        <v>0</v>
      </c>
      <c r="G51" s="359">
        <v>0</v>
      </c>
      <c r="H51" s="359">
        <v>0</v>
      </c>
      <c r="I51" s="359">
        <v>0</v>
      </c>
      <c r="J51" s="359">
        <v>0</v>
      </c>
    </row>
    <row r="52" spans="2:10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0</v>
      </c>
      <c r="H52" s="359">
        <v>0</v>
      </c>
      <c r="I52" s="359">
        <v>0</v>
      </c>
      <c r="J52" s="359">
        <v>0</v>
      </c>
    </row>
    <row r="53" spans="2:10" ht="18.399999999999999" customHeight="1">
      <c r="B53" s="455" t="s">
        <v>413</v>
      </c>
      <c r="C53" s="359">
        <v>0</v>
      </c>
      <c r="D53" s="359">
        <v>0</v>
      </c>
      <c r="E53" s="359">
        <v>0</v>
      </c>
      <c r="F53" s="359">
        <v>0</v>
      </c>
      <c r="G53" s="359">
        <v>0</v>
      </c>
      <c r="H53" s="359">
        <v>0</v>
      </c>
      <c r="I53" s="359">
        <v>0</v>
      </c>
      <c r="J53" s="359">
        <v>0</v>
      </c>
    </row>
    <row r="54" spans="2:10" ht="18.399999999999999" customHeight="1">
      <c r="B54" s="455" t="s">
        <v>414</v>
      </c>
      <c r="C54" s="359">
        <v>0</v>
      </c>
      <c r="D54" s="359">
        <v>0</v>
      </c>
      <c r="E54" s="359">
        <v>247.57</v>
      </c>
      <c r="F54" s="359">
        <v>0</v>
      </c>
      <c r="G54" s="359">
        <v>0</v>
      </c>
      <c r="H54" s="359">
        <v>0</v>
      </c>
      <c r="I54" s="359">
        <v>0</v>
      </c>
      <c r="J54" s="359">
        <v>0</v>
      </c>
    </row>
    <row r="55" spans="2:10" ht="18.399999999999999" customHeight="1">
      <c r="B55" s="455" t="s">
        <v>415</v>
      </c>
      <c r="C55" s="359">
        <v>0</v>
      </c>
      <c r="D55" s="359">
        <v>0</v>
      </c>
      <c r="E55" s="359">
        <v>0</v>
      </c>
      <c r="F55" s="359">
        <v>0</v>
      </c>
      <c r="G55" s="359">
        <v>0</v>
      </c>
      <c r="H55" s="359">
        <v>0</v>
      </c>
      <c r="I55" s="359">
        <v>0</v>
      </c>
      <c r="J55" s="359">
        <v>0</v>
      </c>
    </row>
    <row r="56" spans="2:10" ht="18.399999999999999" customHeight="1">
      <c r="B56" s="455" t="s">
        <v>416</v>
      </c>
      <c r="C56" s="359">
        <v>1421.827</v>
      </c>
      <c r="D56" s="359">
        <v>814.42499999999995</v>
      </c>
      <c r="E56" s="359">
        <v>4106.3119999999999</v>
      </c>
      <c r="F56" s="359">
        <v>1145.0350000000001</v>
      </c>
      <c r="G56" s="359">
        <v>1113.6469999999999</v>
      </c>
      <c r="H56" s="359">
        <v>2457.7150000000001</v>
      </c>
      <c r="I56" s="359">
        <v>926.04200000000003</v>
      </c>
      <c r="J56" s="359">
        <v>2554.4780000000001</v>
      </c>
    </row>
    <row r="57" spans="2:10" ht="18.399999999999999" customHeight="1">
      <c r="B57" s="455" t="s">
        <v>417</v>
      </c>
      <c r="C57" s="359">
        <v>1000.694</v>
      </c>
      <c r="D57" s="359">
        <v>533.42200000000003</v>
      </c>
      <c r="E57" s="359">
        <v>7316.2349999999997</v>
      </c>
      <c r="F57" s="359">
        <v>1287.3800000000001</v>
      </c>
      <c r="G57" s="359">
        <v>1034.973</v>
      </c>
      <c r="H57" s="359">
        <v>713.69100000000003</v>
      </c>
      <c r="I57" s="359">
        <v>2668.848</v>
      </c>
      <c r="J57" s="359">
        <v>7128.5410000000002</v>
      </c>
    </row>
    <row r="58" spans="2:10" ht="18.399999999999999" customHeight="1">
      <c r="B58" s="455" t="s">
        <v>418</v>
      </c>
      <c r="C58" s="359">
        <v>0</v>
      </c>
      <c r="D58" s="359">
        <v>0</v>
      </c>
      <c r="E58" s="359">
        <v>0</v>
      </c>
      <c r="F58" s="359">
        <v>0</v>
      </c>
      <c r="G58" s="359">
        <v>0</v>
      </c>
      <c r="H58" s="359">
        <v>0</v>
      </c>
      <c r="I58" s="359">
        <v>0</v>
      </c>
      <c r="J58" s="359">
        <v>0</v>
      </c>
    </row>
    <row r="59" spans="2:10" ht="18.399999999999999" customHeight="1">
      <c r="B59" s="455" t="s">
        <v>419</v>
      </c>
      <c r="C59" s="359">
        <v>0</v>
      </c>
      <c r="D59" s="359">
        <v>0</v>
      </c>
      <c r="E59" s="359">
        <v>0</v>
      </c>
      <c r="F59" s="359">
        <v>0</v>
      </c>
      <c r="G59" s="359">
        <v>0</v>
      </c>
      <c r="H59" s="359">
        <v>0</v>
      </c>
      <c r="I59" s="359">
        <v>0</v>
      </c>
      <c r="J59" s="359">
        <v>0</v>
      </c>
    </row>
    <row r="60" spans="2:10" ht="18.399999999999999" customHeight="1">
      <c r="B60" s="455" t="s">
        <v>420</v>
      </c>
      <c r="C60" s="359">
        <v>521.28800000000001</v>
      </c>
      <c r="D60" s="359">
        <v>272.452</v>
      </c>
      <c r="E60" s="359">
        <v>9303.5049999999992</v>
      </c>
      <c r="F60" s="359">
        <v>1152.7090000000001</v>
      </c>
      <c r="G60" s="359">
        <v>4201.2749999999996</v>
      </c>
      <c r="H60" s="359">
        <v>5258</v>
      </c>
      <c r="I60" s="359">
        <v>1662.231</v>
      </c>
      <c r="J60" s="359">
        <v>16483.656999999999</v>
      </c>
    </row>
    <row r="61" spans="2:10" ht="18.399999999999999" customHeight="1">
      <c r="B61" s="455" t="s">
        <v>421</v>
      </c>
      <c r="C61" s="359">
        <v>0</v>
      </c>
      <c r="D61" s="359">
        <v>0</v>
      </c>
      <c r="E61" s="359">
        <v>0</v>
      </c>
      <c r="F61" s="359">
        <v>0</v>
      </c>
      <c r="G61" s="359">
        <v>0</v>
      </c>
      <c r="H61" s="359">
        <v>0</v>
      </c>
      <c r="I61" s="359">
        <v>0</v>
      </c>
      <c r="J61" s="359">
        <v>0</v>
      </c>
    </row>
    <row r="62" spans="2:10" ht="18.399999999999999" customHeight="1">
      <c r="B62" s="455" t="s">
        <v>422</v>
      </c>
      <c r="C62" s="359">
        <v>0</v>
      </c>
      <c r="D62" s="359">
        <v>0</v>
      </c>
      <c r="E62" s="359">
        <v>0</v>
      </c>
      <c r="F62" s="359">
        <v>0</v>
      </c>
      <c r="G62" s="359">
        <v>0</v>
      </c>
      <c r="H62" s="359">
        <v>0</v>
      </c>
      <c r="I62" s="359">
        <v>0</v>
      </c>
      <c r="J62" s="359">
        <v>0</v>
      </c>
    </row>
    <row r="63" spans="2:10" ht="42.4" customHeight="1"/>
    <row r="64" spans="2:10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  <c r="G64" s="643" t="s">
        <v>225</v>
      </c>
      <c r="H64" s="643" t="s">
        <v>225</v>
      </c>
      <c r="I64" s="643" t="s">
        <v>225</v>
      </c>
      <c r="J64" s="643" t="s">
        <v>225</v>
      </c>
    </row>
    <row r="65" spans="2:10" ht="24.95" customHeight="1">
      <c r="B65" s="645" t="s">
        <v>155</v>
      </c>
      <c r="C65" s="523" t="s">
        <v>461</v>
      </c>
      <c r="D65" s="523" t="s">
        <v>461</v>
      </c>
      <c r="E65" s="523" t="s">
        <v>461</v>
      </c>
      <c r="F65" s="523" t="s">
        <v>461</v>
      </c>
      <c r="G65" s="523" t="s">
        <v>461</v>
      </c>
      <c r="H65" s="523" t="s">
        <v>461</v>
      </c>
      <c r="I65" s="523" t="s">
        <v>461</v>
      </c>
      <c r="J65" s="524" t="s">
        <v>461</v>
      </c>
    </row>
    <row r="66" spans="2:10" ht="29.85" customHeight="1">
      <c r="B66" s="647"/>
      <c r="C66" s="454" t="s">
        <v>452</v>
      </c>
      <c r="D66" s="271" t="s">
        <v>453</v>
      </c>
      <c r="E66" s="271" t="s">
        <v>454</v>
      </c>
      <c r="F66" s="271" t="s">
        <v>455</v>
      </c>
      <c r="G66" s="271" t="s">
        <v>456</v>
      </c>
      <c r="H66" s="271" t="s">
        <v>457</v>
      </c>
      <c r="I66" s="271" t="s">
        <v>458</v>
      </c>
      <c r="J66" s="271" t="s">
        <v>459</v>
      </c>
    </row>
    <row r="67" spans="2:10" ht="18.399999999999999" customHeight="1">
      <c r="B67" s="455" t="s">
        <v>251</v>
      </c>
      <c r="C67" s="359">
        <v>0</v>
      </c>
      <c r="D67" s="359">
        <v>0</v>
      </c>
      <c r="E67" s="359">
        <v>0</v>
      </c>
      <c r="F67" s="359">
        <v>0</v>
      </c>
      <c r="G67" s="359">
        <v>0</v>
      </c>
      <c r="H67" s="359">
        <v>0</v>
      </c>
      <c r="I67" s="359">
        <v>0</v>
      </c>
      <c r="J67" s="359">
        <v>0</v>
      </c>
    </row>
    <row r="68" spans="2:10" ht="18.399999999999999" customHeight="1">
      <c r="B68" s="455" t="s">
        <v>252</v>
      </c>
      <c r="C68" s="359">
        <v>0</v>
      </c>
      <c r="D68" s="359">
        <v>0</v>
      </c>
      <c r="E68" s="359">
        <v>0</v>
      </c>
      <c r="F68" s="359">
        <v>0</v>
      </c>
      <c r="G68" s="359">
        <v>0</v>
      </c>
      <c r="H68" s="359">
        <v>0</v>
      </c>
      <c r="I68" s="359">
        <v>0</v>
      </c>
      <c r="J68" s="359">
        <v>0</v>
      </c>
    </row>
    <row r="69" spans="2:10" ht="18.399999999999999" customHeight="1">
      <c r="B69" s="455" t="s">
        <v>253</v>
      </c>
      <c r="C69" s="359">
        <v>447.10300000000001</v>
      </c>
      <c r="D69" s="359">
        <v>1995.864</v>
      </c>
      <c r="E69" s="359">
        <v>2024.663</v>
      </c>
      <c r="F69" s="359">
        <v>6716.5450000000001</v>
      </c>
      <c r="G69" s="359">
        <v>32.923000000000002</v>
      </c>
      <c r="H69" s="359">
        <v>88.308999999999997</v>
      </c>
      <c r="I69" s="359">
        <v>0</v>
      </c>
      <c r="J69" s="359">
        <v>7938.3459999999995</v>
      </c>
    </row>
    <row r="70" spans="2:10" ht="18.399999999999999" customHeight="1">
      <c r="B70" s="455" t="s">
        <v>423</v>
      </c>
      <c r="C70" s="359">
        <v>0</v>
      </c>
      <c r="D70" s="359">
        <v>0</v>
      </c>
      <c r="E70" s="359">
        <v>0</v>
      </c>
      <c r="F70" s="359">
        <v>0</v>
      </c>
      <c r="G70" s="359">
        <v>0</v>
      </c>
      <c r="H70" s="359">
        <v>0</v>
      </c>
      <c r="I70" s="359">
        <v>0</v>
      </c>
      <c r="J70" s="359">
        <v>0</v>
      </c>
    </row>
    <row r="71" spans="2:10" ht="18.399999999999999" customHeight="1">
      <c r="B71" s="455" t="s">
        <v>424</v>
      </c>
      <c r="C71" s="359">
        <v>0</v>
      </c>
      <c r="D71" s="359">
        <v>0</v>
      </c>
      <c r="E71" s="359">
        <v>0</v>
      </c>
      <c r="F71" s="359">
        <v>0</v>
      </c>
      <c r="G71" s="359">
        <v>0</v>
      </c>
      <c r="H71" s="359">
        <v>0</v>
      </c>
      <c r="I71" s="359">
        <v>0</v>
      </c>
      <c r="J71" s="359">
        <v>0</v>
      </c>
    </row>
    <row r="72" spans="2:10" ht="18.399999999999999" customHeight="1">
      <c r="B72" s="455" t="s">
        <v>425</v>
      </c>
      <c r="C72" s="359">
        <v>0</v>
      </c>
      <c r="D72" s="359">
        <v>0</v>
      </c>
      <c r="E72" s="359">
        <v>0</v>
      </c>
      <c r="F72" s="359">
        <v>0</v>
      </c>
      <c r="G72" s="359">
        <v>0</v>
      </c>
      <c r="H72" s="359">
        <v>0</v>
      </c>
      <c r="I72" s="359">
        <v>0</v>
      </c>
      <c r="J72" s="359">
        <v>0</v>
      </c>
    </row>
    <row r="73" spans="2:10" ht="18.399999999999999" customHeight="1">
      <c r="B73" s="455" t="s">
        <v>426</v>
      </c>
      <c r="C73" s="359">
        <v>0</v>
      </c>
      <c r="D73" s="359">
        <v>0</v>
      </c>
      <c r="E73" s="359">
        <v>0</v>
      </c>
      <c r="F73" s="359">
        <v>0</v>
      </c>
      <c r="G73" s="359">
        <v>0</v>
      </c>
      <c r="H73" s="359">
        <v>0</v>
      </c>
      <c r="I73" s="359">
        <v>0</v>
      </c>
      <c r="J73" s="359">
        <v>0</v>
      </c>
    </row>
    <row r="74" spans="2:10" ht="18.399999999999999" customHeight="1">
      <c r="B74" s="455" t="s">
        <v>254</v>
      </c>
      <c r="C74" s="359">
        <v>0</v>
      </c>
      <c r="D74" s="359">
        <v>0</v>
      </c>
      <c r="E74" s="359">
        <v>0</v>
      </c>
      <c r="F74" s="359">
        <v>0</v>
      </c>
      <c r="G74" s="359">
        <v>0</v>
      </c>
      <c r="H74" s="359">
        <v>0</v>
      </c>
      <c r="I74" s="359">
        <v>0</v>
      </c>
      <c r="J74" s="359">
        <v>0</v>
      </c>
    </row>
    <row r="75" spans="2:10" ht="18.399999999999999" customHeight="1">
      <c r="B75" s="455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  <c r="I75" s="359">
        <v>0</v>
      </c>
      <c r="J75" s="359">
        <v>0</v>
      </c>
    </row>
    <row r="76" spans="2:10" ht="18.399999999999999" customHeight="1">
      <c r="B76" s="455" t="s">
        <v>428</v>
      </c>
      <c r="C76" s="359">
        <v>0</v>
      </c>
      <c r="D76" s="359">
        <v>0</v>
      </c>
      <c r="E76" s="359">
        <v>76.5</v>
      </c>
      <c r="F76" s="359">
        <v>0</v>
      </c>
      <c r="G76" s="359">
        <v>0</v>
      </c>
      <c r="H76" s="359">
        <v>0</v>
      </c>
      <c r="I76" s="359">
        <v>0</v>
      </c>
      <c r="J76" s="359">
        <v>0</v>
      </c>
    </row>
    <row r="77" spans="2:10" ht="18.399999999999999" customHeight="1">
      <c r="B77" s="455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0</v>
      </c>
      <c r="H77" s="359">
        <v>0</v>
      </c>
      <c r="I77" s="359">
        <v>0</v>
      </c>
      <c r="J77" s="359">
        <v>0</v>
      </c>
    </row>
    <row r="78" spans="2:10" ht="18.399999999999999" customHeight="1">
      <c r="B78" s="455" t="s">
        <v>430</v>
      </c>
      <c r="C78" s="359">
        <v>0</v>
      </c>
      <c r="D78" s="359">
        <v>0</v>
      </c>
      <c r="E78" s="359">
        <v>0</v>
      </c>
      <c r="F78" s="359">
        <v>0</v>
      </c>
      <c r="G78" s="359">
        <v>0</v>
      </c>
      <c r="H78" s="359">
        <v>0</v>
      </c>
      <c r="I78" s="359">
        <v>0</v>
      </c>
      <c r="J78" s="359">
        <v>0</v>
      </c>
    </row>
    <row r="79" spans="2:10" ht="18.399999999999999" customHeight="1">
      <c r="B79" s="455" t="s">
        <v>255</v>
      </c>
      <c r="C79" s="359">
        <v>0</v>
      </c>
      <c r="D79" s="359">
        <v>0</v>
      </c>
      <c r="E79" s="359">
        <v>0</v>
      </c>
      <c r="F79" s="359">
        <v>0</v>
      </c>
      <c r="G79" s="359">
        <v>0</v>
      </c>
      <c r="H79" s="359">
        <v>0</v>
      </c>
      <c r="I79" s="359">
        <v>0</v>
      </c>
      <c r="J79" s="359">
        <v>0</v>
      </c>
    </row>
    <row r="80" spans="2:10" ht="18.399999999999999" customHeight="1">
      <c r="B80" s="455" t="s">
        <v>431</v>
      </c>
      <c r="C80" s="359">
        <v>0</v>
      </c>
      <c r="D80" s="359">
        <v>0</v>
      </c>
      <c r="E80" s="359">
        <v>0</v>
      </c>
      <c r="F80" s="359">
        <v>0</v>
      </c>
      <c r="G80" s="359">
        <v>0</v>
      </c>
      <c r="H80" s="359">
        <v>0</v>
      </c>
      <c r="I80" s="359">
        <v>0</v>
      </c>
      <c r="J80" s="359">
        <v>0</v>
      </c>
    </row>
    <row r="81" spans="2:10" ht="18.399999999999999" customHeight="1">
      <c r="B81" s="455" t="s">
        <v>432</v>
      </c>
      <c r="C81" s="359">
        <v>0</v>
      </c>
      <c r="D81" s="359">
        <v>0</v>
      </c>
      <c r="E81" s="359">
        <v>0</v>
      </c>
      <c r="F81" s="359">
        <v>0</v>
      </c>
      <c r="G81" s="359">
        <v>0</v>
      </c>
      <c r="H81" s="359">
        <v>0</v>
      </c>
      <c r="I81" s="359">
        <v>0</v>
      </c>
      <c r="J81" s="359">
        <v>0</v>
      </c>
    </row>
    <row r="82" spans="2:10" ht="18.399999999999999" customHeight="1">
      <c r="B82" s="455" t="s">
        <v>258</v>
      </c>
      <c r="C82" s="359">
        <v>22.501999999999999</v>
      </c>
      <c r="D82" s="359">
        <v>240.392</v>
      </c>
      <c r="E82" s="359">
        <v>1101.5409999999999</v>
      </c>
      <c r="F82" s="359">
        <v>12.21</v>
      </c>
      <c r="G82" s="359">
        <v>0</v>
      </c>
      <c r="H82" s="359">
        <v>0</v>
      </c>
      <c r="I82" s="359">
        <v>0</v>
      </c>
      <c r="J82" s="359">
        <v>412.07600000000002</v>
      </c>
    </row>
    <row r="83" spans="2:10" ht="18.399999999999999" customHeight="1">
      <c r="B83" s="455" t="s">
        <v>433</v>
      </c>
      <c r="C83" s="359">
        <v>0</v>
      </c>
      <c r="D83" s="359">
        <v>0</v>
      </c>
      <c r="E83" s="359">
        <v>0</v>
      </c>
      <c r="F83" s="359">
        <v>0</v>
      </c>
      <c r="G83" s="359">
        <v>0</v>
      </c>
      <c r="H83" s="359">
        <v>0</v>
      </c>
      <c r="I83" s="359">
        <v>0</v>
      </c>
      <c r="J83" s="359">
        <v>0</v>
      </c>
    </row>
    <row r="84" spans="2:10" ht="18.399999999999999" customHeight="1">
      <c r="B84" s="455" t="s">
        <v>434</v>
      </c>
      <c r="C84" s="359">
        <v>0</v>
      </c>
      <c r="D84" s="359">
        <v>0</v>
      </c>
      <c r="E84" s="359">
        <v>8.2639999999999993</v>
      </c>
      <c r="F84" s="359">
        <v>0</v>
      </c>
      <c r="G84" s="359">
        <v>0</v>
      </c>
      <c r="H84" s="359">
        <v>0</v>
      </c>
      <c r="I84" s="359">
        <v>0</v>
      </c>
      <c r="J84" s="359">
        <v>32.911000000000001</v>
      </c>
    </row>
    <row r="85" spans="2:10" ht="18.399999999999999" customHeight="1">
      <c r="B85" s="455" t="s">
        <v>260</v>
      </c>
      <c r="C85" s="359">
        <v>0</v>
      </c>
      <c r="D85" s="359">
        <v>0</v>
      </c>
      <c r="E85" s="359">
        <v>0</v>
      </c>
      <c r="F85" s="359">
        <v>0</v>
      </c>
      <c r="G85" s="359">
        <v>0</v>
      </c>
      <c r="H85" s="359">
        <v>0</v>
      </c>
      <c r="I85" s="359">
        <v>0</v>
      </c>
      <c r="J85" s="359">
        <v>0</v>
      </c>
    </row>
    <row r="86" spans="2:10" ht="18.399999999999999" customHeight="1">
      <c r="B86" s="455" t="s">
        <v>435</v>
      </c>
      <c r="C86" s="359">
        <v>210.40100000000001</v>
      </c>
      <c r="D86" s="359">
        <v>2002.7850000000001</v>
      </c>
      <c r="E86" s="359">
        <v>6521.9260000000004</v>
      </c>
      <c r="F86" s="359">
        <v>2527.6149999999998</v>
      </c>
      <c r="G86" s="359">
        <v>2021.08</v>
      </c>
      <c r="H86" s="359">
        <v>642.80799999999999</v>
      </c>
      <c r="I86" s="359">
        <v>77.349999999999994</v>
      </c>
      <c r="J86" s="359">
        <v>5822.643</v>
      </c>
    </row>
    <row r="87" spans="2:10" ht="18.399999999999999" customHeight="1">
      <c r="B87" s="455" t="s">
        <v>436</v>
      </c>
      <c r="C87" s="359">
        <v>0</v>
      </c>
      <c r="D87" s="359">
        <v>0</v>
      </c>
      <c r="E87" s="359">
        <v>0</v>
      </c>
      <c r="F87" s="359">
        <v>0</v>
      </c>
      <c r="G87" s="359">
        <v>0</v>
      </c>
      <c r="H87" s="359">
        <v>0</v>
      </c>
      <c r="I87" s="359">
        <v>0</v>
      </c>
      <c r="J87" s="359">
        <v>0</v>
      </c>
    </row>
    <row r="88" spans="2:10" ht="18.399999999999999" customHeight="1">
      <c r="B88" s="455" t="s">
        <v>261</v>
      </c>
      <c r="C88" s="359">
        <v>5.85</v>
      </c>
      <c r="D88" s="359">
        <v>107.88500000000001</v>
      </c>
      <c r="E88" s="359">
        <v>667.24699999999996</v>
      </c>
      <c r="F88" s="359">
        <v>715.49400000000003</v>
      </c>
      <c r="G88" s="359">
        <v>222.40600000000001</v>
      </c>
      <c r="H88" s="359">
        <v>261.67</v>
      </c>
      <c r="I88" s="359">
        <v>0</v>
      </c>
      <c r="J88" s="359">
        <v>281.70699999999999</v>
      </c>
    </row>
    <row r="89" spans="2:10" ht="18.399999999999999" customHeight="1">
      <c r="B89" s="455" t="s">
        <v>437</v>
      </c>
      <c r="C89" s="359">
        <v>0</v>
      </c>
      <c r="D89" s="359">
        <v>0</v>
      </c>
      <c r="E89" s="359">
        <v>26.32</v>
      </c>
      <c r="F89" s="359">
        <v>3.1779999999999999</v>
      </c>
      <c r="G89" s="359">
        <v>2.637</v>
      </c>
      <c r="H89" s="359">
        <v>0</v>
      </c>
      <c r="I89" s="359">
        <v>0</v>
      </c>
      <c r="J89" s="359">
        <v>14.132999999999999</v>
      </c>
    </row>
    <row r="90" spans="2:10" ht="18.399999999999999" customHeight="1">
      <c r="B90" s="455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  <c r="I90" s="359">
        <v>0</v>
      </c>
      <c r="J90" s="359">
        <v>0</v>
      </c>
    </row>
    <row r="91" spans="2:10" ht="18.399999999999999" customHeight="1">
      <c r="B91" s="455" t="s">
        <v>439</v>
      </c>
      <c r="C91" s="359">
        <v>0</v>
      </c>
      <c r="D91" s="359">
        <v>0</v>
      </c>
      <c r="E91" s="359">
        <v>0</v>
      </c>
      <c r="F91" s="359">
        <v>0</v>
      </c>
      <c r="G91" s="359">
        <v>0</v>
      </c>
      <c r="H91" s="359">
        <v>0</v>
      </c>
      <c r="I91" s="359">
        <v>0</v>
      </c>
      <c r="J91" s="359">
        <v>0</v>
      </c>
    </row>
    <row r="93" spans="2:10" ht="78" customHeight="1">
      <c r="B93" s="628" t="s">
        <v>444</v>
      </c>
      <c r="C93" s="637"/>
      <c r="D93" s="637"/>
      <c r="E93" s="637"/>
      <c r="F93" s="637"/>
      <c r="G93" s="637"/>
    </row>
  </sheetData>
  <mergeCells count="8">
    <mergeCell ref="B93:G93"/>
    <mergeCell ref="B2:J2"/>
    <mergeCell ref="C4:J4"/>
    <mergeCell ref="B5:B6"/>
    <mergeCell ref="C5:J5"/>
    <mergeCell ref="C64:J64"/>
    <mergeCell ref="B65:B66"/>
    <mergeCell ref="C65:J65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8.71093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469" t="s">
        <v>462</v>
      </c>
      <c r="C2" s="469"/>
      <c r="D2" s="469"/>
      <c r="E2" s="469"/>
      <c r="F2" s="469"/>
      <c r="G2" s="469"/>
      <c r="H2" s="469"/>
      <c r="I2" s="469"/>
      <c r="J2" s="469"/>
    </row>
    <row r="4" spans="2:10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  <c r="G4" s="643" t="s">
        <v>225</v>
      </c>
      <c r="H4" s="643" t="s">
        <v>225</v>
      </c>
      <c r="I4" s="643" t="s">
        <v>225</v>
      </c>
      <c r="J4" s="643" t="s">
        <v>225</v>
      </c>
    </row>
    <row r="5" spans="2:10" ht="24.95" customHeight="1">
      <c r="B5" s="648" t="s">
        <v>154</v>
      </c>
      <c r="C5" s="523" t="s">
        <v>463</v>
      </c>
      <c r="D5" s="523" t="s">
        <v>463</v>
      </c>
      <c r="E5" s="523" t="s">
        <v>463</v>
      </c>
      <c r="F5" s="523" t="s">
        <v>463</v>
      </c>
      <c r="G5" s="523" t="s">
        <v>463</v>
      </c>
      <c r="H5" s="523" t="s">
        <v>463</v>
      </c>
      <c r="I5" s="523" t="s">
        <v>463</v>
      </c>
      <c r="J5" s="524" t="s">
        <v>463</v>
      </c>
    </row>
    <row r="6" spans="2:10" ht="29.85" customHeight="1">
      <c r="B6" s="648"/>
      <c r="C6" s="454" t="s">
        <v>452</v>
      </c>
      <c r="D6" s="271" t="s">
        <v>453</v>
      </c>
      <c r="E6" s="271" t="s">
        <v>454</v>
      </c>
      <c r="F6" s="271" t="s">
        <v>455</v>
      </c>
      <c r="G6" s="271" t="s">
        <v>456</v>
      </c>
      <c r="H6" s="271" t="s">
        <v>457</v>
      </c>
      <c r="I6" s="271" t="s">
        <v>458</v>
      </c>
      <c r="J6" s="271" t="s">
        <v>459</v>
      </c>
    </row>
    <row r="7" spans="2:10" ht="18.399999999999999" customHeight="1">
      <c r="B7" s="455" t="s">
        <v>371</v>
      </c>
      <c r="C7" s="359">
        <v>90.412000000000006</v>
      </c>
      <c r="D7" s="359">
        <v>0</v>
      </c>
      <c r="E7" s="359">
        <v>10617.846</v>
      </c>
      <c r="F7" s="359">
        <v>179.69499999999999</v>
      </c>
      <c r="G7" s="359">
        <v>3215.9140000000002</v>
      </c>
      <c r="H7" s="359">
        <v>28739.217000000001</v>
      </c>
      <c r="I7" s="359">
        <v>17541.047999999999</v>
      </c>
      <c r="J7" s="359">
        <v>19956.628000000001</v>
      </c>
    </row>
    <row r="8" spans="2:10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0</v>
      </c>
      <c r="J8" s="359">
        <v>0</v>
      </c>
    </row>
    <row r="9" spans="2:10" ht="18.399999999999999" customHeight="1">
      <c r="B9" s="455" t="s">
        <v>231</v>
      </c>
      <c r="C9" s="359">
        <v>0</v>
      </c>
      <c r="D9" s="359">
        <v>0</v>
      </c>
      <c r="E9" s="359">
        <v>95.846999999999994</v>
      </c>
      <c r="F9" s="359">
        <v>0</v>
      </c>
      <c r="G9" s="359">
        <v>44.289000000000001</v>
      </c>
      <c r="H9" s="359">
        <v>13.303000000000001</v>
      </c>
      <c r="I9" s="359">
        <v>0</v>
      </c>
      <c r="J9" s="359">
        <v>26.231999999999999</v>
      </c>
    </row>
    <row r="10" spans="2:10" ht="18.399999999999999" customHeight="1">
      <c r="B10" s="455" t="s">
        <v>373</v>
      </c>
      <c r="C10" s="359">
        <v>297.65100000000001</v>
      </c>
      <c r="D10" s="359">
        <v>1007.308</v>
      </c>
      <c r="E10" s="359">
        <v>24407.775000000001</v>
      </c>
      <c r="F10" s="359">
        <v>10102.352999999999</v>
      </c>
      <c r="G10" s="359">
        <v>4204.0820000000003</v>
      </c>
      <c r="H10" s="359">
        <v>3522.9870000000001</v>
      </c>
      <c r="I10" s="359">
        <v>1212.874</v>
      </c>
      <c r="J10" s="359">
        <v>29410.062000000002</v>
      </c>
    </row>
    <row r="11" spans="2:10" ht="18.399999999999999" customHeight="1">
      <c r="B11" s="455" t="s">
        <v>374</v>
      </c>
      <c r="C11" s="359">
        <v>75.043000000000006</v>
      </c>
      <c r="D11" s="359">
        <v>32.164000000000001</v>
      </c>
      <c r="E11" s="359">
        <v>139.816</v>
      </c>
      <c r="F11" s="359">
        <v>0</v>
      </c>
      <c r="G11" s="359">
        <v>54.616999999999997</v>
      </c>
      <c r="H11" s="359">
        <v>0</v>
      </c>
      <c r="I11" s="359">
        <v>0</v>
      </c>
      <c r="J11" s="359">
        <v>460.19400000000002</v>
      </c>
    </row>
    <row r="12" spans="2:10" ht="18.399999999999999" customHeight="1">
      <c r="B12" s="455" t="s">
        <v>375</v>
      </c>
      <c r="C12" s="359">
        <v>0</v>
      </c>
      <c r="D12" s="359">
        <v>0</v>
      </c>
      <c r="E12" s="359">
        <v>0</v>
      </c>
      <c r="F12" s="359">
        <v>-34.911000000000001</v>
      </c>
      <c r="G12" s="359">
        <v>0</v>
      </c>
      <c r="H12" s="359">
        <v>0</v>
      </c>
      <c r="I12" s="359">
        <v>16.571999999999999</v>
      </c>
      <c r="J12" s="359">
        <v>2042.04</v>
      </c>
    </row>
    <row r="13" spans="2:10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  <c r="I13" s="359">
        <v>0</v>
      </c>
      <c r="J13" s="359">
        <v>8678.0769999999993</v>
      </c>
    </row>
    <row r="14" spans="2:10" ht="18.399999999999999" customHeight="1">
      <c r="B14" s="455" t="s">
        <v>232</v>
      </c>
      <c r="C14" s="359">
        <v>0</v>
      </c>
      <c r="D14" s="359">
        <v>0</v>
      </c>
      <c r="E14" s="359">
        <v>0</v>
      </c>
      <c r="F14" s="359">
        <v>0</v>
      </c>
      <c r="G14" s="359">
        <v>0</v>
      </c>
      <c r="H14" s="359">
        <v>0</v>
      </c>
      <c r="I14" s="359">
        <v>0</v>
      </c>
      <c r="J14" s="359">
        <v>0</v>
      </c>
    </row>
    <row r="15" spans="2:10" ht="18.399999999999999" customHeight="1">
      <c r="B15" s="455" t="s">
        <v>377</v>
      </c>
      <c r="C15" s="359">
        <v>146.08699999999999</v>
      </c>
      <c r="D15" s="359">
        <v>-3.7170000000000001</v>
      </c>
      <c r="E15" s="359">
        <v>596.59699999999998</v>
      </c>
      <c r="F15" s="359">
        <v>0</v>
      </c>
      <c r="G15" s="359">
        <v>0</v>
      </c>
      <c r="H15" s="359">
        <v>0</v>
      </c>
      <c r="I15" s="359">
        <v>0</v>
      </c>
      <c r="J15" s="359">
        <v>-47.838999999999999</v>
      </c>
    </row>
    <row r="16" spans="2:10" ht="18.399999999999999" customHeight="1">
      <c r="B16" s="455" t="s">
        <v>378</v>
      </c>
      <c r="C16" s="359">
        <v>1077.425</v>
      </c>
      <c r="D16" s="359">
        <v>2637.8829999999998</v>
      </c>
      <c r="E16" s="359">
        <v>7230.893</v>
      </c>
      <c r="F16" s="359">
        <v>1057.4649999999999</v>
      </c>
      <c r="G16" s="359">
        <v>163.99</v>
      </c>
      <c r="H16" s="359">
        <v>327.54500000000002</v>
      </c>
      <c r="I16" s="359">
        <v>29363.599999999999</v>
      </c>
      <c r="J16" s="359">
        <v>6822.1120000000001</v>
      </c>
    </row>
    <row r="17" spans="2:10" ht="18.399999999999999" customHeight="1">
      <c r="B17" s="455" t="s">
        <v>379</v>
      </c>
      <c r="C17" s="359">
        <v>0</v>
      </c>
      <c r="D17" s="359">
        <v>0</v>
      </c>
      <c r="E17" s="359">
        <v>79.424999999999997</v>
      </c>
      <c r="F17" s="359">
        <v>0</v>
      </c>
      <c r="G17" s="359">
        <v>0</v>
      </c>
      <c r="H17" s="359">
        <v>0</v>
      </c>
      <c r="I17" s="359">
        <v>0</v>
      </c>
      <c r="J17" s="359">
        <v>9455.5709999999999</v>
      </c>
    </row>
    <row r="18" spans="2:10" ht="18.399999999999999" customHeight="1">
      <c r="B18" s="455" t="s">
        <v>380</v>
      </c>
      <c r="C18" s="359">
        <v>100.556</v>
      </c>
      <c r="D18" s="359">
        <v>302.40499999999997</v>
      </c>
      <c r="E18" s="359">
        <v>1328.817</v>
      </c>
      <c r="F18" s="359">
        <v>301.42899999999997</v>
      </c>
      <c r="G18" s="359">
        <v>171.602</v>
      </c>
      <c r="H18" s="359">
        <v>26.08</v>
      </c>
      <c r="I18" s="359">
        <v>0</v>
      </c>
      <c r="J18" s="359">
        <v>3057.33</v>
      </c>
    </row>
    <row r="19" spans="2:10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  <c r="I19" s="359">
        <v>6777.1049999999996</v>
      </c>
      <c r="J19" s="359">
        <v>0</v>
      </c>
    </row>
    <row r="20" spans="2:10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0</v>
      </c>
      <c r="H20" s="359">
        <v>0</v>
      </c>
      <c r="I20" s="359">
        <v>0</v>
      </c>
      <c r="J20" s="359">
        <v>828.10500000000002</v>
      </c>
    </row>
    <row r="21" spans="2:10" ht="18.399999999999999" customHeight="1">
      <c r="B21" s="455" t="s">
        <v>383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  <c r="I21" s="359">
        <v>0</v>
      </c>
      <c r="J21" s="359">
        <v>0</v>
      </c>
    </row>
    <row r="22" spans="2:10" ht="18.399999999999999" customHeight="1">
      <c r="B22" s="455" t="s">
        <v>384</v>
      </c>
      <c r="C22" s="359">
        <v>0</v>
      </c>
      <c r="D22" s="359">
        <v>0</v>
      </c>
      <c r="E22" s="359">
        <v>0</v>
      </c>
      <c r="F22" s="359">
        <v>0</v>
      </c>
      <c r="G22" s="359">
        <v>0</v>
      </c>
      <c r="H22" s="359">
        <v>0</v>
      </c>
      <c r="I22" s="359">
        <v>0</v>
      </c>
      <c r="J22" s="359">
        <v>0</v>
      </c>
    </row>
    <row r="23" spans="2:10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0</v>
      </c>
      <c r="G23" s="359">
        <v>0</v>
      </c>
      <c r="H23" s="359">
        <v>-2.3570000000000002</v>
      </c>
      <c r="I23" s="359">
        <v>-3.9830000000000001</v>
      </c>
      <c r="J23" s="359">
        <v>6773.0739999999996</v>
      </c>
    </row>
    <row r="24" spans="2:10" ht="18.399999999999999" customHeight="1">
      <c r="B24" s="455" t="s">
        <v>386</v>
      </c>
      <c r="C24" s="359">
        <v>67.61</v>
      </c>
      <c r="D24" s="359">
        <v>0</v>
      </c>
      <c r="E24" s="359">
        <v>162.48099999999999</v>
      </c>
      <c r="F24" s="359">
        <v>186.482</v>
      </c>
      <c r="G24" s="359">
        <v>171.602</v>
      </c>
      <c r="H24" s="359">
        <v>2658.22</v>
      </c>
      <c r="I24" s="359">
        <v>1.911</v>
      </c>
      <c r="J24" s="359">
        <v>1943.3920000000001</v>
      </c>
    </row>
    <row r="25" spans="2:10" ht="18.399999999999999" customHeight="1">
      <c r="B25" s="455" t="s">
        <v>387</v>
      </c>
      <c r="C25" s="359">
        <v>66.766999999999996</v>
      </c>
      <c r="D25" s="359">
        <v>-3.9E-2</v>
      </c>
      <c r="E25" s="359">
        <v>888.55200000000002</v>
      </c>
      <c r="F25" s="359">
        <v>77.453000000000003</v>
      </c>
      <c r="G25" s="359">
        <v>58.18</v>
      </c>
      <c r="H25" s="359">
        <v>98.126999999999995</v>
      </c>
      <c r="I25" s="359">
        <v>0</v>
      </c>
      <c r="J25" s="359">
        <v>940.274</v>
      </c>
    </row>
    <row r="26" spans="2:10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0</v>
      </c>
      <c r="G26" s="359">
        <v>0</v>
      </c>
      <c r="H26" s="359">
        <v>0</v>
      </c>
      <c r="I26" s="359">
        <v>0</v>
      </c>
      <c r="J26" s="359">
        <v>7484.9480000000003</v>
      </c>
    </row>
    <row r="27" spans="2:10" ht="18.399999999999999" customHeight="1">
      <c r="B27" s="455" t="s">
        <v>389</v>
      </c>
      <c r="C27" s="359">
        <v>190.19200000000001</v>
      </c>
      <c r="D27" s="359">
        <v>96.29</v>
      </c>
      <c r="E27" s="359">
        <v>828.67399999999998</v>
      </c>
      <c r="F27" s="359">
        <v>0</v>
      </c>
      <c r="G27" s="359">
        <v>0</v>
      </c>
      <c r="H27" s="359">
        <v>341.50799999999998</v>
      </c>
      <c r="I27" s="359">
        <v>0</v>
      </c>
      <c r="J27" s="359">
        <v>1374.981</v>
      </c>
    </row>
    <row r="28" spans="2:10" ht="18.399999999999999" customHeight="1">
      <c r="B28" s="455" t="s">
        <v>390</v>
      </c>
      <c r="C28" s="359">
        <v>3771.1669999999999</v>
      </c>
      <c r="D28" s="359">
        <v>33431.233</v>
      </c>
      <c r="E28" s="359">
        <v>17389.083999999999</v>
      </c>
      <c r="F28" s="359">
        <v>17967.118999999999</v>
      </c>
      <c r="G28" s="359">
        <v>760.47799999999995</v>
      </c>
      <c r="H28" s="359">
        <v>178.03399999999999</v>
      </c>
      <c r="I28" s="359">
        <v>0</v>
      </c>
      <c r="J28" s="359">
        <v>47564.525000000001</v>
      </c>
    </row>
    <row r="29" spans="2:10" ht="18.399999999999999" customHeight="1">
      <c r="B29" s="455" t="s">
        <v>391</v>
      </c>
      <c r="C29" s="359">
        <v>0</v>
      </c>
      <c r="D29" s="359">
        <v>0</v>
      </c>
      <c r="E29" s="359">
        <v>26062.397000000001</v>
      </c>
      <c r="F29" s="359">
        <v>0</v>
      </c>
      <c r="G29" s="359">
        <v>0</v>
      </c>
      <c r="H29" s="359">
        <v>0</v>
      </c>
      <c r="I29" s="359">
        <v>0</v>
      </c>
      <c r="J29" s="359">
        <v>0</v>
      </c>
    </row>
    <row r="30" spans="2:10" ht="18.399999999999999" customHeight="1">
      <c r="B30" s="455" t="s">
        <v>392</v>
      </c>
      <c r="C30" s="359">
        <v>0.17199999999999999</v>
      </c>
      <c r="D30" s="359">
        <v>9.3849999999999998</v>
      </c>
      <c r="E30" s="359">
        <v>0</v>
      </c>
      <c r="F30" s="359">
        <v>0</v>
      </c>
      <c r="G30" s="359">
        <v>0</v>
      </c>
      <c r="H30" s="359">
        <v>0</v>
      </c>
      <c r="I30" s="359">
        <v>0</v>
      </c>
      <c r="J30" s="359">
        <v>0</v>
      </c>
    </row>
    <row r="31" spans="2:10" ht="18.399999999999999" customHeight="1">
      <c r="B31" s="455" t="s">
        <v>393</v>
      </c>
      <c r="C31" s="359">
        <v>54.884</v>
      </c>
      <c r="D31" s="359">
        <v>0</v>
      </c>
      <c r="E31" s="359">
        <v>4282.5529999999999</v>
      </c>
      <c r="F31" s="359">
        <v>0</v>
      </c>
      <c r="G31" s="359">
        <v>0</v>
      </c>
      <c r="H31" s="359">
        <v>0</v>
      </c>
      <c r="I31" s="359">
        <v>0</v>
      </c>
      <c r="J31" s="359">
        <v>2906.41</v>
      </c>
    </row>
    <row r="32" spans="2:10" ht="18.399999999999999" customHeight="1">
      <c r="B32" s="455" t="s">
        <v>394</v>
      </c>
      <c r="C32" s="359">
        <v>0</v>
      </c>
      <c r="D32" s="359">
        <v>0</v>
      </c>
      <c r="E32" s="359">
        <v>0.66600000000000004</v>
      </c>
      <c r="F32" s="359">
        <v>0.114</v>
      </c>
      <c r="G32" s="359">
        <v>0</v>
      </c>
      <c r="H32" s="359">
        <v>0</v>
      </c>
      <c r="I32" s="359">
        <v>0</v>
      </c>
      <c r="J32" s="359">
        <v>1.6439999999999999</v>
      </c>
    </row>
    <row r="33" spans="2:10" ht="18.399999999999999" customHeight="1">
      <c r="B33" s="455" t="s">
        <v>395</v>
      </c>
      <c r="C33" s="359">
        <v>305.21600000000001</v>
      </c>
      <c r="D33" s="359">
        <v>2316.683</v>
      </c>
      <c r="E33" s="359">
        <v>4497.6899999999996</v>
      </c>
      <c r="F33" s="359">
        <v>13547.005999999999</v>
      </c>
      <c r="G33" s="359">
        <v>273.36200000000002</v>
      </c>
      <c r="H33" s="359">
        <v>39.656999999999996</v>
      </c>
      <c r="I33" s="359">
        <v>334.60399999999998</v>
      </c>
      <c r="J33" s="359">
        <v>4510.433</v>
      </c>
    </row>
    <row r="34" spans="2:10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  <c r="I34" s="359">
        <v>6194.9449999999997</v>
      </c>
      <c r="J34" s="359">
        <v>0</v>
      </c>
    </row>
    <row r="35" spans="2:10" ht="18.399999999999999" customHeight="1">
      <c r="B35" s="455" t="s">
        <v>397</v>
      </c>
      <c r="C35" s="359">
        <v>0</v>
      </c>
      <c r="D35" s="359">
        <v>0</v>
      </c>
      <c r="E35" s="359">
        <v>0</v>
      </c>
      <c r="F35" s="359">
        <v>0</v>
      </c>
      <c r="G35" s="359">
        <v>0</v>
      </c>
      <c r="H35" s="359">
        <v>0</v>
      </c>
      <c r="I35" s="359">
        <v>0</v>
      </c>
      <c r="J35" s="359">
        <v>2334.8200000000002</v>
      </c>
    </row>
    <row r="36" spans="2:10" ht="18.399999999999999" customHeight="1">
      <c r="B36" s="455" t="s">
        <v>398</v>
      </c>
      <c r="C36" s="359">
        <v>10.013</v>
      </c>
      <c r="D36" s="359">
        <v>0.48399999999999999</v>
      </c>
      <c r="E36" s="359">
        <v>610.98</v>
      </c>
      <c r="F36" s="359">
        <v>-1.169</v>
      </c>
      <c r="G36" s="359">
        <v>0</v>
      </c>
      <c r="H36" s="359">
        <v>64.236999999999995</v>
      </c>
      <c r="I36" s="359">
        <v>0</v>
      </c>
      <c r="J36" s="359">
        <v>665.84699999999998</v>
      </c>
    </row>
    <row r="37" spans="2:10" ht="18.399999999999999" customHeight="1">
      <c r="B37" s="455" t="s">
        <v>399</v>
      </c>
      <c r="C37" s="359">
        <v>130.05199999999999</v>
      </c>
      <c r="D37" s="359">
        <v>113.774</v>
      </c>
      <c r="E37" s="359">
        <v>1918.769</v>
      </c>
      <c r="F37" s="359">
        <v>0</v>
      </c>
      <c r="G37" s="359">
        <v>323.95600000000002</v>
      </c>
      <c r="H37" s="359">
        <v>0</v>
      </c>
      <c r="I37" s="359">
        <v>0</v>
      </c>
      <c r="J37" s="359">
        <v>3285.6819999999998</v>
      </c>
    </row>
    <row r="38" spans="2:10" ht="18.399999999999999" customHeight="1">
      <c r="B38" s="455" t="s">
        <v>400</v>
      </c>
      <c r="C38" s="359">
        <v>311.76</v>
      </c>
      <c r="D38" s="359">
        <v>3948.5340000000001</v>
      </c>
      <c r="E38" s="359">
        <v>1769.704</v>
      </c>
      <c r="F38" s="359">
        <v>0</v>
      </c>
      <c r="G38" s="359">
        <v>0</v>
      </c>
      <c r="H38" s="359">
        <v>338.56400000000002</v>
      </c>
      <c r="I38" s="359">
        <v>0</v>
      </c>
      <c r="J38" s="359">
        <v>6150.7809999999999</v>
      </c>
    </row>
    <row r="39" spans="2:10" ht="18.399999999999999" customHeight="1">
      <c r="B39" s="455" t="s">
        <v>401</v>
      </c>
      <c r="C39" s="359">
        <v>85.387</v>
      </c>
      <c r="D39" s="359">
        <v>142.703</v>
      </c>
      <c r="E39" s="359">
        <v>373.33499999999998</v>
      </c>
      <c r="F39" s="359">
        <v>713.00900000000001</v>
      </c>
      <c r="G39" s="359">
        <v>120.98099999999999</v>
      </c>
      <c r="H39" s="359">
        <v>43.142000000000003</v>
      </c>
      <c r="I39" s="359">
        <v>0</v>
      </c>
      <c r="J39" s="359">
        <v>3028.04</v>
      </c>
    </row>
    <row r="40" spans="2:10" ht="18.399999999999999" customHeight="1">
      <c r="B40" s="455" t="s">
        <v>402</v>
      </c>
      <c r="C40" s="359">
        <v>2861.5889999999999</v>
      </c>
      <c r="D40" s="359">
        <v>2231.6239999999998</v>
      </c>
      <c r="E40" s="359">
        <v>17867.287</v>
      </c>
      <c r="F40" s="359">
        <v>96.337000000000003</v>
      </c>
      <c r="G40" s="359">
        <v>579.88800000000003</v>
      </c>
      <c r="H40" s="359">
        <v>187.209</v>
      </c>
      <c r="I40" s="359">
        <v>548.56899999999996</v>
      </c>
      <c r="J40" s="359">
        <v>6782.3029999999999</v>
      </c>
    </row>
    <row r="41" spans="2:10" ht="18.399999999999999" customHeight="1">
      <c r="B41" s="455" t="s">
        <v>403</v>
      </c>
      <c r="C41" s="359">
        <v>0</v>
      </c>
      <c r="D41" s="359">
        <v>0</v>
      </c>
      <c r="E41" s="359">
        <v>0.19900000000000001</v>
      </c>
      <c r="F41" s="359">
        <v>0</v>
      </c>
      <c r="G41" s="359">
        <v>0</v>
      </c>
      <c r="H41" s="359">
        <v>0</v>
      </c>
      <c r="I41" s="359">
        <v>0</v>
      </c>
      <c r="J41" s="359">
        <v>10.782999999999999</v>
      </c>
    </row>
    <row r="42" spans="2:10" ht="18.399999999999999" customHeight="1">
      <c r="B42" s="455" t="s">
        <v>404</v>
      </c>
      <c r="C42" s="359">
        <v>0</v>
      </c>
      <c r="D42" s="359">
        <v>17578.312999999998</v>
      </c>
      <c r="E42" s="359">
        <v>0</v>
      </c>
      <c r="F42" s="359">
        <v>0</v>
      </c>
      <c r="G42" s="359">
        <v>0</v>
      </c>
      <c r="H42" s="359">
        <v>0</v>
      </c>
      <c r="I42" s="359">
        <v>0</v>
      </c>
      <c r="J42" s="359">
        <v>0</v>
      </c>
    </row>
    <row r="43" spans="2:10" ht="18.399999999999999" customHeight="1">
      <c r="B43" s="455" t="s">
        <v>240</v>
      </c>
      <c r="C43" s="359">
        <v>97.313000000000002</v>
      </c>
      <c r="D43" s="359">
        <v>35.591999999999999</v>
      </c>
      <c r="E43" s="359">
        <v>1452.47</v>
      </c>
      <c r="F43" s="359">
        <v>1445.6020000000001</v>
      </c>
      <c r="G43" s="359">
        <v>32.865000000000002</v>
      </c>
      <c r="H43" s="359">
        <v>523.23299999999995</v>
      </c>
      <c r="I43" s="359">
        <v>0</v>
      </c>
      <c r="J43" s="359">
        <v>850.16700000000003</v>
      </c>
    </row>
    <row r="44" spans="2:10" ht="18.399999999999999" customHeight="1">
      <c r="B44" s="455" t="s">
        <v>241</v>
      </c>
      <c r="C44" s="359">
        <v>551.40599999999995</v>
      </c>
      <c r="D44" s="359">
        <v>252.48599999999999</v>
      </c>
      <c r="E44" s="359">
        <v>5865.8590000000004</v>
      </c>
      <c r="F44" s="359">
        <v>426.97500000000002</v>
      </c>
      <c r="G44" s="359">
        <v>2455.9369999999999</v>
      </c>
      <c r="H44" s="359">
        <v>564.87400000000002</v>
      </c>
      <c r="I44" s="359">
        <v>2.8839999999999999</v>
      </c>
      <c r="J44" s="359">
        <v>2601.0309999999999</v>
      </c>
    </row>
    <row r="45" spans="2:10" ht="18.399999999999999" customHeight="1">
      <c r="B45" s="455" t="s">
        <v>405</v>
      </c>
      <c r="C45" s="359">
        <v>638.84500000000003</v>
      </c>
      <c r="D45" s="359">
        <v>5940.2259999999997</v>
      </c>
      <c r="E45" s="359">
        <v>3927.5390000000002</v>
      </c>
      <c r="F45" s="359">
        <v>334.32900000000001</v>
      </c>
      <c r="G45" s="359">
        <v>1353.405</v>
      </c>
      <c r="H45" s="359">
        <v>323.77499999999998</v>
      </c>
      <c r="I45" s="359">
        <v>0</v>
      </c>
      <c r="J45" s="359">
        <v>7434.9930000000004</v>
      </c>
    </row>
    <row r="46" spans="2:10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  <c r="I46" s="359">
        <v>0</v>
      </c>
      <c r="J46" s="359">
        <v>0</v>
      </c>
    </row>
    <row r="47" spans="2:10" ht="18.399999999999999" customHeight="1">
      <c r="B47" s="455" t="s">
        <v>407</v>
      </c>
      <c r="C47" s="359">
        <v>769.30700000000002</v>
      </c>
      <c r="D47" s="359">
        <v>505.983</v>
      </c>
      <c r="E47" s="359">
        <v>1441.5889999999999</v>
      </c>
      <c r="F47" s="359">
        <v>239</v>
      </c>
      <c r="G47" s="359">
        <v>735.91300000000001</v>
      </c>
      <c r="H47" s="359">
        <v>215.566</v>
      </c>
      <c r="I47" s="359">
        <v>0</v>
      </c>
      <c r="J47" s="359">
        <v>3071.8229999999999</v>
      </c>
    </row>
    <row r="48" spans="2:10" ht="18.399999999999999" customHeight="1">
      <c r="B48" s="455" t="s">
        <v>408</v>
      </c>
      <c r="C48" s="359">
        <v>0</v>
      </c>
      <c r="D48" s="359">
        <v>18973.673999999999</v>
      </c>
      <c r="E48" s="359">
        <v>31.774999999999999</v>
      </c>
      <c r="F48" s="359">
        <v>0</v>
      </c>
      <c r="G48" s="359">
        <v>0</v>
      </c>
      <c r="H48" s="359">
        <v>220</v>
      </c>
      <c r="I48" s="359">
        <v>0</v>
      </c>
      <c r="J48" s="359">
        <v>32.875999999999998</v>
      </c>
    </row>
    <row r="49" spans="2:10" ht="18.399999999999999" customHeight="1">
      <c r="B49" s="455" t="s">
        <v>409</v>
      </c>
      <c r="C49" s="359">
        <v>76.558000000000007</v>
      </c>
      <c r="D49" s="359">
        <v>11.257</v>
      </c>
      <c r="E49" s="359">
        <v>185.06200000000001</v>
      </c>
      <c r="F49" s="359">
        <v>626.18600000000004</v>
      </c>
      <c r="G49" s="359">
        <v>212.38</v>
      </c>
      <c r="H49" s="359">
        <v>26.547000000000001</v>
      </c>
      <c r="I49" s="359">
        <v>107.69</v>
      </c>
      <c r="J49" s="359">
        <v>1422.441</v>
      </c>
    </row>
    <row r="50" spans="2:10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  <c r="I50" s="359">
        <v>67.117000000000004</v>
      </c>
      <c r="J50" s="359">
        <v>0</v>
      </c>
    </row>
    <row r="51" spans="2:10" ht="24.95" customHeight="1">
      <c r="B51" s="455" t="s">
        <v>411</v>
      </c>
      <c r="C51" s="359">
        <v>0</v>
      </c>
      <c r="D51" s="359">
        <v>21548.579000000002</v>
      </c>
      <c r="E51" s="359">
        <v>0</v>
      </c>
      <c r="F51" s="359">
        <v>0</v>
      </c>
      <c r="G51" s="359">
        <v>0</v>
      </c>
      <c r="H51" s="359">
        <v>0</v>
      </c>
      <c r="I51" s="359">
        <v>0</v>
      </c>
      <c r="J51" s="359">
        <v>0</v>
      </c>
    </row>
    <row r="52" spans="2:10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0</v>
      </c>
      <c r="H52" s="359">
        <v>0</v>
      </c>
      <c r="I52" s="359">
        <v>0</v>
      </c>
      <c r="J52" s="359">
        <v>0</v>
      </c>
    </row>
    <row r="53" spans="2:10" ht="18.399999999999999" customHeight="1">
      <c r="B53" s="455" t="s">
        <v>413</v>
      </c>
      <c r="C53" s="359">
        <v>0</v>
      </c>
      <c r="D53" s="359">
        <v>10482.355</v>
      </c>
      <c r="E53" s="359">
        <v>0</v>
      </c>
      <c r="F53" s="359">
        <v>0</v>
      </c>
      <c r="G53" s="359">
        <v>0</v>
      </c>
      <c r="H53" s="359">
        <v>0</v>
      </c>
      <c r="I53" s="359">
        <v>0</v>
      </c>
      <c r="J53" s="359">
        <v>0</v>
      </c>
    </row>
    <row r="54" spans="2:10" ht="18.399999999999999" customHeight="1">
      <c r="B54" s="455" t="s">
        <v>414</v>
      </c>
      <c r="C54" s="359">
        <v>284.03100000000001</v>
      </c>
      <c r="D54" s="359">
        <v>76.674000000000007</v>
      </c>
      <c r="E54" s="359">
        <v>1835.2829999999999</v>
      </c>
      <c r="F54" s="359">
        <v>0</v>
      </c>
      <c r="G54" s="359">
        <v>0</v>
      </c>
      <c r="H54" s="359">
        <v>397.87200000000001</v>
      </c>
      <c r="I54" s="359">
        <v>0</v>
      </c>
      <c r="J54" s="359">
        <v>77.099999999999994</v>
      </c>
    </row>
    <row r="55" spans="2:10" ht="18.399999999999999" customHeight="1">
      <c r="B55" s="455" t="s">
        <v>415</v>
      </c>
      <c r="C55" s="359">
        <v>0</v>
      </c>
      <c r="D55" s="359">
        <v>0</v>
      </c>
      <c r="E55" s="359">
        <v>39.799999999999997</v>
      </c>
      <c r="F55" s="359">
        <v>0</v>
      </c>
      <c r="G55" s="359">
        <v>0</v>
      </c>
      <c r="H55" s="359">
        <v>0</v>
      </c>
      <c r="I55" s="359">
        <v>0</v>
      </c>
      <c r="J55" s="359">
        <v>76.188999999999993</v>
      </c>
    </row>
    <row r="56" spans="2:10" ht="18.399999999999999" customHeight="1">
      <c r="B56" s="455" t="s">
        <v>416</v>
      </c>
      <c r="C56" s="359">
        <v>1074.9590000000001</v>
      </c>
      <c r="D56" s="359">
        <v>110.06699999999999</v>
      </c>
      <c r="E56" s="359">
        <v>3323.6410000000001</v>
      </c>
      <c r="F56" s="359">
        <v>0</v>
      </c>
      <c r="G56" s="359">
        <v>184.24299999999999</v>
      </c>
      <c r="H56" s="359">
        <v>947.30799999999999</v>
      </c>
      <c r="I56" s="359">
        <v>16.507000000000001</v>
      </c>
      <c r="J56" s="359">
        <v>1048.933</v>
      </c>
    </row>
    <row r="57" spans="2:10" ht="18.399999999999999" customHeight="1">
      <c r="B57" s="455" t="s">
        <v>417</v>
      </c>
      <c r="C57" s="359">
        <v>1568.998</v>
      </c>
      <c r="D57" s="359">
        <v>576.35799999999995</v>
      </c>
      <c r="E57" s="359">
        <v>5917.8490000000002</v>
      </c>
      <c r="F57" s="359">
        <v>474.52600000000001</v>
      </c>
      <c r="G57" s="359">
        <v>441.24099999999999</v>
      </c>
      <c r="H57" s="359">
        <v>3776.357</v>
      </c>
      <c r="I57" s="359">
        <v>173.18899999999999</v>
      </c>
      <c r="J57" s="359">
        <v>3259.6109999999999</v>
      </c>
    </row>
    <row r="58" spans="2:10" ht="18.399999999999999" customHeight="1">
      <c r="B58" s="455" t="s">
        <v>418</v>
      </c>
      <c r="C58" s="359">
        <v>0</v>
      </c>
      <c r="D58" s="359">
        <v>2953.1619999999998</v>
      </c>
      <c r="E58" s="359">
        <v>0</v>
      </c>
      <c r="F58" s="359">
        <v>0</v>
      </c>
      <c r="G58" s="359">
        <v>0</v>
      </c>
      <c r="H58" s="359">
        <v>0</v>
      </c>
      <c r="I58" s="359">
        <v>0</v>
      </c>
      <c r="J58" s="359">
        <v>0</v>
      </c>
    </row>
    <row r="59" spans="2:10" ht="18.399999999999999" customHeight="1">
      <c r="B59" s="455" t="s">
        <v>419</v>
      </c>
      <c r="C59" s="359">
        <v>0</v>
      </c>
      <c r="D59" s="359">
        <v>5294.6030000000001</v>
      </c>
      <c r="E59" s="359">
        <v>0</v>
      </c>
      <c r="F59" s="359">
        <v>0</v>
      </c>
      <c r="G59" s="359">
        <v>0</v>
      </c>
      <c r="H59" s="359">
        <v>0</v>
      </c>
      <c r="I59" s="359">
        <v>0</v>
      </c>
      <c r="J59" s="359">
        <v>0</v>
      </c>
    </row>
    <row r="60" spans="2:10" ht="18.399999999999999" customHeight="1">
      <c r="B60" s="455" t="s">
        <v>420</v>
      </c>
      <c r="C60" s="359">
        <v>1125.6410000000001</v>
      </c>
      <c r="D60" s="359">
        <v>103.473</v>
      </c>
      <c r="E60" s="359">
        <v>4315.9229999999998</v>
      </c>
      <c r="F60" s="359">
        <v>191.048</v>
      </c>
      <c r="G60" s="359">
        <v>333.65899999999999</v>
      </c>
      <c r="H60" s="359">
        <v>4223.6210000000001</v>
      </c>
      <c r="I60" s="359">
        <v>2865.49</v>
      </c>
      <c r="J60" s="359">
        <v>4146.9139999999998</v>
      </c>
    </row>
    <row r="61" spans="2:10" ht="18.399999999999999" customHeight="1">
      <c r="B61" s="455" t="s">
        <v>421</v>
      </c>
      <c r="C61" s="359">
        <v>576.78300000000002</v>
      </c>
      <c r="D61" s="359">
        <v>1076.229</v>
      </c>
      <c r="E61" s="359">
        <v>660.09799999999996</v>
      </c>
      <c r="F61" s="359">
        <v>0</v>
      </c>
      <c r="G61" s="359">
        <v>8.5</v>
      </c>
      <c r="H61" s="359">
        <v>0</v>
      </c>
      <c r="I61" s="359">
        <v>0</v>
      </c>
      <c r="J61" s="359">
        <v>10643.111000000001</v>
      </c>
    </row>
    <row r="62" spans="2:10" ht="18.399999999999999" customHeight="1">
      <c r="B62" s="455" t="s">
        <v>422</v>
      </c>
      <c r="C62" s="359">
        <v>3029.4960000000001</v>
      </c>
      <c r="D62" s="359">
        <v>92.096999999999994</v>
      </c>
      <c r="E62" s="359">
        <v>13353.981</v>
      </c>
      <c r="F62" s="359">
        <v>589.96900000000005</v>
      </c>
      <c r="G62" s="359">
        <v>1415.3530000000001</v>
      </c>
      <c r="H62" s="359">
        <v>893.14400000000001</v>
      </c>
      <c r="I62" s="359">
        <v>0</v>
      </c>
      <c r="J62" s="359">
        <v>33328.741999999998</v>
      </c>
    </row>
    <row r="63" spans="2:10" ht="14.65" customHeight="1"/>
    <row r="64" spans="2:10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  <c r="G64" s="643" t="s">
        <v>225</v>
      </c>
      <c r="H64" s="643" t="s">
        <v>225</v>
      </c>
      <c r="I64" s="643" t="s">
        <v>225</v>
      </c>
      <c r="J64" s="643" t="s">
        <v>225</v>
      </c>
    </row>
    <row r="65" spans="2:10" ht="24.95" customHeight="1">
      <c r="B65" s="645" t="s">
        <v>155</v>
      </c>
      <c r="C65" s="523" t="s">
        <v>463</v>
      </c>
      <c r="D65" s="523" t="s">
        <v>463</v>
      </c>
      <c r="E65" s="523" t="s">
        <v>463</v>
      </c>
      <c r="F65" s="523" t="s">
        <v>463</v>
      </c>
      <c r="G65" s="523" t="s">
        <v>463</v>
      </c>
      <c r="H65" s="523" t="s">
        <v>463</v>
      </c>
      <c r="I65" s="523" t="s">
        <v>463</v>
      </c>
      <c r="J65" s="524" t="s">
        <v>463</v>
      </c>
    </row>
    <row r="66" spans="2:10" ht="29.85" customHeight="1">
      <c r="B66" s="647"/>
      <c r="C66" s="454" t="s">
        <v>452</v>
      </c>
      <c r="D66" s="271" t="s">
        <v>453</v>
      </c>
      <c r="E66" s="271" t="s">
        <v>454</v>
      </c>
      <c r="F66" s="271" t="s">
        <v>455</v>
      </c>
      <c r="G66" s="271" t="s">
        <v>456</v>
      </c>
      <c r="H66" s="271" t="s">
        <v>457</v>
      </c>
      <c r="I66" s="271" t="s">
        <v>458</v>
      </c>
      <c r="J66" s="271" t="s">
        <v>459</v>
      </c>
    </row>
    <row r="67" spans="2:10" ht="18.399999999999999" customHeight="1">
      <c r="B67" s="455" t="s">
        <v>251</v>
      </c>
      <c r="C67" s="359">
        <v>0</v>
      </c>
      <c r="D67" s="359">
        <v>0</v>
      </c>
      <c r="E67" s="359">
        <v>95.896000000000001</v>
      </c>
      <c r="F67" s="359">
        <v>0</v>
      </c>
      <c r="G67" s="359">
        <v>0</v>
      </c>
      <c r="H67" s="359">
        <v>0</v>
      </c>
      <c r="I67" s="359">
        <v>0</v>
      </c>
      <c r="J67" s="359">
        <v>-15.183999999999999</v>
      </c>
    </row>
    <row r="68" spans="2:10" ht="18.399999999999999" customHeight="1">
      <c r="B68" s="455" t="s">
        <v>252</v>
      </c>
      <c r="C68" s="359">
        <v>0</v>
      </c>
      <c r="D68" s="359">
        <v>0</v>
      </c>
      <c r="E68" s="359">
        <v>3.4129999999999998</v>
      </c>
      <c r="F68" s="359">
        <v>0</v>
      </c>
      <c r="G68" s="359">
        <v>0</v>
      </c>
      <c r="H68" s="359">
        <v>0</v>
      </c>
      <c r="I68" s="359">
        <v>0</v>
      </c>
      <c r="J68" s="359">
        <v>10.811</v>
      </c>
    </row>
    <row r="69" spans="2:10" ht="18.399999999999999" customHeight="1">
      <c r="B69" s="455" t="s">
        <v>253</v>
      </c>
      <c r="C69" s="359">
        <v>-0.99399999999999999</v>
      </c>
      <c r="D69" s="359">
        <v>437.25700000000001</v>
      </c>
      <c r="E69" s="359">
        <v>-6.7009999999999996</v>
      </c>
      <c r="F69" s="359">
        <v>0</v>
      </c>
      <c r="G69" s="359">
        <v>0</v>
      </c>
      <c r="H69" s="359">
        <v>0</v>
      </c>
      <c r="I69" s="359">
        <v>0</v>
      </c>
      <c r="J69" s="359">
        <v>-6.5000000000000002E-2</v>
      </c>
    </row>
    <row r="70" spans="2:10" ht="18.399999999999999" customHeight="1">
      <c r="B70" s="455" t="s">
        <v>423</v>
      </c>
      <c r="C70" s="359">
        <v>0</v>
      </c>
      <c r="D70" s="359">
        <v>316.78199999999998</v>
      </c>
      <c r="E70" s="359">
        <v>598.88099999999997</v>
      </c>
      <c r="F70" s="359">
        <v>1355.8019999999999</v>
      </c>
      <c r="G70" s="359">
        <v>0</v>
      </c>
      <c r="H70" s="359">
        <v>0</v>
      </c>
      <c r="I70" s="359">
        <v>0</v>
      </c>
      <c r="J70" s="359">
        <v>19.835999999999999</v>
      </c>
    </row>
    <row r="71" spans="2:10" ht="18.399999999999999" customHeight="1">
      <c r="B71" s="455" t="s">
        <v>424</v>
      </c>
      <c r="C71" s="359">
        <v>4.9370000000000003</v>
      </c>
      <c r="D71" s="359">
        <v>0.219</v>
      </c>
      <c r="E71" s="359">
        <v>118.809</v>
      </c>
      <c r="F71" s="359">
        <v>0</v>
      </c>
      <c r="G71" s="359">
        <v>8.9489999999999998</v>
      </c>
      <c r="H71" s="359">
        <v>54.091000000000001</v>
      </c>
      <c r="I71" s="359">
        <v>0</v>
      </c>
      <c r="J71" s="359">
        <v>87.748999999999995</v>
      </c>
    </row>
    <row r="72" spans="2:10" ht="18.399999999999999" customHeight="1">
      <c r="B72" s="455" t="s">
        <v>425</v>
      </c>
      <c r="C72" s="359">
        <v>0</v>
      </c>
      <c r="D72" s="359">
        <v>0</v>
      </c>
      <c r="E72" s="359">
        <v>77.486000000000004</v>
      </c>
      <c r="F72" s="359">
        <v>3.7269999999999999</v>
      </c>
      <c r="G72" s="359">
        <v>0</v>
      </c>
      <c r="H72" s="359">
        <v>0</v>
      </c>
      <c r="I72" s="359">
        <v>0</v>
      </c>
      <c r="J72" s="359">
        <v>0</v>
      </c>
    </row>
    <row r="73" spans="2:10" ht="18.399999999999999" customHeight="1">
      <c r="B73" s="455" t="s">
        <v>426</v>
      </c>
      <c r="C73" s="359">
        <v>0</v>
      </c>
      <c r="D73" s="359">
        <v>0</v>
      </c>
      <c r="E73" s="359">
        <v>0</v>
      </c>
      <c r="F73" s="359">
        <v>0</v>
      </c>
      <c r="G73" s="359">
        <v>0</v>
      </c>
      <c r="H73" s="359">
        <v>0</v>
      </c>
      <c r="I73" s="359">
        <v>0</v>
      </c>
      <c r="J73" s="359">
        <v>0</v>
      </c>
    </row>
    <row r="74" spans="2:10" ht="18.399999999999999" customHeight="1">
      <c r="B74" s="455" t="s">
        <v>254</v>
      </c>
      <c r="C74" s="359">
        <v>0</v>
      </c>
      <c r="D74" s="359">
        <v>0</v>
      </c>
      <c r="E74" s="359">
        <v>0</v>
      </c>
      <c r="F74" s="359">
        <v>0</v>
      </c>
      <c r="G74" s="359">
        <v>0</v>
      </c>
      <c r="H74" s="359">
        <v>0</v>
      </c>
      <c r="I74" s="359">
        <v>0</v>
      </c>
      <c r="J74" s="359">
        <v>0</v>
      </c>
    </row>
    <row r="75" spans="2:10" ht="18.399999999999999" customHeight="1">
      <c r="B75" s="455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  <c r="I75" s="359">
        <v>0</v>
      </c>
      <c r="J75" s="359">
        <v>0</v>
      </c>
    </row>
    <row r="76" spans="2:10" ht="18.399999999999999" customHeight="1">
      <c r="B76" s="455" t="s">
        <v>428</v>
      </c>
      <c r="C76" s="359">
        <v>0</v>
      </c>
      <c r="D76" s="359">
        <v>0</v>
      </c>
      <c r="E76" s="359">
        <v>127.056</v>
      </c>
      <c r="F76" s="359">
        <v>0</v>
      </c>
      <c r="G76" s="359">
        <v>0</v>
      </c>
      <c r="H76" s="359">
        <v>0</v>
      </c>
      <c r="I76" s="359">
        <v>0</v>
      </c>
      <c r="J76" s="359">
        <v>0</v>
      </c>
    </row>
    <row r="77" spans="2:10" ht="18.399999999999999" customHeight="1">
      <c r="B77" s="455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0</v>
      </c>
      <c r="H77" s="359">
        <v>0</v>
      </c>
      <c r="I77" s="359">
        <v>0</v>
      </c>
      <c r="J77" s="359">
        <v>0</v>
      </c>
    </row>
    <row r="78" spans="2:10" ht="18.399999999999999" customHeight="1">
      <c r="B78" s="455" t="s">
        <v>430</v>
      </c>
      <c r="C78" s="359">
        <v>7.282</v>
      </c>
      <c r="D78" s="359">
        <v>2.7839999999999998</v>
      </c>
      <c r="E78" s="359">
        <v>159.51300000000001</v>
      </c>
      <c r="F78" s="359">
        <v>19.126000000000001</v>
      </c>
      <c r="G78" s="359">
        <v>39.161000000000001</v>
      </c>
      <c r="H78" s="359">
        <v>0</v>
      </c>
      <c r="I78" s="359">
        <v>0</v>
      </c>
      <c r="J78" s="359">
        <v>20.079999999999998</v>
      </c>
    </row>
    <row r="79" spans="2:10" ht="18.399999999999999" customHeight="1">
      <c r="B79" s="455" t="s">
        <v>255</v>
      </c>
      <c r="C79" s="359">
        <v>61.456000000000003</v>
      </c>
      <c r="D79" s="359">
        <v>0</v>
      </c>
      <c r="E79" s="359">
        <v>2112.5839999999998</v>
      </c>
      <c r="F79" s="359">
        <v>132.28299999999999</v>
      </c>
      <c r="G79" s="359">
        <v>0</v>
      </c>
      <c r="H79" s="359">
        <v>4.915</v>
      </c>
      <c r="I79" s="359">
        <v>0</v>
      </c>
      <c r="J79" s="359">
        <v>740.9</v>
      </c>
    </row>
    <row r="80" spans="2:10" ht="18.399999999999999" customHeight="1">
      <c r="B80" s="455" t="s">
        <v>431</v>
      </c>
      <c r="C80" s="359">
        <v>0</v>
      </c>
      <c r="D80" s="359">
        <v>0</v>
      </c>
      <c r="E80" s="359">
        <v>0</v>
      </c>
      <c r="F80" s="359">
        <v>0</v>
      </c>
      <c r="G80" s="359">
        <v>0</v>
      </c>
      <c r="H80" s="359">
        <v>0</v>
      </c>
      <c r="I80" s="359">
        <v>0</v>
      </c>
      <c r="J80" s="359">
        <v>0</v>
      </c>
    </row>
    <row r="81" spans="2:10" ht="18.399999999999999" customHeight="1">
      <c r="B81" s="455" t="s">
        <v>432</v>
      </c>
      <c r="C81" s="359">
        <v>0</v>
      </c>
      <c r="D81" s="359">
        <v>0</v>
      </c>
      <c r="E81" s="359">
        <v>0</v>
      </c>
      <c r="F81" s="359">
        <v>0</v>
      </c>
      <c r="G81" s="359">
        <v>0</v>
      </c>
      <c r="H81" s="359">
        <v>0</v>
      </c>
      <c r="I81" s="359">
        <v>0</v>
      </c>
      <c r="J81" s="359">
        <v>0</v>
      </c>
    </row>
    <row r="82" spans="2:10" ht="18.399999999999999" customHeight="1">
      <c r="B82" s="455" t="s">
        <v>258</v>
      </c>
      <c r="C82" s="359">
        <v>0</v>
      </c>
      <c r="D82" s="359">
        <v>0</v>
      </c>
      <c r="E82" s="359">
        <v>0</v>
      </c>
      <c r="F82" s="359">
        <v>0</v>
      </c>
      <c r="G82" s="359">
        <v>0</v>
      </c>
      <c r="H82" s="359">
        <v>0</v>
      </c>
      <c r="I82" s="359">
        <v>0</v>
      </c>
      <c r="J82" s="359">
        <v>0</v>
      </c>
    </row>
    <row r="83" spans="2:10" ht="18.399999999999999" customHeight="1">
      <c r="B83" s="455" t="s">
        <v>433</v>
      </c>
      <c r="C83" s="359">
        <v>0</v>
      </c>
      <c r="D83" s="359">
        <v>0</v>
      </c>
      <c r="E83" s="359">
        <v>0</v>
      </c>
      <c r="F83" s="359">
        <v>0</v>
      </c>
      <c r="G83" s="359">
        <v>0</v>
      </c>
      <c r="H83" s="359">
        <v>0</v>
      </c>
      <c r="I83" s="359">
        <v>0</v>
      </c>
      <c r="J83" s="359">
        <v>0</v>
      </c>
    </row>
    <row r="84" spans="2:10" ht="18.399999999999999" customHeight="1">
      <c r="B84" s="455" t="s">
        <v>434</v>
      </c>
      <c r="C84" s="359">
        <v>32.838000000000001</v>
      </c>
      <c r="D84" s="359">
        <v>0</v>
      </c>
      <c r="E84" s="359">
        <v>866.83199999999999</v>
      </c>
      <c r="F84" s="359">
        <v>0</v>
      </c>
      <c r="G84" s="359">
        <v>215.10499999999999</v>
      </c>
      <c r="H84" s="359">
        <v>0</v>
      </c>
      <c r="I84" s="359">
        <v>0</v>
      </c>
      <c r="J84" s="359">
        <v>1156.9290000000001</v>
      </c>
    </row>
    <row r="85" spans="2:10" ht="18.399999999999999" customHeight="1">
      <c r="B85" s="455" t="s">
        <v>260</v>
      </c>
      <c r="C85" s="359">
        <v>169.744</v>
      </c>
      <c r="D85" s="359">
        <v>-106.929</v>
      </c>
      <c r="E85" s="359">
        <v>14381.371999999999</v>
      </c>
      <c r="F85" s="359">
        <v>1664.002</v>
      </c>
      <c r="G85" s="359">
        <v>0</v>
      </c>
      <c r="H85" s="359">
        <v>0</v>
      </c>
      <c r="I85" s="359">
        <v>0</v>
      </c>
      <c r="J85" s="359">
        <v>8050.5749999999998</v>
      </c>
    </row>
    <row r="86" spans="2:10" ht="18.399999999999999" customHeight="1">
      <c r="B86" s="455" t="s">
        <v>435</v>
      </c>
      <c r="C86" s="359">
        <v>156.465</v>
      </c>
      <c r="D86" s="359">
        <v>2001.511</v>
      </c>
      <c r="E86" s="359">
        <v>3904.0459999999998</v>
      </c>
      <c r="F86" s="359">
        <v>2148.3670000000002</v>
      </c>
      <c r="G86" s="359">
        <v>680.529</v>
      </c>
      <c r="H86" s="359">
        <v>145.02799999999999</v>
      </c>
      <c r="I86" s="359">
        <v>36.158000000000001</v>
      </c>
      <c r="J86" s="359">
        <v>2819.0149999999999</v>
      </c>
    </row>
    <row r="87" spans="2:10" ht="18.399999999999999" customHeight="1">
      <c r="B87" s="455" t="s">
        <v>436</v>
      </c>
      <c r="C87" s="359">
        <v>0</v>
      </c>
      <c r="D87" s="359">
        <v>0</v>
      </c>
      <c r="E87" s="359">
        <v>124.77500000000001</v>
      </c>
      <c r="F87" s="359">
        <v>0</v>
      </c>
      <c r="G87" s="359">
        <v>0</v>
      </c>
      <c r="H87" s="359">
        <v>0</v>
      </c>
      <c r="I87" s="359">
        <v>0</v>
      </c>
      <c r="J87" s="359">
        <v>0</v>
      </c>
    </row>
    <row r="88" spans="2:10" ht="18.399999999999999" customHeight="1">
      <c r="B88" s="455" t="s">
        <v>261</v>
      </c>
      <c r="C88" s="359">
        <v>0</v>
      </c>
      <c r="D88" s="359">
        <v>0</v>
      </c>
      <c r="E88" s="359">
        <v>45.204000000000001</v>
      </c>
      <c r="F88" s="359">
        <v>0</v>
      </c>
      <c r="G88" s="359">
        <v>0</v>
      </c>
      <c r="H88" s="359">
        <v>0</v>
      </c>
      <c r="I88" s="359">
        <v>0</v>
      </c>
      <c r="J88" s="359">
        <v>0.81699999999999995</v>
      </c>
    </row>
    <row r="89" spans="2:10" ht="18.399999999999999" customHeight="1">
      <c r="B89" s="455" t="s">
        <v>437</v>
      </c>
      <c r="C89" s="359">
        <v>0</v>
      </c>
      <c r="D89" s="359">
        <v>0</v>
      </c>
      <c r="E89" s="359">
        <v>506.214</v>
      </c>
      <c r="F89" s="359">
        <v>58.156999999999996</v>
      </c>
      <c r="G89" s="359">
        <v>45.170999999999999</v>
      </c>
      <c r="H89" s="359">
        <v>0</v>
      </c>
      <c r="I89" s="359">
        <v>0</v>
      </c>
      <c r="J89" s="359">
        <v>254.214</v>
      </c>
    </row>
    <row r="90" spans="2:10" ht="18.399999999999999" customHeight="1">
      <c r="B90" s="455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  <c r="I90" s="359">
        <v>0</v>
      </c>
      <c r="J90" s="359">
        <v>0</v>
      </c>
    </row>
    <row r="91" spans="2:10" ht="18.399999999999999" customHeight="1">
      <c r="B91" s="455" t="s">
        <v>439</v>
      </c>
      <c r="C91" s="359">
        <v>0</v>
      </c>
      <c r="D91" s="359">
        <v>0</v>
      </c>
      <c r="E91" s="359">
        <v>0</v>
      </c>
      <c r="F91" s="359">
        <v>0</v>
      </c>
      <c r="G91" s="359">
        <v>0</v>
      </c>
      <c r="H91" s="359">
        <v>0</v>
      </c>
      <c r="I91" s="359">
        <v>0</v>
      </c>
      <c r="J91" s="359">
        <v>0</v>
      </c>
    </row>
    <row r="93" spans="2:10" ht="78" customHeight="1">
      <c r="B93" s="628" t="s">
        <v>444</v>
      </c>
      <c r="C93" s="637"/>
      <c r="D93" s="637"/>
      <c r="E93" s="637"/>
      <c r="F93" s="637"/>
      <c r="G93" s="637"/>
    </row>
  </sheetData>
  <mergeCells count="8">
    <mergeCell ref="B93:G93"/>
    <mergeCell ref="B2:J2"/>
    <mergeCell ref="C4:J4"/>
    <mergeCell ref="B5:B6"/>
    <mergeCell ref="C5:J5"/>
    <mergeCell ref="C64:J64"/>
    <mergeCell ref="B65:B66"/>
    <mergeCell ref="C65:J65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5" customWidth="1"/>
    <col min="7" max="7" width="17.85546875" customWidth="1"/>
    <col min="8" max="8" width="15" customWidth="1"/>
    <col min="9" max="9" width="13" customWidth="1"/>
    <col min="10" max="10" width="18" customWidth="1"/>
  </cols>
  <sheetData>
    <row r="1" spans="2:10" ht="31.5" customHeight="1"/>
    <row r="2" spans="2:10" ht="24.95" customHeight="1">
      <c r="B2" s="469" t="s">
        <v>464</v>
      </c>
      <c r="C2" s="469"/>
      <c r="D2" s="469"/>
      <c r="E2" s="469"/>
      <c r="F2" s="469"/>
      <c r="G2" s="469"/>
      <c r="H2" s="469"/>
      <c r="I2" s="469"/>
      <c r="J2" s="469"/>
    </row>
    <row r="4" spans="2:10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  <c r="G4" s="643" t="s">
        <v>225</v>
      </c>
      <c r="H4" s="643" t="s">
        <v>225</v>
      </c>
      <c r="I4" s="643" t="s">
        <v>225</v>
      </c>
      <c r="J4" s="643" t="s">
        <v>225</v>
      </c>
    </row>
    <row r="5" spans="2:10" ht="18" customHeight="1">
      <c r="B5" s="645" t="s">
        <v>154</v>
      </c>
      <c r="C5" s="523" t="s">
        <v>465</v>
      </c>
      <c r="D5" s="523" t="s">
        <v>465</v>
      </c>
      <c r="E5" s="523" t="s">
        <v>465</v>
      </c>
      <c r="F5" s="523" t="s">
        <v>465</v>
      </c>
      <c r="G5" s="523" t="s">
        <v>465</v>
      </c>
      <c r="H5" s="523" t="s">
        <v>465</v>
      </c>
      <c r="I5" s="523" t="s">
        <v>465</v>
      </c>
      <c r="J5" s="524" t="s">
        <v>465</v>
      </c>
    </row>
    <row r="6" spans="2:10" ht="29.85" customHeight="1">
      <c r="B6" s="646"/>
      <c r="C6" s="454" t="s">
        <v>452</v>
      </c>
      <c r="D6" s="271" t="s">
        <v>453</v>
      </c>
      <c r="E6" s="271" t="s">
        <v>454</v>
      </c>
      <c r="F6" s="271" t="s">
        <v>455</v>
      </c>
      <c r="G6" s="271" t="s">
        <v>456</v>
      </c>
      <c r="H6" s="271" t="s">
        <v>457</v>
      </c>
      <c r="I6" s="271" t="s">
        <v>458</v>
      </c>
      <c r="J6" s="271" t="s">
        <v>459</v>
      </c>
    </row>
    <row r="7" spans="2:10" ht="18.399999999999999" customHeight="1">
      <c r="B7" s="455" t="s">
        <v>371</v>
      </c>
      <c r="C7" s="359">
        <v>716.16499999999996</v>
      </c>
      <c r="D7" s="359">
        <v>0</v>
      </c>
      <c r="E7" s="359">
        <v>983.37199999999996</v>
      </c>
      <c r="F7" s="359">
        <v>-2.5009999999999999</v>
      </c>
      <c r="G7" s="359">
        <v>86.361000000000004</v>
      </c>
      <c r="H7" s="359">
        <v>14854.092000000001</v>
      </c>
      <c r="I7" s="359">
        <v>7200.2020000000002</v>
      </c>
      <c r="J7" s="359">
        <v>9903.9670000000006</v>
      </c>
    </row>
    <row r="8" spans="2:10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8261.5550000000003</v>
      </c>
      <c r="J8" s="359">
        <v>0</v>
      </c>
    </row>
    <row r="9" spans="2:10" ht="18.399999999999999" customHeight="1">
      <c r="B9" s="455" t="s">
        <v>231</v>
      </c>
      <c r="C9" s="359">
        <v>0</v>
      </c>
      <c r="D9" s="359">
        <v>0</v>
      </c>
      <c r="E9" s="359">
        <v>7385.0929999999998</v>
      </c>
      <c r="F9" s="359">
        <v>0</v>
      </c>
      <c r="G9" s="359">
        <v>2946.5349999999999</v>
      </c>
      <c r="H9" s="359">
        <v>1570.3630000000001</v>
      </c>
      <c r="I9" s="359">
        <v>0</v>
      </c>
      <c r="J9" s="359">
        <v>2014.153</v>
      </c>
    </row>
    <row r="10" spans="2:10" ht="18.399999999999999" customHeight="1">
      <c r="B10" s="455" t="s">
        <v>373</v>
      </c>
      <c r="C10" s="359">
        <v>96.816000000000003</v>
      </c>
      <c r="D10" s="359">
        <v>93.438000000000002</v>
      </c>
      <c r="E10" s="359">
        <v>11765.718999999999</v>
      </c>
      <c r="F10" s="359">
        <v>189379.83100000001</v>
      </c>
      <c r="G10" s="359">
        <v>46931.110999999997</v>
      </c>
      <c r="H10" s="359">
        <v>69217.634000000005</v>
      </c>
      <c r="I10" s="359">
        <v>36896.752999999997</v>
      </c>
      <c r="J10" s="359">
        <v>32200.044999999998</v>
      </c>
    </row>
    <row r="11" spans="2:10" ht="18.399999999999999" customHeight="1">
      <c r="B11" s="455" t="s">
        <v>374</v>
      </c>
      <c r="C11" s="359">
        <v>257.26499999999999</v>
      </c>
      <c r="D11" s="359">
        <v>1166.0450000000001</v>
      </c>
      <c r="E11" s="359">
        <v>5627.6710000000003</v>
      </c>
      <c r="F11" s="359">
        <v>0</v>
      </c>
      <c r="G11" s="359">
        <v>2116.6480000000001</v>
      </c>
      <c r="H11" s="359">
        <v>12.332000000000001</v>
      </c>
      <c r="I11" s="359">
        <v>0</v>
      </c>
      <c r="J11" s="359">
        <v>13261.043</v>
      </c>
    </row>
    <row r="12" spans="2:10" ht="18.399999999999999" customHeight="1">
      <c r="B12" s="455" t="s">
        <v>375</v>
      </c>
      <c r="C12" s="359">
        <v>0</v>
      </c>
      <c r="D12" s="359">
        <v>0</v>
      </c>
      <c r="E12" s="359">
        <v>0</v>
      </c>
      <c r="F12" s="359">
        <v>-6.1609999999999996</v>
      </c>
      <c r="G12" s="359">
        <v>0</v>
      </c>
      <c r="H12" s="359">
        <v>0</v>
      </c>
      <c r="I12" s="359">
        <v>-0.64400000000000002</v>
      </c>
      <c r="J12" s="359">
        <v>226.56200000000001</v>
      </c>
    </row>
    <row r="13" spans="2:10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  <c r="I13" s="359">
        <v>0</v>
      </c>
      <c r="J13" s="359">
        <v>2563.8159999999998</v>
      </c>
    </row>
    <row r="14" spans="2:10" ht="18.399999999999999" customHeight="1">
      <c r="B14" s="455" t="s">
        <v>232</v>
      </c>
      <c r="C14" s="359">
        <v>0</v>
      </c>
      <c r="D14" s="359">
        <v>0</v>
      </c>
      <c r="E14" s="359">
        <v>143.15899999999999</v>
      </c>
      <c r="F14" s="359">
        <v>25855.615000000002</v>
      </c>
      <c r="G14" s="359">
        <v>0</v>
      </c>
      <c r="H14" s="359">
        <v>0</v>
      </c>
      <c r="I14" s="359">
        <v>0</v>
      </c>
      <c r="J14" s="359">
        <v>1685.241</v>
      </c>
    </row>
    <row r="15" spans="2:10" ht="18.399999999999999" customHeight="1">
      <c r="B15" s="455" t="s">
        <v>377</v>
      </c>
      <c r="C15" s="359">
        <v>2026.201</v>
      </c>
      <c r="D15" s="359">
        <v>1124.107</v>
      </c>
      <c r="E15" s="359">
        <v>-164.024</v>
      </c>
      <c r="F15" s="359">
        <v>0</v>
      </c>
      <c r="G15" s="359">
        <v>-9.42</v>
      </c>
      <c r="H15" s="359">
        <v>0</v>
      </c>
      <c r="I15" s="359">
        <v>0</v>
      </c>
      <c r="J15" s="359">
        <v>714.44600000000003</v>
      </c>
    </row>
    <row r="16" spans="2:10" ht="18.399999999999999" customHeight="1">
      <c r="B16" s="455" t="s">
        <v>378</v>
      </c>
      <c r="C16" s="359">
        <v>9471.73</v>
      </c>
      <c r="D16" s="359">
        <v>3286.2420000000002</v>
      </c>
      <c r="E16" s="359">
        <v>16965.509999999998</v>
      </c>
      <c r="F16" s="359">
        <v>209201.45</v>
      </c>
      <c r="G16" s="359">
        <v>50979.097000000002</v>
      </c>
      <c r="H16" s="359">
        <v>13417.82</v>
      </c>
      <c r="I16" s="359">
        <v>29455.222000000002</v>
      </c>
      <c r="J16" s="359">
        <v>23185.145</v>
      </c>
    </row>
    <row r="17" spans="2:10" ht="18.399999999999999" customHeight="1">
      <c r="B17" s="455" t="s">
        <v>379</v>
      </c>
      <c r="C17" s="359">
        <v>0</v>
      </c>
      <c r="D17" s="359">
        <v>0</v>
      </c>
      <c r="E17" s="359">
        <v>13.884</v>
      </c>
      <c r="F17" s="359">
        <v>0</v>
      </c>
      <c r="G17" s="359">
        <v>0</v>
      </c>
      <c r="H17" s="359">
        <v>0</v>
      </c>
      <c r="I17" s="359">
        <v>0</v>
      </c>
      <c r="J17" s="359">
        <v>2739.1979999999999</v>
      </c>
    </row>
    <row r="18" spans="2:10" ht="18.399999999999999" customHeight="1">
      <c r="B18" s="455" t="s">
        <v>380</v>
      </c>
      <c r="C18" s="359">
        <v>963.79300000000001</v>
      </c>
      <c r="D18" s="359">
        <v>827.37099999999998</v>
      </c>
      <c r="E18" s="359">
        <v>1855.4380000000001</v>
      </c>
      <c r="F18" s="359">
        <v>29743.071</v>
      </c>
      <c r="G18" s="359">
        <v>11539.763000000001</v>
      </c>
      <c r="H18" s="359">
        <v>554.86400000000003</v>
      </c>
      <c r="I18" s="359">
        <v>2991.12</v>
      </c>
      <c r="J18" s="359">
        <v>16348.509</v>
      </c>
    </row>
    <row r="19" spans="2:10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  <c r="I19" s="359">
        <v>6009.95</v>
      </c>
      <c r="J19" s="359">
        <v>0</v>
      </c>
    </row>
    <row r="20" spans="2:10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0</v>
      </c>
      <c r="H20" s="359">
        <v>0</v>
      </c>
      <c r="I20" s="359">
        <v>0</v>
      </c>
      <c r="J20" s="359">
        <v>14850.819</v>
      </c>
    </row>
    <row r="21" spans="2:10" ht="18.399999999999999" customHeight="1">
      <c r="B21" s="455" t="s">
        <v>383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  <c r="I21" s="359">
        <v>0</v>
      </c>
      <c r="J21" s="359">
        <v>0</v>
      </c>
    </row>
    <row r="22" spans="2:10" ht="18.399999999999999" customHeight="1">
      <c r="B22" s="455" t="s">
        <v>384</v>
      </c>
      <c r="C22" s="359">
        <v>0</v>
      </c>
      <c r="D22" s="359">
        <v>0</v>
      </c>
      <c r="E22" s="359">
        <v>36.170999999999999</v>
      </c>
      <c r="F22" s="359">
        <v>15564.494000000001</v>
      </c>
      <c r="G22" s="359">
        <v>0</v>
      </c>
      <c r="H22" s="359">
        <v>849.50400000000002</v>
      </c>
      <c r="I22" s="359">
        <v>0</v>
      </c>
      <c r="J22" s="359">
        <v>0</v>
      </c>
    </row>
    <row r="23" spans="2:10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0</v>
      </c>
      <c r="G23" s="359">
        <v>230.67</v>
      </c>
      <c r="H23" s="359">
        <v>259.40600000000001</v>
      </c>
      <c r="I23" s="359">
        <v>426.18400000000003</v>
      </c>
      <c r="J23" s="359">
        <v>4192.009</v>
      </c>
    </row>
    <row r="24" spans="2:10" ht="18.399999999999999" customHeight="1">
      <c r="B24" s="455" t="s">
        <v>386</v>
      </c>
      <c r="C24" s="359">
        <v>297.58600000000001</v>
      </c>
      <c r="D24" s="359">
        <v>3.3340000000000001</v>
      </c>
      <c r="E24" s="359">
        <v>443.1</v>
      </c>
      <c r="F24" s="359">
        <v>13812.43</v>
      </c>
      <c r="G24" s="359">
        <v>12733.048000000001</v>
      </c>
      <c r="H24" s="359">
        <v>1858.653</v>
      </c>
      <c r="I24" s="359">
        <v>5069.5020000000004</v>
      </c>
      <c r="J24" s="359">
        <v>5624.9679999999998</v>
      </c>
    </row>
    <row r="25" spans="2:10" ht="18.399999999999999" customHeight="1">
      <c r="B25" s="455" t="s">
        <v>387</v>
      </c>
      <c r="C25" s="359">
        <v>436.49700000000001</v>
      </c>
      <c r="D25" s="359">
        <v>8.6069999999999993</v>
      </c>
      <c r="E25" s="359">
        <v>8604.8539999999994</v>
      </c>
      <c r="F25" s="359">
        <v>9865.5400000000009</v>
      </c>
      <c r="G25" s="359">
        <v>7740.451</v>
      </c>
      <c r="H25" s="359">
        <v>1473.037</v>
      </c>
      <c r="I25" s="359">
        <v>932.68600000000004</v>
      </c>
      <c r="J25" s="359">
        <v>4900.451</v>
      </c>
    </row>
    <row r="26" spans="2:10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0</v>
      </c>
      <c r="G26" s="359">
        <v>0</v>
      </c>
      <c r="H26" s="359">
        <v>0</v>
      </c>
      <c r="I26" s="359">
        <v>0</v>
      </c>
      <c r="J26" s="359">
        <v>2084.4090000000001</v>
      </c>
    </row>
    <row r="27" spans="2:10" ht="18.399999999999999" customHeight="1">
      <c r="B27" s="455" t="s">
        <v>389</v>
      </c>
      <c r="C27" s="359">
        <v>2276.2779999999998</v>
      </c>
      <c r="D27" s="359">
        <v>1048.067</v>
      </c>
      <c r="E27" s="359">
        <v>5586.0029999999997</v>
      </c>
      <c r="F27" s="359">
        <v>15.531000000000001</v>
      </c>
      <c r="G27" s="359">
        <v>1274.396</v>
      </c>
      <c r="H27" s="359">
        <v>13256.4</v>
      </c>
      <c r="I27" s="359">
        <v>0</v>
      </c>
      <c r="J27" s="359">
        <v>25013.273000000001</v>
      </c>
    </row>
    <row r="28" spans="2:10" ht="18.399999999999999" customHeight="1">
      <c r="B28" s="455" t="s">
        <v>390</v>
      </c>
      <c r="C28" s="359">
        <v>3113.0659999999998</v>
      </c>
      <c r="D28" s="359">
        <v>10545.456</v>
      </c>
      <c r="E28" s="359">
        <v>9319.4670000000006</v>
      </c>
      <c r="F28" s="359">
        <v>64260.491000000002</v>
      </c>
      <c r="G28" s="359">
        <v>17974.901000000002</v>
      </c>
      <c r="H28" s="359">
        <v>300.411</v>
      </c>
      <c r="I28" s="359">
        <v>7758.9589999999998</v>
      </c>
      <c r="J28" s="359">
        <v>15848.767</v>
      </c>
    </row>
    <row r="29" spans="2:10" ht="18.399999999999999" customHeight="1">
      <c r="B29" s="455" t="s">
        <v>391</v>
      </c>
      <c r="C29" s="359">
        <v>0</v>
      </c>
      <c r="D29" s="359">
        <v>0</v>
      </c>
      <c r="E29" s="359">
        <v>9112.7720000000008</v>
      </c>
      <c r="F29" s="359">
        <v>0</v>
      </c>
      <c r="G29" s="359">
        <v>0</v>
      </c>
      <c r="H29" s="359">
        <v>0</v>
      </c>
      <c r="I29" s="359">
        <v>0</v>
      </c>
      <c r="J29" s="359">
        <v>0</v>
      </c>
    </row>
    <row r="30" spans="2:10" ht="18.399999999999999" customHeight="1">
      <c r="B30" s="455" t="s">
        <v>392</v>
      </c>
      <c r="C30" s="359">
        <v>6.4850000000000003</v>
      </c>
      <c r="D30" s="359">
        <v>-78.844999999999999</v>
      </c>
      <c r="E30" s="359">
        <v>0</v>
      </c>
      <c r="F30" s="359">
        <v>0</v>
      </c>
      <c r="G30" s="359">
        <v>0</v>
      </c>
      <c r="H30" s="359">
        <v>0</v>
      </c>
      <c r="I30" s="359">
        <v>0</v>
      </c>
      <c r="J30" s="359">
        <v>0</v>
      </c>
    </row>
    <row r="31" spans="2:10" ht="18.399999999999999" customHeight="1">
      <c r="B31" s="455" t="s">
        <v>393</v>
      </c>
      <c r="C31" s="359">
        <v>0</v>
      </c>
      <c r="D31" s="359">
        <v>0</v>
      </c>
      <c r="E31" s="359">
        <v>327.33699999999999</v>
      </c>
      <c r="F31" s="359">
        <v>0</v>
      </c>
      <c r="G31" s="359">
        <v>0</v>
      </c>
      <c r="H31" s="359">
        <v>0</v>
      </c>
      <c r="I31" s="359">
        <v>0</v>
      </c>
      <c r="J31" s="359">
        <v>85.123000000000005</v>
      </c>
    </row>
    <row r="32" spans="2:10" ht="18.399999999999999" customHeight="1">
      <c r="B32" s="455" t="s">
        <v>394</v>
      </c>
      <c r="C32" s="359">
        <v>0</v>
      </c>
      <c r="D32" s="359">
        <v>0</v>
      </c>
      <c r="E32" s="359">
        <v>0.90500000000000003</v>
      </c>
      <c r="F32" s="359">
        <v>1.774</v>
      </c>
      <c r="G32" s="359">
        <v>0</v>
      </c>
      <c r="H32" s="359">
        <v>0</v>
      </c>
      <c r="I32" s="359">
        <v>0</v>
      </c>
      <c r="J32" s="359">
        <v>1.6040000000000001</v>
      </c>
    </row>
    <row r="33" spans="2:10" ht="18.399999999999999" customHeight="1">
      <c r="B33" s="455" t="s">
        <v>395</v>
      </c>
      <c r="C33" s="359">
        <v>184.58099999999999</v>
      </c>
      <c r="D33" s="359">
        <v>9236.8029999999999</v>
      </c>
      <c r="E33" s="359">
        <v>998.34799999999996</v>
      </c>
      <c r="F33" s="359">
        <v>35991.684000000001</v>
      </c>
      <c r="G33" s="359">
        <v>9132.8259999999991</v>
      </c>
      <c r="H33" s="359">
        <v>109.392</v>
      </c>
      <c r="I33" s="359">
        <v>574.05999999999995</v>
      </c>
      <c r="J33" s="359">
        <v>3709.5619999999999</v>
      </c>
    </row>
    <row r="34" spans="2:10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  <c r="I34" s="359">
        <v>6089.0590000000002</v>
      </c>
      <c r="J34" s="359">
        <v>0</v>
      </c>
    </row>
    <row r="35" spans="2:10" ht="18.399999999999999" customHeight="1">
      <c r="B35" s="455" t="s">
        <v>397</v>
      </c>
      <c r="C35" s="359">
        <v>0</v>
      </c>
      <c r="D35" s="359">
        <v>0</v>
      </c>
      <c r="E35" s="359">
        <v>0</v>
      </c>
      <c r="F35" s="359">
        <v>0</v>
      </c>
      <c r="G35" s="359">
        <v>0</v>
      </c>
      <c r="H35" s="359">
        <v>0</v>
      </c>
      <c r="I35" s="359">
        <v>0</v>
      </c>
      <c r="J35" s="359">
        <v>6301.2969999999996</v>
      </c>
    </row>
    <row r="36" spans="2:10" ht="18.399999999999999" customHeight="1">
      <c r="B36" s="455" t="s">
        <v>398</v>
      </c>
      <c r="C36" s="359">
        <v>2937.5830000000001</v>
      </c>
      <c r="D36" s="359">
        <v>50.726999999999997</v>
      </c>
      <c r="E36" s="359">
        <v>3746.8850000000002</v>
      </c>
      <c r="F36" s="359">
        <v>60879.506999999998</v>
      </c>
      <c r="G36" s="359">
        <v>27009.344000000001</v>
      </c>
      <c r="H36" s="359">
        <v>5378.6289999999999</v>
      </c>
      <c r="I36" s="359">
        <v>10645.423000000001</v>
      </c>
      <c r="J36" s="359">
        <v>25732.205000000002</v>
      </c>
    </row>
    <row r="37" spans="2:10" ht="18.399999999999999" customHeight="1">
      <c r="B37" s="455" t="s">
        <v>399</v>
      </c>
      <c r="C37" s="359">
        <v>316.97199999999998</v>
      </c>
      <c r="D37" s="359">
        <v>520.00300000000004</v>
      </c>
      <c r="E37" s="359">
        <v>548.95299999999997</v>
      </c>
      <c r="F37" s="359">
        <v>0</v>
      </c>
      <c r="G37" s="359">
        <v>4151.174</v>
      </c>
      <c r="H37" s="359">
        <v>0</v>
      </c>
      <c r="I37" s="359">
        <v>0</v>
      </c>
      <c r="J37" s="359">
        <v>3450.4670000000001</v>
      </c>
    </row>
    <row r="38" spans="2:10" ht="18.399999999999999" customHeight="1">
      <c r="B38" s="455" t="s">
        <v>400</v>
      </c>
      <c r="C38" s="359">
        <v>7267.3440000000001</v>
      </c>
      <c r="D38" s="359">
        <v>22410.548999999999</v>
      </c>
      <c r="E38" s="359">
        <v>9572.3349999999991</v>
      </c>
      <c r="F38" s="359">
        <v>365.38200000000001</v>
      </c>
      <c r="G38" s="359">
        <v>0</v>
      </c>
      <c r="H38" s="359">
        <v>1158.7429999999999</v>
      </c>
      <c r="I38" s="359">
        <v>0</v>
      </c>
      <c r="J38" s="359">
        <v>22470.366999999998</v>
      </c>
    </row>
    <row r="39" spans="2:10" ht="18.399999999999999" customHeight="1">
      <c r="B39" s="455" t="s">
        <v>401</v>
      </c>
      <c r="C39" s="359">
        <v>147.38900000000001</v>
      </c>
      <c r="D39" s="359">
        <v>9.4130000000000003</v>
      </c>
      <c r="E39" s="359">
        <v>469.81700000000001</v>
      </c>
      <c r="F39" s="359">
        <v>4258.75</v>
      </c>
      <c r="G39" s="359">
        <v>5525.9489999999996</v>
      </c>
      <c r="H39" s="359">
        <v>1090.048</v>
      </c>
      <c r="I39" s="359">
        <v>21.997</v>
      </c>
      <c r="J39" s="359">
        <v>5196.8220000000001</v>
      </c>
    </row>
    <row r="40" spans="2:10" ht="18.399999999999999" customHeight="1">
      <c r="B40" s="455" t="s">
        <v>402</v>
      </c>
      <c r="C40" s="359">
        <v>17224.767</v>
      </c>
      <c r="D40" s="359">
        <v>163.62100000000001</v>
      </c>
      <c r="E40" s="359">
        <v>25136.485000000001</v>
      </c>
      <c r="F40" s="359">
        <v>90383.998999999996</v>
      </c>
      <c r="G40" s="359">
        <v>33936.218000000001</v>
      </c>
      <c r="H40" s="359">
        <v>52225.107000000004</v>
      </c>
      <c r="I40" s="359">
        <v>22377.276000000002</v>
      </c>
      <c r="J40" s="359">
        <v>18536.8</v>
      </c>
    </row>
    <row r="41" spans="2:10" ht="18.399999999999999" customHeight="1">
      <c r="B41" s="455" t="s">
        <v>403</v>
      </c>
      <c r="C41" s="359">
        <v>2933.4380000000001</v>
      </c>
      <c r="D41" s="359">
        <v>0</v>
      </c>
      <c r="E41" s="359">
        <v>2435.4110000000001</v>
      </c>
      <c r="F41" s="359">
        <v>4955.7690000000002</v>
      </c>
      <c r="G41" s="359">
        <v>2237.4830000000002</v>
      </c>
      <c r="H41" s="359">
        <v>1432.914</v>
      </c>
      <c r="I41" s="359">
        <v>1741.42</v>
      </c>
      <c r="J41" s="359">
        <v>2277.4569999999999</v>
      </c>
    </row>
    <row r="42" spans="2:10" ht="18.399999999999999" customHeight="1">
      <c r="B42" s="455" t="s">
        <v>404</v>
      </c>
      <c r="C42" s="359">
        <v>0</v>
      </c>
      <c r="D42" s="359">
        <v>5669.7079999999996</v>
      </c>
      <c r="E42" s="359">
        <v>0</v>
      </c>
      <c r="F42" s="359">
        <v>0</v>
      </c>
      <c r="G42" s="359">
        <v>0</v>
      </c>
      <c r="H42" s="359">
        <v>0</v>
      </c>
      <c r="I42" s="359">
        <v>0</v>
      </c>
      <c r="J42" s="359">
        <v>0</v>
      </c>
    </row>
    <row r="43" spans="2:10" ht="18.399999999999999" customHeight="1">
      <c r="B43" s="455" t="s">
        <v>240</v>
      </c>
      <c r="C43" s="359">
        <v>426.97399999999999</v>
      </c>
      <c r="D43" s="359">
        <v>100.367</v>
      </c>
      <c r="E43" s="359">
        <v>5948.2240000000002</v>
      </c>
      <c r="F43" s="359">
        <v>233508.685</v>
      </c>
      <c r="G43" s="359">
        <v>5054.7460000000001</v>
      </c>
      <c r="H43" s="359">
        <v>26490.976999999999</v>
      </c>
      <c r="I43" s="359">
        <v>88.263000000000005</v>
      </c>
      <c r="J43" s="359">
        <v>13828.958000000001</v>
      </c>
    </row>
    <row r="44" spans="2:10" ht="18.399999999999999" customHeight="1">
      <c r="B44" s="455" t="s">
        <v>241</v>
      </c>
      <c r="C44" s="359">
        <v>2372.9250000000002</v>
      </c>
      <c r="D44" s="359">
        <v>84.537999999999997</v>
      </c>
      <c r="E44" s="359">
        <v>7720.665</v>
      </c>
      <c r="F44" s="359">
        <v>15762.823</v>
      </c>
      <c r="G44" s="359">
        <v>8899.3029999999999</v>
      </c>
      <c r="H44" s="359">
        <v>9385.5920000000006</v>
      </c>
      <c r="I44" s="359">
        <v>3666.8220000000001</v>
      </c>
      <c r="J44" s="359">
        <v>9526.1949999999997</v>
      </c>
    </row>
    <row r="45" spans="2:10" ht="18.399999999999999" customHeight="1">
      <c r="B45" s="455" t="s">
        <v>405</v>
      </c>
      <c r="C45" s="359">
        <v>8718.8829999999998</v>
      </c>
      <c r="D45" s="359">
        <v>36228.631000000001</v>
      </c>
      <c r="E45" s="359">
        <v>5414.0339999999997</v>
      </c>
      <c r="F45" s="359">
        <v>11074.047</v>
      </c>
      <c r="G45" s="359">
        <v>19543.571</v>
      </c>
      <c r="H45" s="359">
        <v>4810.4920000000002</v>
      </c>
      <c r="I45" s="359">
        <v>14815.912</v>
      </c>
      <c r="J45" s="359">
        <v>29822.797999999999</v>
      </c>
    </row>
    <row r="46" spans="2:10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  <c r="G46" s="359">
        <v>0</v>
      </c>
      <c r="H46" s="359">
        <v>0</v>
      </c>
      <c r="I46" s="359">
        <v>0</v>
      </c>
      <c r="J46" s="359">
        <v>0</v>
      </c>
    </row>
    <row r="47" spans="2:10" ht="18.399999999999999" customHeight="1">
      <c r="B47" s="455" t="s">
        <v>407</v>
      </c>
      <c r="C47" s="359">
        <v>2413.473</v>
      </c>
      <c r="D47" s="359">
        <v>19.920999999999999</v>
      </c>
      <c r="E47" s="359">
        <v>9806.8619999999992</v>
      </c>
      <c r="F47" s="359">
        <v>22887.081999999999</v>
      </c>
      <c r="G47" s="359">
        <v>14129.721</v>
      </c>
      <c r="H47" s="359">
        <v>3078.3510000000001</v>
      </c>
      <c r="I47" s="359">
        <v>2611.3510000000001</v>
      </c>
      <c r="J47" s="359">
        <v>10021.654</v>
      </c>
    </row>
    <row r="48" spans="2:10" ht="18.399999999999999" customHeight="1">
      <c r="B48" s="455" t="s">
        <v>408</v>
      </c>
      <c r="C48" s="359">
        <v>0</v>
      </c>
      <c r="D48" s="359">
        <v>5745.9350000000004</v>
      </c>
      <c r="E48" s="359">
        <v>1402.5</v>
      </c>
      <c r="F48" s="359">
        <v>144.90199999999999</v>
      </c>
      <c r="G48" s="359">
        <v>0</v>
      </c>
      <c r="H48" s="359">
        <v>491.875</v>
      </c>
      <c r="I48" s="359">
        <v>0</v>
      </c>
      <c r="J48" s="359">
        <v>1734.049</v>
      </c>
    </row>
    <row r="49" spans="2:10" ht="18.399999999999999" customHeight="1">
      <c r="B49" s="455" t="s">
        <v>409</v>
      </c>
      <c r="C49" s="359">
        <v>534.35900000000004</v>
      </c>
      <c r="D49" s="359">
        <v>14.824999999999999</v>
      </c>
      <c r="E49" s="359">
        <v>626.85699999999997</v>
      </c>
      <c r="F49" s="359">
        <v>25682.967000000001</v>
      </c>
      <c r="G49" s="359">
        <v>6344.3370000000004</v>
      </c>
      <c r="H49" s="359">
        <v>178.56100000000001</v>
      </c>
      <c r="I49" s="359">
        <v>672.08299999999997</v>
      </c>
      <c r="J49" s="359">
        <v>10548.504000000001</v>
      </c>
    </row>
    <row r="50" spans="2:10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  <c r="I50" s="359">
        <v>44415.133000000002</v>
      </c>
      <c r="J50" s="359">
        <v>0</v>
      </c>
    </row>
    <row r="51" spans="2:10" ht="24.95" customHeight="1">
      <c r="B51" s="455" t="s">
        <v>411</v>
      </c>
      <c r="C51" s="359">
        <v>0</v>
      </c>
      <c r="D51" s="359">
        <v>11518.772000000001</v>
      </c>
      <c r="E51" s="359">
        <v>0</v>
      </c>
      <c r="F51" s="359">
        <v>0</v>
      </c>
      <c r="G51" s="359">
        <v>0</v>
      </c>
      <c r="H51" s="359">
        <v>0</v>
      </c>
      <c r="I51" s="359">
        <v>0</v>
      </c>
      <c r="J51" s="359">
        <v>0</v>
      </c>
    </row>
    <row r="52" spans="2:10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0</v>
      </c>
      <c r="H52" s="359">
        <v>0</v>
      </c>
      <c r="I52" s="359">
        <v>0</v>
      </c>
      <c r="J52" s="359">
        <v>0</v>
      </c>
    </row>
    <row r="53" spans="2:10" ht="18.399999999999999" customHeight="1">
      <c r="B53" s="455" t="s">
        <v>413</v>
      </c>
      <c r="C53" s="359">
        <v>0</v>
      </c>
      <c r="D53" s="359">
        <v>2085.5729999999999</v>
      </c>
      <c r="E53" s="359">
        <v>0</v>
      </c>
      <c r="F53" s="359">
        <v>0</v>
      </c>
      <c r="G53" s="359">
        <v>0</v>
      </c>
      <c r="H53" s="359">
        <v>0</v>
      </c>
      <c r="I53" s="359">
        <v>0</v>
      </c>
      <c r="J53" s="359">
        <v>0</v>
      </c>
    </row>
    <row r="54" spans="2:10" ht="18.399999999999999" customHeight="1">
      <c r="B54" s="455" t="s">
        <v>414</v>
      </c>
      <c r="C54" s="359">
        <v>221.839</v>
      </c>
      <c r="D54" s="359">
        <v>7.0519999999999996</v>
      </c>
      <c r="E54" s="359">
        <v>40.095999999999997</v>
      </c>
      <c r="F54" s="359">
        <v>0</v>
      </c>
      <c r="G54" s="359">
        <v>0</v>
      </c>
      <c r="H54" s="359">
        <v>381.45</v>
      </c>
      <c r="I54" s="359">
        <v>0</v>
      </c>
      <c r="J54" s="359">
        <v>171.12700000000001</v>
      </c>
    </row>
    <row r="55" spans="2:10" ht="18.399999999999999" customHeight="1">
      <c r="B55" s="455" t="s">
        <v>415</v>
      </c>
      <c r="C55" s="359">
        <v>0</v>
      </c>
      <c r="D55" s="359">
        <v>0</v>
      </c>
      <c r="E55" s="359">
        <v>39.799999999999997</v>
      </c>
      <c r="F55" s="359">
        <v>0</v>
      </c>
      <c r="G55" s="359">
        <v>0</v>
      </c>
      <c r="H55" s="359">
        <v>0</v>
      </c>
      <c r="I55" s="359">
        <v>0</v>
      </c>
      <c r="J55" s="359">
        <v>76.186000000000007</v>
      </c>
    </row>
    <row r="56" spans="2:10" ht="18.399999999999999" customHeight="1">
      <c r="B56" s="455" t="s">
        <v>416</v>
      </c>
      <c r="C56" s="359">
        <v>4118.3230000000003</v>
      </c>
      <c r="D56" s="359">
        <v>394.58300000000003</v>
      </c>
      <c r="E56" s="359">
        <v>3352.9180000000001</v>
      </c>
      <c r="F56" s="359">
        <v>15999.63</v>
      </c>
      <c r="G56" s="359">
        <v>8715.2099999999991</v>
      </c>
      <c r="H56" s="359">
        <v>7370.3019999999997</v>
      </c>
      <c r="I56" s="359">
        <v>1946.7560000000001</v>
      </c>
      <c r="J56" s="359">
        <v>11748.061</v>
      </c>
    </row>
    <row r="57" spans="2:10" ht="18.399999999999999" customHeight="1">
      <c r="B57" s="455" t="s">
        <v>417</v>
      </c>
      <c r="C57" s="359">
        <v>6310.2129999999997</v>
      </c>
      <c r="D57" s="359">
        <v>112.20099999999999</v>
      </c>
      <c r="E57" s="359">
        <v>2570.3879999999999</v>
      </c>
      <c r="F57" s="359">
        <v>41460.945</v>
      </c>
      <c r="G57" s="359">
        <v>24672.971000000001</v>
      </c>
      <c r="H57" s="359">
        <v>3289.49</v>
      </c>
      <c r="I57" s="359">
        <v>11921.821</v>
      </c>
      <c r="J57" s="359">
        <v>13992.305</v>
      </c>
    </row>
    <row r="58" spans="2:10" ht="18.399999999999999" customHeight="1">
      <c r="B58" s="455" t="s">
        <v>418</v>
      </c>
      <c r="C58" s="359">
        <v>0</v>
      </c>
      <c r="D58" s="359">
        <v>481.49400000000003</v>
      </c>
      <c r="E58" s="359">
        <v>0</v>
      </c>
      <c r="F58" s="359">
        <v>0</v>
      </c>
      <c r="G58" s="359">
        <v>0</v>
      </c>
      <c r="H58" s="359">
        <v>0</v>
      </c>
      <c r="I58" s="359">
        <v>0</v>
      </c>
      <c r="J58" s="359">
        <v>0</v>
      </c>
    </row>
    <row r="59" spans="2:10" ht="18.399999999999999" customHeight="1">
      <c r="B59" s="455" t="s">
        <v>419</v>
      </c>
      <c r="C59" s="359">
        <v>0</v>
      </c>
      <c r="D59" s="359">
        <v>1331.422</v>
      </c>
      <c r="E59" s="359">
        <v>0</v>
      </c>
      <c r="F59" s="359">
        <v>0</v>
      </c>
      <c r="G59" s="359">
        <v>0</v>
      </c>
      <c r="H59" s="359">
        <v>0</v>
      </c>
      <c r="I59" s="359">
        <v>0</v>
      </c>
      <c r="J59" s="359">
        <v>0</v>
      </c>
    </row>
    <row r="60" spans="2:10" ht="18.399999999999999" customHeight="1">
      <c r="B60" s="455" t="s">
        <v>420</v>
      </c>
      <c r="C60" s="359">
        <v>965.75400000000002</v>
      </c>
      <c r="D60" s="359">
        <v>769.25199999999995</v>
      </c>
      <c r="E60" s="359">
        <v>13230.802</v>
      </c>
      <c r="F60" s="359">
        <v>4350.0200000000004</v>
      </c>
      <c r="G60" s="359">
        <v>5259.8779999999997</v>
      </c>
      <c r="H60" s="359">
        <v>3005.5210000000002</v>
      </c>
      <c r="I60" s="359">
        <v>2461.77</v>
      </c>
      <c r="J60" s="359">
        <v>3908.8760000000002</v>
      </c>
    </row>
    <row r="61" spans="2:10" ht="18.399999999999999" customHeight="1">
      <c r="B61" s="455" t="s">
        <v>421</v>
      </c>
      <c r="C61" s="359">
        <v>28.13</v>
      </c>
      <c r="D61" s="359">
        <v>1508.0740000000001</v>
      </c>
      <c r="E61" s="359">
        <v>1120.3440000000001</v>
      </c>
      <c r="F61" s="359">
        <v>0</v>
      </c>
      <c r="G61" s="359">
        <v>5.6660000000000004</v>
      </c>
      <c r="H61" s="359">
        <v>0</v>
      </c>
      <c r="I61" s="359">
        <v>0</v>
      </c>
      <c r="J61" s="359">
        <v>9494.5</v>
      </c>
    </row>
    <row r="62" spans="2:10" ht="18.399999999999999" customHeight="1">
      <c r="B62" s="455" t="s">
        <v>422</v>
      </c>
      <c r="C62" s="359">
        <v>446.714</v>
      </c>
      <c r="D62" s="359">
        <v>41.783000000000001</v>
      </c>
      <c r="E62" s="359">
        <v>815.71100000000001</v>
      </c>
      <c r="F62" s="359">
        <v>0</v>
      </c>
      <c r="G62" s="359">
        <v>-2.4849999999999999</v>
      </c>
      <c r="H62" s="359">
        <v>3030.5369999999998</v>
      </c>
      <c r="I62" s="359">
        <v>0</v>
      </c>
      <c r="J62" s="359">
        <v>1968.1780000000001</v>
      </c>
    </row>
    <row r="63" spans="2:10" ht="14.65" customHeight="1"/>
    <row r="64" spans="2:10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  <c r="G64" s="643" t="s">
        <v>225</v>
      </c>
      <c r="H64" s="643" t="s">
        <v>225</v>
      </c>
      <c r="I64" s="643" t="s">
        <v>225</v>
      </c>
      <c r="J64" s="643" t="s">
        <v>225</v>
      </c>
    </row>
    <row r="65" spans="2:10" ht="18" customHeight="1">
      <c r="B65" s="645" t="s">
        <v>155</v>
      </c>
      <c r="C65" s="523" t="s">
        <v>465</v>
      </c>
      <c r="D65" s="523" t="s">
        <v>465</v>
      </c>
      <c r="E65" s="523" t="s">
        <v>465</v>
      </c>
      <c r="F65" s="523" t="s">
        <v>465</v>
      </c>
      <c r="G65" s="523" t="s">
        <v>465</v>
      </c>
      <c r="H65" s="523" t="s">
        <v>465</v>
      </c>
      <c r="I65" s="523" t="s">
        <v>465</v>
      </c>
      <c r="J65" s="524" t="s">
        <v>465</v>
      </c>
    </row>
    <row r="66" spans="2:10" ht="29.85" customHeight="1">
      <c r="B66" s="647"/>
      <c r="C66" s="454" t="s">
        <v>452</v>
      </c>
      <c r="D66" s="271" t="s">
        <v>453</v>
      </c>
      <c r="E66" s="271" t="s">
        <v>454</v>
      </c>
      <c r="F66" s="271" t="s">
        <v>455</v>
      </c>
      <c r="G66" s="271" t="s">
        <v>456</v>
      </c>
      <c r="H66" s="271" t="s">
        <v>457</v>
      </c>
      <c r="I66" s="271" t="s">
        <v>458</v>
      </c>
      <c r="J66" s="271" t="s">
        <v>459</v>
      </c>
    </row>
    <row r="67" spans="2:10" ht="18.399999999999999" customHeight="1">
      <c r="B67" s="455" t="s">
        <v>251</v>
      </c>
      <c r="C67" s="359">
        <v>56.892000000000003</v>
      </c>
      <c r="D67" s="359">
        <v>83.784000000000006</v>
      </c>
      <c r="E67" s="359">
        <v>2202.0549999999998</v>
      </c>
      <c r="F67" s="359">
        <v>361.702</v>
      </c>
      <c r="G67" s="359">
        <v>0</v>
      </c>
      <c r="H67" s="359">
        <v>116.831</v>
      </c>
      <c r="I67" s="359">
        <v>0</v>
      </c>
      <c r="J67" s="359">
        <v>1113.5999999999999</v>
      </c>
    </row>
    <row r="68" spans="2:10" ht="18.399999999999999" customHeight="1">
      <c r="B68" s="455" t="s">
        <v>252</v>
      </c>
      <c r="C68" s="359">
        <v>0</v>
      </c>
      <c r="D68" s="359">
        <v>0</v>
      </c>
      <c r="E68" s="359">
        <v>140.88</v>
      </c>
      <c r="F68" s="359">
        <v>0</v>
      </c>
      <c r="G68" s="359">
        <v>0</v>
      </c>
      <c r="H68" s="359">
        <v>0</v>
      </c>
      <c r="I68" s="359">
        <v>0</v>
      </c>
      <c r="J68" s="359">
        <v>783.97799999999995</v>
      </c>
    </row>
    <row r="69" spans="2:10" ht="18.399999999999999" customHeight="1">
      <c r="B69" s="455" t="s">
        <v>253</v>
      </c>
      <c r="C69" s="359">
        <v>591.54600000000005</v>
      </c>
      <c r="D69" s="359">
        <v>3580.2440000000001</v>
      </c>
      <c r="E69" s="359">
        <v>2369.8560000000002</v>
      </c>
      <c r="F69" s="359">
        <v>10091.308000000001</v>
      </c>
      <c r="G69" s="359">
        <v>52.747</v>
      </c>
      <c r="H69" s="359">
        <v>132.46299999999999</v>
      </c>
      <c r="I69" s="359">
        <v>0</v>
      </c>
      <c r="J69" s="359">
        <v>12050.541999999999</v>
      </c>
    </row>
    <row r="70" spans="2:10" ht="18.399999999999999" customHeight="1">
      <c r="B70" s="455" t="s">
        <v>423</v>
      </c>
      <c r="C70" s="359">
        <v>0</v>
      </c>
      <c r="D70" s="359">
        <v>145.50700000000001</v>
      </c>
      <c r="E70" s="359">
        <v>406.49099999999999</v>
      </c>
      <c r="F70" s="359">
        <v>633.20299999999997</v>
      </c>
      <c r="G70" s="359">
        <v>0</v>
      </c>
      <c r="H70" s="359">
        <v>0</v>
      </c>
      <c r="I70" s="359">
        <v>0</v>
      </c>
      <c r="J70" s="359">
        <v>-19.835999999999999</v>
      </c>
    </row>
    <row r="71" spans="2:10" ht="18.399999999999999" customHeight="1">
      <c r="B71" s="455" t="s">
        <v>424</v>
      </c>
      <c r="C71" s="359">
        <v>159.46700000000001</v>
      </c>
      <c r="D71" s="359">
        <v>7.0830000000000002</v>
      </c>
      <c r="E71" s="359">
        <v>1838.5350000000001</v>
      </c>
      <c r="F71" s="359">
        <v>0</v>
      </c>
      <c r="G71" s="359">
        <v>290.18599999999998</v>
      </c>
      <c r="H71" s="359">
        <v>687.70699999999999</v>
      </c>
      <c r="I71" s="359">
        <v>0</v>
      </c>
      <c r="J71" s="359">
        <v>1958.6980000000001</v>
      </c>
    </row>
    <row r="72" spans="2:10" ht="18.399999999999999" customHeight="1">
      <c r="B72" s="455" t="s">
        <v>425</v>
      </c>
      <c r="C72" s="359">
        <v>0</v>
      </c>
      <c r="D72" s="359">
        <v>0</v>
      </c>
      <c r="E72" s="359">
        <v>1517.88</v>
      </c>
      <c r="F72" s="359">
        <v>24.177</v>
      </c>
      <c r="G72" s="359">
        <v>0</v>
      </c>
      <c r="H72" s="359">
        <v>0</v>
      </c>
      <c r="I72" s="359">
        <v>0</v>
      </c>
      <c r="J72" s="359">
        <v>0</v>
      </c>
    </row>
    <row r="73" spans="2:10" ht="18.399999999999999" customHeight="1">
      <c r="B73" s="455" t="s">
        <v>426</v>
      </c>
      <c r="C73" s="359">
        <v>233.459</v>
      </c>
      <c r="D73" s="359">
        <v>346.13200000000001</v>
      </c>
      <c r="E73" s="359">
        <v>1970.3040000000001</v>
      </c>
      <c r="F73" s="359">
        <v>0</v>
      </c>
      <c r="G73" s="359">
        <v>561.649</v>
      </c>
      <c r="H73" s="359">
        <v>2.9820000000000002</v>
      </c>
      <c r="I73" s="359">
        <v>0</v>
      </c>
      <c r="J73" s="359">
        <v>1108.17</v>
      </c>
    </row>
    <row r="74" spans="2:10" ht="18.399999999999999" customHeight="1">
      <c r="B74" s="455" t="s">
        <v>254</v>
      </c>
      <c r="C74" s="359">
        <v>0</v>
      </c>
      <c r="D74" s="359">
        <v>14.445</v>
      </c>
      <c r="E74" s="359">
        <v>248.65</v>
      </c>
      <c r="F74" s="359">
        <v>39.334000000000003</v>
      </c>
      <c r="G74" s="359">
        <v>557.33699999999999</v>
      </c>
      <c r="H74" s="359">
        <v>14.032</v>
      </c>
      <c r="I74" s="359">
        <v>0</v>
      </c>
      <c r="J74" s="359">
        <v>512.19299999999998</v>
      </c>
    </row>
    <row r="75" spans="2:10" ht="18.399999999999999" customHeight="1">
      <c r="B75" s="455" t="s">
        <v>427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0</v>
      </c>
      <c r="I75" s="359">
        <v>0</v>
      </c>
      <c r="J75" s="359">
        <v>0</v>
      </c>
    </row>
    <row r="76" spans="2:10" ht="18.399999999999999" customHeight="1">
      <c r="B76" s="455" t="s">
        <v>428</v>
      </c>
      <c r="C76" s="359">
        <v>396.20100000000002</v>
      </c>
      <c r="D76" s="359">
        <v>593.54</v>
      </c>
      <c r="E76" s="359">
        <v>5938.5</v>
      </c>
      <c r="F76" s="359">
        <v>451.80099999999999</v>
      </c>
      <c r="G76" s="359">
        <v>273.22899999999998</v>
      </c>
      <c r="H76" s="359">
        <v>182.02799999999999</v>
      </c>
      <c r="I76" s="359">
        <v>0</v>
      </c>
      <c r="J76" s="359">
        <v>2638.8739999999998</v>
      </c>
    </row>
    <row r="77" spans="2:10" ht="18.399999999999999" customHeight="1">
      <c r="B77" s="455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0</v>
      </c>
      <c r="H77" s="359">
        <v>0</v>
      </c>
      <c r="I77" s="359">
        <v>0</v>
      </c>
      <c r="J77" s="359">
        <v>0</v>
      </c>
    </row>
    <row r="78" spans="2:10" ht="18.399999999999999" customHeight="1">
      <c r="B78" s="455" t="s">
        <v>430</v>
      </c>
      <c r="C78" s="359">
        <v>27.222999999999999</v>
      </c>
      <c r="D78" s="359">
        <v>936.64099999999996</v>
      </c>
      <c r="E78" s="359">
        <v>390.62599999999998</v>
      </c>
      <c r="F78" s="359">
        <v>138.95500000000001</v>
      </c>
      <c r="G78" s="359">
        <v>63.98</v>
      </c>
      <c r="H78" s="359">
        <v>0</v>
      </c>
      <c r="I78" s="359">
        <v>0</v>
      </c>
      <c r="J78" s="359">
        <v>285.44799999999998</v>
      </c>
    </row>
    <row r="79" spans="2:10" ht="18.399999999999999" customHeight="1">
      <c r="B79" s="455" t="s">
        <v>255</v>
      </c>
      <c r="C79" s="359">
        <v>3830.4490000000001</v>
      </c>
      <c r="D79" s="359">
        <v>1148.163</v>
      </c>
      <c r="E79" s="359">
        <v>2523.7919999999999</v>
      </c>
      <c r="F79" s="359">
        <v>8968.7119999999995</v>
      </c>
      <c r="G79" s="359">
        <v>37.667999999999999</v>
      </c>
      <c r="H79" s="359">
        <v>-104.967</v>
      </c>
      <c r="I79" s="359">
        <v>0</v>
      </c>
      <c r="J79" s="359">
        <v>8488.9230000000007</v>
      </c>
    </row>
    <row r="80" spans="2:10" ht="18.399999999999999" customHeight="1">
      <c r="B80" s="455" t="s">
        <v>431</v>
      </c>
      <c r="C80" s="359">
        <v>113.68300000000001</v>
      </c>
      <c r="D80" s="359">
        <v>709.73599999999999</v>
      </c>
      <c r="E80" s="359">
        <v>3966.9940000000001</v>
      </c>
      <c r="F80" s="359">
        <v>600.25400000000002</v>
      </c>
      <c r="G80" s="359">
        <v>0</v>
      </c>
      <c r="H80" s="359">
        <v>0</v>
      </c>
      <c r="I80" s="359">
        <v>0</v>
      </c>
      <c r="J80" s="359">
        <v>327.20600000000002</v>
      </c>
    </row>
    <row r="81" spans="2:10" ht="18.399999999999999" customHeight="1">
      <c r="B81" s="455" t="s">
        <v>432</v>
      </c>
      <c r="C81" s="359">
        <v>-0.34899999999999998</v>
      </c>
      <c r="D81" s="359">
        <v>0</v>
      </c>
      <c r="E81" s="359">
        <v>5.5279999999999996</v>
      </c>
      <c r="F81" s="359">
        <v>0</v>
      </c>
      <c r="G81" s="359">
        <v>0</v>
      </c>
      <c r="H81" s="359">
        <v>0</v>
      </c>
      <c r="I81" s="359">
        <v>0</v>
      </c>
      <c r="J81" s="359">
        <v>12.069000000000001</v>
      </c>
    </row>
    <row r="82" spans="2:10" ht="18.399999999999999" customHeight="1">
      <c r="B82" s="455" t="s">
        <v>258</v>
      </c>
      <c r="C82" s="359">
        <v>22.501999999999999</v>
      </c>
      <c r="D82" s="359">
        <v>240.39099999999999</v>
      </c>
      <c r="E82" s="359">
        <v>1101.5409999999999</v>
      </c>
      <c r="F82" s="359">
        <v>12.21</v>
      </c>
      <c r="G82" s="359">
        <v>0</v>
      </c>
      <c r="H82" s="359">
        <v>0</v>
      </c>
      <c r="I82" s="359">
        <v>0</v>
      </c>
      <c r="J82" s="359">
        <v>412.07600000000002</v>
      </c>
    </row>
    <row r="83" spans="2:10" ht="18.399999999999999" customHeight="1">
      <c r="B83" s="455" t="s">
        <v>433</v>
      </c>
      <c r="C83" s="359">
        <v>69.16</v>
      </c>
      <c r="D83" s="359">
        <v>140.768</v>
      </c>
      <c r="E83" s="359">
        <v>1059.223</v>
      </c>
      <c r="F83" s="359">
        <v>58.51</v>
      </c>
      <c r="G83" s="359">
        <v>199.28800000000001</v>
      </c>
      <c r="H83" s="359">
        <v>0</v>
      </c>
      <c r="I83" s="359">
        <v>0</v>
      </c>
      <c r="J83" s="359">
        <v>729.75099999999998</v>
      </c>
    </row>
    <row r="84" spans="2:10" ht="18.399999999999999" customHeight="1">
      <c r="B84" s="455" t="s">
        <v>434</v>
      </c>
      <c r="C84" s="359">
        <v>32.838999999999999</v>
      </c>
      <c r="D84" s="359">
        <v>0</v>
      </c>
      <c r="E84" s="359">
        <v>171.036</v>
      </c>
      <c r="F84" s="359">
        <v>0</v>
      </c>
      <c r="G84" s="359">
        <v>37.96</v>
      </c>
      <c r="H84" s="359">
        <v>0</v>
      </c>
      <c r="I84" s="359">
        <v>0</v>
      </c>
      <c r="J84" s="359">
        <v>1126.2380000000001</v>
      </c>
    </row>
    <row r="85" spans="2:10" ht="18.399999999999999" customHeight="1">
      <c r="B85" s="455" t="s">
        <v>260</v>
      </c>
      <c r="C85" s="359">
        <v>135.185</v>
      </c>
      <c r="D85" s="359">
        <v>-102.383</v>
      </c>
      <c r="E85" s="359">
        <v>12915.871999999999</v>
      </c>
      <c r="F85" s="359">
        <v>1693.079</v>
      </c>
      <c r="G85" s="359">
        <v>0</v>
      </c>
      <c r="H85" s="359">
        <v>0</v>
      </c>
      <c r="I85" s="359">
        <v>0</v>
      </c>
      <c r="J85" s="359">
        <v>6910.2520000000004</v>
      </c>
    </row>
    <row r="86" spans="2:10" ht="18.399999999999999" customHeight="1">
      <c r="B86" s="455" t="s">
        <v>435</v>
      </c>
      <c r="C86" s="359">
        <v>1092.173</v>
      </c>
      <c r="D86" s="359">
        <v>3503.8780000000002</v>
      </c>
      <c r="E86" s="359">
        <v>7177.9440000000004</v>
      </c>
      <c r="F86" s="359">
        <v>10710.768</v>
      </c>
      <c r="G86" s="359">
        <v>3719.127</v>
      </c>
      <c r="H86" s="359">
        <v>1316.09</v>
      </c>
      <c r="I86" s="359">
        <v>718.57</v>
      </c>
      <c r="J86" s="359">
        <v>7548.5749999999998</v>
      </c>
    </row>
    <row r="87" spans="2:10" ht="18.399999999999999" customHeight="1">
      <c r="B87" s="455" t="s">
        <v>436</v>
      </c>
      <c r="C87" s="359">
        <v>37.555999999999997</v>
      </c>
      <c r="D87" s="359">
        <v>1.492</v>
      </c>
      <c r="E87" s="359">
        <v>775.92700000000002</v>
      </c>
      <c r="F87" s="359">
        <v>0</v>
      </c>
      <c r="G87" s="359">
        <v>0</v>
      </c>
      <c r="H87" s="359">
        <v>0</v>
      </c>
      <c r="I87" s="359">
        <v>0</v>
      </c>
      <c r="J87" s="359">
        <v>77.983000000000004</v>
      </c>
    </row>
    <row r="88" spans="2:10" ht="18.399999999999999" customHeight="1">
      <c r="B88" s="455" t="s">
        <v>261</v>
      </c>
      <c r="C88" s="359">
        <v>1037.8510000000001</v>
      </c>
      <c r="D88" s="359">
        <v>695.351</v>
      </c>
      <c r="E88" s="359">
        <v>12143.168</v>
      </c>
      <c r="F88" s="359">
        <v>9529.2520000000004</v>
      </c>
      <c r="G88" s="359">
        <v>889.62800000000004</v>
      </c>
      <c r="H88" s="359">
        <v>2063.7370000000001</v>
      </c>
      <c r="I88" s="359">
        <v>0</v>
      </c>
      <c r="J88" s="359">
        <v>5588.8779999999997</v>
      </c>
    </row>
    <row r="89" spans="2:10" ht="18.399999999999999" customHeight="1">
      <c r="B89" s="455" t="s">
        <v>437</v>
      </c>
      <c r="C89" s="359">
        <v>1126.056</v>
      </c>
      <c r="D89" s="359">
        <v>189.57499999999999</v>
      </c>
      <c r="E89" s="359">
        <v>2912.1889999999999</v>
      </c>
      <c r="F89" s="359">
        <v>269.40499999999997</v>
      </c>
      <c r="G89" s="359">
        <v>439.85899999999998</v>
      </c>
      <c r="H89" s="359">
        <v>355.577</v>
      </c>
      <c r="I89" s="359">
        <v>0</v>
      </c>
      <c r="J89" s="359">
        <v>2134.3649999999998</v>
      </c>
    </row>
    <row r="90" spans="2:10" ht="18.399999999999999" customHeight="1">
      <c r="B90" s="455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0</v>
      </c>
      <c r="H90" s="359">
        <v>0</v>
      </c>
      <c r="I90" s="359">
        <v>0</v>
      </c>
      <c r="J90" s="359">
        <v>0</v>
      </c>
    </row>
    <row r="91" spans="2:10" ht="18.399999999999999" customHeight="1">
      <c r="B91" s="455" t="s">
        <v>439</v>
      </c>
      <c r="C91" s="359">
        <v>56.64</v>
      </c>
      <c r="D91" s="359">
        <v>1.075</v>
      </c>
      <c r="E91" s="359">
        <v>293.02800000000002</v>
      </c>
      <c r="F91" s="359">
        <v>726.04300000000001</v>
      </c>
      <c r="G91" s="359">
        <v>0</v>
      </c>
      <c r="H91" s="359">
        <v>0</v>
      </c>
      <c r="I91" s="359">
        <v>0</v>
      </c>
      <c r="J91" s="359">
        <v>-1.2999999999999999E-2</v>
      </c>
    </row>
    <row r="93" spans="2:10" ht="78" customHeight="1">
      <c r="B93" s="628" t="s">
        <v>444</v>
      </c>
      <c r="C93" s="637"/>
      <c r="D93" s="637"/>
      <c r="E93" s="637"/>
      <c r="F93" s="637"/>
      <c r="G93" s="637"/>
    </row>
  </sheetData>
  <mergeCells count="8">
    <mergeCell ref="B93:G93"/>
    <mergeCell ref="B2:J2"/>
    <mergeCell ref="C4:J4"/>
    <mergeCell ref="B5:B6"/>
    <mergeCell ref="C5:J5"/>
    <mergeCell ref="C64:J64"/>
    <mergeCell ref="B65:B66"/>
    <mergeCell ref="C65:J65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1"/>
  <sheetViews>
    <sheetView workbookViewId="0"/>
  </sheetViews>
  <sheetFormatPr defaultRowHeight="12.75"/>
  <cols>
    <col min="1" max="1" width="2" customWidth="1"/>
    <col min="2" max="2" width="30.5703125" bestFit="1" customWidth="1"/>
    <col min="3" max="4" width="27.7109375" customWidth="1"/>
  </cols>
  <sheetData>
    <row r="1" spans="2:4" ht="28.5" customHeight="1"/>
    <row r="2" spans="2:4" ht="24.95" customHeight="1">
      <c r="B2" s="469" t="s">
        <v>466</v>
      </c>
      <c r="C2" s="638"/>
      <c r="D2" s="638"/>
    </row>
    <row r="4" spans="2:4" ht="18.399999999999999" customHeight="1">
      <c r="B4" s="450"/>
      <c r="C4" s="449"/>
      <c r="D4" s="453" t="s">
        <v>225</v>
      </c>
    </row>
    <row r="5" spans="2:4" ht="25.5">
      <c r="B5" s="452" t="s">
        <v>154</v>
      </c>
      <c r="C5" s="271" t="s">
        <v>467</v>
      </c>
      <c r="D5" s="271" t="s">
        <v>468</v>
      </c>
    </row>
    <row r="6" spans="2:4" ht="18.399999999999999" customHeight="1">
      <c r="B6" s="455" t="s">
        <v>371</v>
      </c>
      <c r="C6" s="359">
        <v>-1489.4079999999999</v>
      </c>
      <c r="D6" s="359">
        <v>35231.065999999999</v>
      </c>
    </row>
    <row r="7" spans="2:4" ht="18.399999999999999" customHeight="1">
      <c r="B7" s="455" t="s">
        <v>372</v>
      </c>
      <c r="C7" s="359">
        <v>327.69</v>
      </c>
      <c r="D7" s="359">
        <v>7933.8649999999998</v>
      </c>
    </row>
    <row r="8" spans="2:4" ht="18.399999999999999" customHeight="1">
      <c r="B8" s="455" t="s">
        <v>231</v>
      </c>
      <c r="C8" s="359">
        <v>-285</v>
      </c>
      <c r="D8" s="359">
        <v>14201.144</v>
      </c>
    </row>
    <row r="9" spans="2:4" ht="18.399999999999999" customHeight="1">
      <c r="B9" s="455" t="s">
        <v>373</v>
      </c>
      <c r="C9" s="359">
        <v>-336.69400000000002</v>
      </c>
      <c r="D9" s="359">
        <v>386918.04100000003</v>
      </c>
    </row>
    <row r="10" spans="2:4" ht="18.399999999999999" customHeight="1">
      <c r="B10" s="455" t="s">
        <v>374</v>
      </c>
      <c r="C10" s="359">
        <v>2023.7429999999999</v>
      </c>
      <c r="D10" s="359">
        <v>20417.260999999999</v>
      </c>
    </row>
    <row r="11" spans="2:4" ht="18.399999999999999" customHeight="1">
      <c r="B11" s="455" t="s">
        <v>375</v>
      </c>
      <c r="C11" s="359">
        <v>114.063</v>
      </c>
      <c r="D11" s="359">
        <v>105.694</v>
      </c>
    </row>
    <row r="12" spans="2:4" ht="18.399999999999999" customHeight="1">
      <c r="B12" s="455" t="s">
        <v>376</v>
      </c>
      <c r="C12" s="359">
        <v>315.31099999999998</v>
      </c>
      <c r="D12" s="359">
        <v>2248.5050000000001</v>
      </c>
    </row>
    <row r="13" spans="2:4" ht="18.399999999999999" customHeight="1">
      <c r="B13" s="455" t="s">
        <v>232</v>
      </c>
      <c r="C13" s="359">
        <v>-89.849000000000004</v>
      </c>
      <c r="D13" s="359">
        <v>27773.864000000001</v>
      </c>
    </row>
    <row r="14" spans="2:4" ht="18.399999999999999" customHeight="1">
      <c r="B14" s="455" t="s">
        <v>377</v>
      </c>
      <c r="C14" s="359">
        <v>-528.96299999999997</v>
      </c>
      <c r="D14" s="359">
        <v>4220.2730000000001</v>
      </c>
    </row>
    <row r="15" spans="2:4" ht="18.399999999999999" customHeight="1">
      <c r="B15" s="455" t="s">
        <v>378</v>
      </c>
      <c r="C15" s="359">
        <v>9831.2129999999997</v>
      </c>
      <c r="D15" s="359">
        <v>346131.00300000003</v>
      </c>
    </row>
    <row r="16" spans="2:4" ht="18.399999999999999" customHeight="1">
      <c r="B16" s="455" t="s">
        <v>379</v>
      </c>
      <c r="C16" s="359">
        <v>766.35</v>
      </c>
      <c r="D16" s="359">
        <v>1986.732</v>
      </c>
    </row>
    <row r="17" spans="2:4" ht="18.399999999999999" customHeight="1">
      <c r="B17" s="455" t="s">
        <v>380</v>
      </c>
      <c r="C17" s="359">
        <v>2479.9380000000001</v>
      </c>
      <c r="D17" s="359">
        <v>62343.991000000002</v>
      </c>
    </row>
    <row r="18" spans="2:4" ht="18.399999999999999" customHeight="1">
      <c r="B18" s="455" t="s">
        <v>381</v>
      </c>
      <c r="C18" s="359">
        <v>660.94</v>
      </c>
      <c r="D18" s="359">
        <v>5349.01</v>
      </c>
    </row>
    <row r="19" spans="2:4" ht="18.399999999999999" customHeight="1">
      <c r="B19" s="455" t="s">
        <v>382</v>
      </c>
      <c r="C19" s="359">
        <v>-676.70899999999995</v>
      </c>
      <c r="D19" s="359">
        <v>15527.528</v>
      </c>
    </row>
    <row r="20" spans="2:4" ht="18.399999999999999" customHeight="1">
      <c r="B20" s="455" t="s">
        <v>383</v>
      </c>
      <c r="C20" s="359">
        <v>0</v>
      </c>
      <c r="D20" s="359">
        <v>0</v>
      </c>
    </row>
    <row r="21" spans="2:4" ht="18.399999999999999" customHeight="1">
      <c r="B21" s="455" t="s">
        <v>384</v>
      </c>
      <c r="C21" s="359">
        <v>1965.08</v>
      </c>
      <c r="D21" s="359">
        <v>14485.089</v>
      </c>
    </row>
    <row r="22" spans="2:4" ht="18.399999999999999" customHeight="1">
      <c r="B22" s="455" t="s">
        <v>385</v>
      </c>
      <c r="C22" s="359">
        <v>2219</v>
      </c>
      <c r="D22" s="359">
        <v>2889.2689999999998</v>
      </c>
    </row>
    <row r="23" spans="2:4" ht="18.399999999999999" customHeight="1">
      <c r="B23" s="455" t="s">
        <v>386</v>
      </c>
      <c r="C23" s="359">
        <v>712.19</v>
      </c>
      <c r="D23" s="359">
        <v>39130.430999999997</v>
      </c>
    </row>
    <row r="24" spans="2:4" ht="18.399999999999999" customHeight="1">
      <c r="B24" s="455" t="s">
        <v>387</v>
      </c>
      <c r="C24" s="359">
        <v>3064.8020000000001</v>
      </c>
      <c r="D24" s="359">
        <v>30897.321</v>
      </c>
    </row>
    <row r="25" spans="2:4" ht="18.399999999999999" customHeight="1">
      <c r="B25" s="455" t="s">
        <v>388</v>
      </c>
      <c r="C25" s="359">
        <v>275.67899999999997</v>
      </c>
      <c r="D25" s="359">
        <v>1808.73</v>
      </c>
    </row>
    <row r="26" spans="2:4" ht="18.399999999999999" customHeight="1">
      <c r="B26" s="455" t="s">
        <v>389</v>
      </c>
      <c r="C26" s="359">
        <v>755.202</v>
      </c>
      <c r="D26" s="359">
        <v>47714.745999999999</v>
      </c>
    </row>
    <row r="27" spans="2:4" ht="18.399999999999999" customHeight="1">
      <c r="B27" s="455" t="s">
        <v>390</v>
      </c>
      <c r="C27" s="359">
        <v>-3163.902</v>
      </c>
      <c r="D27" s="359">
        <v>132285.42000000001</v>
      </c>
    </row>
    <row r="28" spans="2:4" ht="18.399999999999999" customHeight="1">
      <c r="B28" s="455" t="s">
        <v>391</v>
      </c>
      <c r="C28" s="359">
        <v>1257.6489999999999</v>
      </c>
      <c r="D28" s="359">
        <v>7855.1229999999996</v>
      </c>
    </row>
    <row r="29" spans="2:4" ht="18.399999999999999" customHeight="1">
      <c r="B29" s="455" t="s">
        <v>392</v>
      </c>
      <c r="C29" s="359">
        <v>-229.22399999999999</v>
      </c>
      <c r="D29" s="359">
        <v>156.864</v>
      </c>
    </row>
    <row r="30" spans="2:4" ht="18.399999999999999" customHeight="1">
      <c r="B30" s="455" t="s">
        <v>393</v>
      </c>
      <c r="C30" s="359">
        <v>90.745000000000005</v>
      </c>
      <c r="D30" s="359">
        <v>321.71499999999997</v>
      </c>
    </row>
    <row r="31" spans="2:4" ht="18.399999999999999" customHeight="1">
      <c r="B31" s="455" t="s">
        <v>394</v>
      </c>
      <c r="C31" s="359">
        <v>45.292000000000002</v>
      </c>
      <c r="D31" s="359">
        <v>-41.009</v>
      </c>
    </row>
    <row r="32" spans="2:4" ht="18.399999999999999" customHeight="1">
      <c r="B32" s="455" t="s">
        <v>395</v>
      </c>
      <c r="C32" s="359">
        <v>-8467.0529999999999</v>
      </c>
      <c r="D32" s="359">
        <v>68404.308999999994</v>
      </c>
    </row>
    <row r="33" spans="2:4" ht="18.399999999999999" customHeight="1">
      <c r="B33" s="455" t="s">
        <v>396</v>
      </c>
      <c r="C33" s="359">
        <v>799.73299999999995</v>
      </c>
      <c r="D33" s="359">
        <v>5289.326</v>
      </c>
    </row>
    <row r="34" spans="2:4" ht="18.399999999999999" customHeight="1">
      <c r="B34" s="455" t="s">
        <v>397</v>
      </c>
      <c r="C34" s="359">
        <v>3874.5940000000001</v>
      </c>
      <c r="D34" s="359">
        <v>2426.703</v>
      </c>
    </row>
    <row r="35" spans="2:4" ht="18.399999999999999" customHeight="1">
      <c r="B35" s="455" t="s">
        <v>398</v>
      </c>
      <c r="C35" s="359">
        <v>5596.7690000000002</v>
      </c>
      <c r="D35" s="359">
        <v>130783.534</v>
      </c>
    </row>
    <row r="36" spans="2:4" ht="18.399999999999999" customHeight="1">
      <c r="B36" s="455" t="s">
        <v>399</v>
      </c>
      <c r="C36" s="359">
        <v>-741.78700000000003</v>
      </c>
      <c r="D36" s="359">
        <v>9729.3559999999998</v>
      </c>
    </row>
    <row r="37" spans="2:4" ht="18.399999999999999" customHeight="1">
      <c r="B37" s="455" t="s">
        <v>400</v>
      </c>
      <c r="C37" s="359">
        <v>-2530.5630000000001</v>
      </c>
      <c r="D37" s="359">
        <v>65775.282999999996</v>
      </c>
    </row>
    <row r="38" spans="2:4" ht="18.399999999999999" customHeight="1">
      <c r="B38" s="455" t="s">
        <v>401</v>
      </c>
      <c r="C38" s="359">
        <v>-490.73899999999998</v>
      </c>
      <c r="D38" s="359">
        <v>17210.923999999999</v>
      </c>
    </row>
    <row r="39" spans="2:4" ht="18.399999999999999" customHeight="1">
      <c r="B39" s="455" t="s">
        <v>402</v>
      </c>
      <c r="C39" s="359">
        <v>2189.2959999999998</v>
      </c>
      <c r="D39" s="359">
        <v>257794.97700000001</v>
      </c>
    </row>
    <row r="40" spans="2:4" ht="18.399999999999999" customHeight="1">
      <c r="B40" s="455" t="s">
        <v>403</v>
      </c>
      <c r="C40" s="359">
        <v>-859</v>
      </c>
      <c r="D40" s="359">
        <v>18872.892</v>
      </c>
    </row>
    <row r="41" spans="2:4" ht="18.399999999999999" customHeight="1">
      <c r="B41" s="455" t="s">
        <v>404</v>
      </c>
      <c r="C41" s="359">
        <v>0</v>
      </c>
      <c r="D41" s="359">
        <v>5669.7079999999996</v>
      </c>
    </row>
    <row r="42" spans="2:4" ht="18.399999999999999" customHeight="1">
      <c r="B42" s="455" t="s">
        <v>240</v>
      </c>
      <c r="C42" s="359">
        <v>-5474.3</v>
      </c>
      <c r="D42" s="359">
        <v>290921.49400000001</v>
      </c>
    </row>
    <row r="43" spans="2:4" ht="18.399999999999999" customHeight="1">
      <c r="B43" s="455" t="s">
        <v>241</v>
      </c>
      <c r="C43" s="359">
        <v>539.42399999999998</v>
      </c>
      <c r="D43" s="359">
        <v>56879.438999999998</v>
      </c>
    </row>
    <row r="44" spans="2:4" ht="18.399999999999999" customHeight="1">
      <c r="B44" s="455" t="s">
        <v>405</v>
      </c>
      <c r="C44" s="359">
        <v>8444</v>
      </c>
      <c r="D44" s="359">
        <v>121984.368</v>
      </c>
    </row>
    <row r="45" spans="2:4" ht="18.399999999999999" customHeight="1">
      <c r="B45" s="455" t="s">
        <v>406</v>
      </c>
      <c r="C45" s="359">
        <v>0</v>
      </c>
      <c r="D45" s="359">
        <v>0</v>
      </c>
    </row>
    <row r="46" spans="2:4" ht="18.399999999999999" customHeight="1">
      <c r="B46" s="455" t="s">
        <v>407</v>
      </c>
      <c r="C46" s="359">
        <v>2281.06</v>
      </c>
      <c r="D46" s="359">
        <v>62687.355000000003</v>
      </c>
    </row>
    <row r="47" spans="2:4" ht="18.399999999999999" customHeight="1">
      <c r="B47" s="455" t="s">
        <v>408</v>
      </c>
      <c r="C47" s="359">
        <v>213.84700000000001</v>
      </c>
      <c r="D47" s="359">
        <v>9305.4140000000007</v>
      </c>
    </row>
    <row r="48" spans="2:4" ht="18.399999999999999" customHeight="1">
      <c r="B48" s="455" t="s">
        <v>409</v>
      </c>
      <c r="C48" s="359">
        <v>-402.89299999999997</v>
      </c>
      <c r="D48" s="359">
        <v>45005.385999999999</v>
      </c>
    </row>
    <row r="49" spans="2:4" ht="18.399999999999999" customHeight="1">
      <c r="B49" s="455" t="s">
        <v>410</v>
      </c>
      <c r="C49" s="359">
        <v>-2227.4929999999999</v>
      </c>
      <c r="D49" s="359">
        <v>46642.625999999997</v>
      </c>
    </row>
    <row r="50" spans="2:4" ht="24.95" customHeight="1">
      <c r="B50" s="455" t="s">
        <v>411</v>
      </c>
      <c r="C50" s="359">
        <v>1180.134</v>
      </c>
      <c r="D50" s="359">
        <v>10338.638000000001</v>
      </c>
    </row>
    <row r="51" spans="2:4" ht="18.399999999999999" customHeight="1">
      <c r="B51" s="455" t="s">
        <v>412</v>
      </c>
      <c r="C51" s="359">
        <v>0</v>
      </c>
      <c r="D51" s="359">
        <v>0</v>
      </c>
    </row>
    <row r="52" spans="2:4" ht="18.399999999999999" customHeight="1">
      <c r="B52" s="455" t="s">
        <v>413</v>
      </c>
      <c r="C52" s="359">
        <v>0</v>
      </c>
      <c r="D52" s="359">
        <v>2085.5729999999999</v>
      </c>
    </row>
    <row r="53" spans="2:4" ht="18.399999999999999" customHeight="1">
      <c r="B53" s="455" t="s">
        <v>414</v>
      </c>
      <c r="C53" s="359">
        <v>241.80199999999999</v>
      </c>
      <c r="D53" s="359">
        <v>579.76199999999994</v>
      </c>
    </row>
    <row r="54" spans="2:4" ht="18.399999999999999" customHeight="1">
      <c r="B54" s="455" t="s">
        <v>415</v>
      </c>
      <c r="C54" s="359">
        <v>144.03200000000001</v>
      </c>
      <c r="D54" s="359">
        <v>-28.045999999999999</v>
      </c>
    </row>
    <row r="55" spans="2:4" ht="18.399999999999999" customHeight="1">
      <c r="B55" s="455" t="s">
        <v>416</v>
      </c>
      <c r="C55" s="359">
        <v>4110.3130000000001</v>
      </c>
      <c r="D55" s="359">
        <v>49535.47</v>
      </c>
    </row>
    <row r="56" spans="2:4" ht="18.399999999999999" customHeight="1">
      <c r="B56" s="455" t="s">
        <v>417</v>
      </c>
      <c r="C56" s="359">
        <v>3589.0920000000001</v>
      </c>
      <c r="D56" s="359">
        <v>100741.242</v>
      </c>
    </row>
    <row r="57" spans="2:4" ht="18.399999999999999" customHeight="1">
      <c r="B57" s="455" t="s">
        <v>418</v>
      </c>
      <c r="C57" s="359">
        <v>11.279</v>
      </c>
      <c r="D57" s="359">
        <v>470.21499999999997</v>
      </c>
    </row>
    <row r="58" spans="2:4" ht="18.399999999999999" customHeight="1">
      <c r="B58" s="455" t="s">
        <v>419</v>
      </c>
      <c r="C58" s="359">
        <v>0</v>
      </c>
      <c r="D58" s="359">
        <v>1331.422</v>
      </c>
    </row>
    <row r="59" spans="2:4" ht="18.399999999999999" customHeight="1">
      <c r="B59" s="455" t="s">
        <v>420</v>
      </c>
      <c r="C59" s="359">
        <v>824.08399999999995</v>
      </c>
      <c r="D59" s="359">
        <v>33127.788999999997</v>
      </c>
    </row>
    <row r="60" spans="2:4" ht="18.399999999999999" customHeight="1">
      <c r="B60" s="455" t="s">
        <v>421</v>
      </c>
      <c r="C60" s="359">
        <v>5040.5209999999997</v>
      </c>
      <c r="D60" s="359">
        <v>7116.1930000000002</v>
      </c>
    </row>
    <row r="61" spans="2:4" ht="18.399999999999999" customHeight="1">
      <c r="B61" s="455" t="s">
        <v>422</v>
      </c>
      <c r="C61" s="359">
        <v>1137.6289999999999</v>
      </c>
      <c r="D61" s="359">
        <v>5162.8090000000002</v>
      </c>
    </row>
    <row r="62" spans="2:4" ht="22.15" customHeight="1"/>
    <row r="63" spans="2:4" ht="18.399999999999999" customHeight="1">
      <c r="B63" s="450"/>
      <c r="C63" s="449"/>
      <c r="D63" s="453" t="s">
        <v>225</v>
      </c>
    </row>
    <row r="64" spans="2:4" ht="25.5">
      <c r="B64" s="452" t="s">
        <v>155</v>
      </c>
      <c r="C64" s="271" t="s">
        <v>467</v>
      </c>
      <c r="D64" s="271" t="s">
        <v>468</v>
      </c>
    </row>
    <row r="65" spans="2:4" ht="18.399999999999999" customHeight="1">
      <c r="B65" s="455" t="s">
        <v>251</v>
      </c>
      <c r="C65" s="359">
        <v>-197.346</v>
      </c>
      <c r="D65" s="359">
        <v>4132.21</v>
      </c>
    </row>
    <row r="66" spans="2:4" ht="18.399999999999999" customHeight="1">
      <c r="B66" s="455" t="s">
        <v>252</v>
      </c>
      <c r="C66" s="359">
        <v>264.96800000000002</v>
      </c>
      <c r="D66" s="359">
        <v>659.89</v>
      </c>
    </row>
    <row r="67" spans="2:4" ht="18.399999999999999" customHeight="1">
      <c r="B67" s="455" t="s">
        <v>253</v>
      </c>
      <c r="C67" s="359">
        <v>-1987.163</v>
      </c>
      <c r="D67" s="359">
        <v>30855.868999999999</v>
      </c>
    </row>
    <row r="68" spans="2:4" ht="18.399999999999999" customHeight="1">
      <c r="B68" s="455" t="s">
        <v>423</v>
      </c>
      <c r="C68" s="359">
        <v>189.96299999999999</v>
      </c>
      <c r="D68" s="359">
        <v>975.40200000000004</v>
      </c>
    </row>
    <row r="69" spans="2:4" ht="18.399999999999999" customHeight="1">
      <c r="B69" s="455" t="s">
        <v>424</v>
      </c>
      <c r="C69" s="359">
        <v>1172.2329999999999</v>
      </c>
      <c r="D69" s="359">
        <v>3769.4430000000002</v>
      </c>
    </row>
    <row r="70" spans="2:4" ht="18.399999999999999" customHeight="1">
      <c r="B70" s="455" t="s">
        <v>425</v>
      </c>
      <c r="C70" s="359">
        <v>46.173000000000002</v>
      </c>
      <c r="D70" s="359">
        <v>1495.884</v>
      </c>
    </row>
    <row r="71" spans="2:4" ht="18.399999999999999" customHeight="1">
      <c r="B71" s="455" t="s">
        <v>426</v>
      </c>
      <c r="C71" s="359">
        <v>-27</v>
      </c>
      <c r="D71" s="359">
        <v>4249.6959999999999</v>
      </c>
    </row>
    <row r="72" spans="2:4" ht="18.399999999999999" customHeight="1">
      <c r="B72" s="455" t="s">
        <v>254</v>
      </c>
      <c r="C72" s="359">
        <v>355.89800000000002</v>
      </c>
      <c r="D72" s="359">
        <v>1030.0930000000001</v>
      </c>
    </row>
    <row r="73" spans="2:4" ht="18.399999999999999" customHeight="1">
      <c r="B73" s="455" t="s">
        <v>427</v>
      </c>
      <c r="C73" s="359">
        <v>0</v>
      </c>
      <c r="D73" s="359">
        <v>0</v>
      </c>
    </row>
    <row r="74" spans="2:4" ht="18.399999999999999" customHeight="1">
      <c r="B74" s="455" t="s">
        <v>428</v>
      </c>
      <c r="C74" s="359">
        <v>452.08100000000002</v>
      </c>
      <c r="D74" s="359">
        <v>10022.092000000001</v>
      </c>
    </row>
    <row r="75" spans="2:4" ht="18.399999999999999" customHeight="1">
      <c r="B75" s="455" t="s">
        <v>429</v>
      </c>
      <c r="C75" s="359">
        <v>0</v>
      </c>
      <c r="D75" s="359">
        <v>0</v>
      </c>
    </row>
    <row r="76" spans="2:4" ht="18.399999999999999" customHeight="1">
      <c r="B76" s="455" t="s">
        <v>430</v>
      </c>
      <c r="C76" s="359">
        <v>-972.52599999999995</v>
      </c>
      <c r="D76" s="359">
        <v>2815.3989999999999</v>
      </c>
    </row>
    <row r="77" spans="2:4" ht="18.399999999999999" customHeight="1">
      <c r="B77" s="455" t="s">
        <v>255</v>
      </c>
      <c r="C77" s="359">
        <v>-1588.0350000000001</v>
      </c>
      <c r="D77" s="359">
        <v>26480.775000000001</v>
      </c>
    </row>
    <row r="78" spans="2:4" ht="18.399999999999999" customHeight="1">
      <c r="B78" s="455" t="s">
        <v>431</v>
      </c>
      <c r="C78" s="359">
        <v>268.34300000000002</v>
      </c>
      <c r="D78" s="359">
        <v>5449.53</v>
      </c>
    </row>
    <row r="79" spans="2:4" ht="18.399999999999999" customHeight="1">
      <c r="B79" s="455" t="s">
        <v>432</v>
      </c>
      <c r="C79" s="359">
        <v>-7.492</v>
      </c>
      <c r="D79" s="359">
        <v>24.74</v>
      </c>
    </row>
    <row r="80" spans="2:4" ht="18.399999999999999" customHeight="1">
      <c r="B80" s="455" t="s">
        <v>258</v>
      </c>
      <c r="C80" s="359">
        <v>-1096.386</v>
      </c>
      <c r="D80" s="359">
        <v>2885.1060000000002</v>
      </c>
    </row>
    <row r="81" spans="2:4" ht="18.399999999999999" customHeight="1">
      <c r="B81" s="455" t="s">
        <v>433</v>
      </c>
      <c r="C81" s="359">
        <v>-92.704999999999998</v>
      </c>
      <c r="D81" s="359">
        <v>2349.4050000000002</v>
      </c>
    </row>
    <row r="82" spans="2:4" ht="18.399999999999999" customHeight="1">
      <c r="B82" s="455" t="s">
        <v>434</v>
      </c>
      <c r="C82" s="359">
        <v>909.61099999999999</v>
      </c>
      <c r="D82" s="359">
        <v>458.46199999999999</v>
      </c>
    </row>
    <row r="83" spans="2:4" ht="18.399999999999999" customHeight="1">
      <c r="B83" s="455" t="s">
        <v>260</v>
      </c>
      <c r="C83" s="359">
        <v>485.02</v>
      </c>
      <c r="D83" s="359">
        <v>21066.985000000001</v>
      </c>
    </row>
    <row r="84" spans="2:4" ht="18.399999999999999" customHeight="1">
      <c r="B84" s="455" t="s">
        <v>435</v>
      </c>
      <c r="C84" s="359">
        <v>-729.93600000000004</v>
      </c>
      <c r="D84" s="359">
        <v>36517.061000000002</v>
      </c>
    </row>
    <row r="85" spans="2:4" ht="18.399999999999999" customHeight="1">
      <c r="B85" s="455" t="s">
        <v>436</v>
      </c>
      <c r="C85" s="359">
        <v>-141.24</v>
      </c>
      <c r="D85" s="359">
        <v>1034.1980000000001</v>
      </c>
    </row>
    <row r="86" spans="2:4" ht="18.399999999999999" customHeight="1">
      <c r="B86" s="455" t="s">
        <v>261</v>
      </c>
      <c r="C86" s="359">
        <v>3292.8879999999999</v>
      </c>
      <c r="D86" s="359">
        <v>28654.976999999999</v>
      </c>
    </row>
    <row r="87" spans="2:4" ht="18.399999999999999" customHeight="1">
      <c r="B87" s="455" t="s">
        <v>437</v>
      </c>
      <c r="C87" s="359">
        <v>703</v>
      </c>
      <c r="D87" s="359">
        <v>6724.0259999999998</v>
      </c>
    </row>
    <row r="88" spans="2:4" ht="18.399999999999999" customHeight="1">
      <c r="B88" s="455" t="s">
        <v>438</v>
      </c>
      <c r="C88" s="359">
        <v>0</v>
      </c>
      <c r="D88" s="359">
        <v>0</v>
      </c>
    </row>
    <row r="89" spans="2:4" ht="18.399999999999999" customHeight="1">
      <c r="B89" s="455" t="s">
        <v>439</v>
      </c>
      <c r="C89" s="359">
        <v>-236.76900000000001</v>
      </c>
      <c r="D89" s="359">
        <v>1313.5419999999999</v>
      </c>
    </row>
    <row r="91" spans="2:4" ht="43.9" customHeight="1">
      <c r="B91" s="628" t="s">
        <v>444</v>
      </c>
      <c r="C91" s="637"/>
      <c r="D91" s="637"/>
    </row>
  </sheetData>
  <mergeCells count="2">
    <mergeCell ref="B2:D2"/>
    <mergeCell ref="B91:D91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1"/>
  <sheetViews>
    <sheetView workbookViewId="0"/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5.85546875" customWidth="1"/>
    <col min="8" max="8" width="17" customWidth="1"/>
    <col min="9" max="9" width="17.28515625" customWidth="1"/>
  </cols>
  <sheetData>
    <row r="2" spans="2:9">
      <c r="B2" s="469" t="s">
        <v>469</v>
      </c>
      <c r="C2" s="469"/>
      <c r="D2" s="469"/>
      <c r="E2" s="469"/>
      <c r="F2" s="469"/>
      <c r="G2" s="469"/>
      <c r="H2" s="469"/>
      <c r="I2" s="469"/>
    </row>
    <row r="4" spans="2:9">
      <c r="B4" s="453"/>
      <c r="C4" s="639" t="s">
        <v>225</v>
      </c>
      <c r="D4" s="640"/>
      <c r="E4" s="640"/>
      <c r="F4" s="640"/>
      <c r="G4" s="640"/>
      <c r="H4" s="640"/>
      <c r="I4" s="640"/>
    </row>
    <row r="5" spans="2:9" ht="38.25">
      <c r="B5" s="452" t="s">
        <v>154</v>
      </c>
      <c r="C5" s="271" t="s">
        <v>468</v>
      </c>
      <c r="D5" s="271" t="s">
        <v>470</v>
      </c>
      <c r="E5" s="271" t="s">
        <v>280</v>
      </c>
      <c r="F5" s="271" t="s">
        <v>281</v>
      </c>
      <c r="G5" s="271" t="s">
        <v>471</v>
      </c>
      <c r="H5" s="271" t="s">
        <v>472</v>
      </c>
      <c r="I5" s="271" t="s">
        <v>473</v>
      </c>
    </row>
    <row r="6" spans="2:9" ht="18.399999999999999" customHeight="1">
      <c r="B6" s="357" t="s">
        <v>371</v>
      </c>
      <c r="C6" s="359">
        <v>35231.065999999999</v>
      </c>
      <c r="D6" s="359">
        <v>6553.8689999999997</v>
      </c>
      <c r="E6" s="359">
        <v>26913.324000000001</v>
      </c>
      <c r="F6" s="359">
        <v>-6366.1620000000003</v>
      </c>
      <c r="G6" s="359">
        <v>8130.0349999999999</v>
      </c>
      <c r="H6" s="359">
        <v>-169.15100000000001</v>
      </c>
      <c r="I6" s="359">
        <v>7960.884</v>
      </c>
    </row>
    <row r="7" spans="2:9" ht="18.399999999999999" customHeight="1">
      <c r="B7" s="357" t="s">
        <v>372</v>
      </c>
      <c r="C7" s="359">
        <v>7933.8649999999998</v>
      </c>
      <c r="D7" s="359">
        <v>4818.0190000000002</v>
      </c>
      <c r="E7" s="359">
        <v>3272.9189999999999</v>
      </c>
      <c r="F7" s="359">
        <v>873.72500000000002</v>
      </c>
      <c r="G7" s="359">
        <v>-1030.798</v>
      </c>
      <c r="H7" s="359">
        <v>12.64</v>
      </c>
      <c r="I7" s="359">
        <v>-1018.158</v>
      </c>
    </row>
    <row r="8" spans="2:9" ht="18.399999999999999" customHeight="1">
      <c r="B8" s="357" t="s">
        <v>231</v>
      </c>
      <c r="C8" s="359">
        <v>14201.144</v>
      </c>
      <c r="D8" s="359">
        <v>1736.0730000000001</v>
      </c>
      <c r="E8" s="359">
        <v>1570.761</v>
      </c>
      <c r="F8" s="359">
        <v>5052.9409999999998</v>
      </c>
      <c r="G8" s="359">
        <v>5841.3689999999997</v>
      </c>
      <c r="H8" s="359">
        <v>-2201.799</v>
      </c>
      <c r="I8" s="359">
        <v>3639.57</v>
      </c>
    </row>
    <row r="9" spans="2:9" ht="18.399999999999999" customHeight="1">
      <c r="B9" s="357" t="s">
        <v>373</v>
      </c>
      <c r="C9" s="359">
        <v>386918.04100000003</v>
      </c>
      <c r="D9" s="359">
        <v>187814.76</v>
      </c>
      <c r="E9" s="359">
        <v>102075.85400000001</v>
      </c>
      <c r="F9" s="359">
        <v>60584.281000000003</v>
      </c>
      <c r="G9" s="359">
        <v>36443.146000000001</v>
      </c>
      <c r="H9" s="359">
        <v>8362.7430000000004</v>
      </c>
      <c r="I9" s="359">
        <v>44805.889000000003</v>
      </c>
    </row>
    <row r="10" spans="2:9" ht="18.399999999999999" customHeight="1">
      <c r="B10" s="357" t="s">
        <v>374</v>
      </c>
      <c r="C10" s="359">
        <v>20417.260999999999</v>
      </c>
      <c r="D10" s="359">
        <v>-11838.68</v>
      </c>
      <c r="E10" s="359">
        <v>8297.9580000000005</v>
      </c>
      <c r="F10" s="359">
        <v>1776.7829999999999</v>
      </c>
      <c r="G10" s="359">
        <v>22181.200000000001</v>
      </c>
      <c r="H10" s="359">
        <v>833.35799999999995</v>
      </c>
      <c r="I10" s="359">
        <v>23014.558000000001</v>
      </c>
    </row>
    <row r="11" spans="2:9" ht="18.399999999999999" customHeight="1">
      <c r="B11" s="357" t="s">
        <v>375</v>
      </c>
      <c r="C11" s="359">
        <v>105.694</v>
      </c>
      <c r="D11" s="359">
        <v>41.634999999999998</v>
      </c>
      <c r="E11" s="359">
        <v>256.85300000000001</v>
      </c>
      <c r="F11" s="359">
        <v>-44.252000000000002</v>
      </c>
      <c r="G11" s="359">
        <v>-148.542</v>
      </c>
      <c r="H11" s="359">
        <v>0.876</v>
      </c>
      <c r="I11" s="359">
        <v>-147.666</v>
      </c>
    </row>
    <row r="12" spans="2:9" ht="18.399999999999999" customHeight="1">
      <c r="B12" s="357" t="s">
        <v>376</v>
      </c>
      <c r="C12" s="359">
        <v>2248.5050000000001</v>
      </c>
      <c r="D12" s="359">
        <v>211.83500000000001</v>
      </c>
      <c r="E12" s="359">
        <v>3028.011</v>
      </c>
      <c r="F12" s="359">
        <v>-2858.1509999999998</v>
      </c>
      <c r="G12" s="359">
        <v>1866.81</v>
      </c>
      <c r="H12" s="359">
        <v>14.47</v>
      </c>
      <c r="I12" s="359">
        <v>1881.28</v>
      </c>
    </row>
    <row r="13" spans="2:9" ht="18.399999999999999" customHeight="1">
      <c r="B13" s="357" t="s">
        <v>232</v>
      </c>
      <c r="C13" s="359">
        <v>27773.864000000001</v>
      </c>
      <c r="D13" s="359">
        <v>18233.921999999999</v>
      </c>
      <c r="E13" s="359">
        <v>8761.4419999999991</v>
      </c>
      <c r="F13" s="359">
        <v>7.4210000000000003</v>
      </c>
      <c r="G13" s="359">
        <v>771.07899999999995</v>
      </c>
      <c r="H13" s="359">
        <v>463.37400000000002</v>
      </c>
      <c r="I13" s="359">
        <v>1234.453</v>
      </c>
    </row>
    <row r="14" spans="2:9" ht="18.399999999999999" customHeight="1">
      <c r="B14" s="357" t="s">
        <v>377</v>
      </c>
      <c r="C14" s="359">
        <v>4220.2730000000001</v>
      </c>
      <c r="D14" s="359">
        <v>4651.0510000000004</v>
      </c>
      <c r="E14" s="359">
        <v>924.42</v>
      </c>
      <c r="F14" s="359">
        <v>716.74900000000002</v>
      </c>
      <c r="G14" s="359">
        <v>-2071.9470000000001</v>
      </c>
      <c r="H14" s="359">
        <v>36.045000000000002</v>
      </c>
      <c r="I14" s="359">
        <v>-2035.902</v>
      </c>
    </row>
    <row r="15" spans="2:9" ht="18.399999999999999" customHeight="1">
      <c r="B15" s="357" t="s">
        <v>378</v>
      </c>
      <c r="C15" s="359">
        <v>346131.00300000003</v>
      </c>
      <c r="D15" s="359">
        <v>194363.603</v>
      </c>
      <c r="E15" s="359">
        <v>56459.881000000001</v>
      </c>
      <c r="F15" s="359">
        <v>67340.423999999999</v>
      </c>
      <c r="G15" s="359">
        <v>27967.095000000001</v>
      </c>
      <c r="H15" s="359">
        <v>1435.9929999999999</v>
      </c>
      <c r="I15" s="359">
        <v>29403.088</v>
      </c>
    </row>
    <row r="16" spans="2:9" ht="18.399999999999999" customHeight="1">
      <c r="B16" s="357" t="s">
        <v>379</v>
      </c>
      <c r="C16" s="359">
        <v>1986.732</v>
      </c>
      <c r="D16" s="359">
        <v>-127.64</v>
      </c>
      <c r="E16" s="359">
        <v>350.75099999999998</v>
      </c>
      <c r="F16" s="359">
        <v>98.194000000000003</v>
      </c>
      <c r="G16" s="359">
        <v>1665.4269999999999</v>
      </c>
      <c r="H16" s="359">
        <v>1.236</v>
      </c>
      <c r="I16" s="359">
        <v>1666.663</v>
      </c>
    </row>
    <row r="17" spans="2:9" ht="18.399999999999999" customHeight="1">
      <c r="B17" s="357" t="s">
        <v>380</v>
      </c>
      <c r="C17" s="359">
        <v>62343.991000000002</v>
      </c>
      <c r="D17" s="359">
        <v>30873.471000000001</v>
      </c>
      <c r="E17" s="359">
        <v>11219.697</v>
      </c>
      <c r="F17" s="359">
        <v>10038.401</v>
      </c>
      <c r="G17" s="359">
        <v>10212.422</v>
      </c>
      <c r="H17" s="359">
        <v>5732.817</v>
      </c>
      <c r="I17" s="359">
        <v>15945.239</v>
      </c>
    </row>
    <row r="18" spans="2:9" ht="18.399999999999999" customHeight="1">
      <c r="B18" s="357" t="s">
        <v>381</v>
      </c>
      <c r="C18" s="359">
        <v>5349.01</v>
      </c>
      <c r="D18" s="359">
        <v>4184.41</v>
      </c>
      <c r="E18" s="359">
        <v>3530.8510000000001</v>
      </c>
      <c r="F18" s="359">
        <v>-198.52699999999999</v>
      </c>
      <c r="G18" s="359">
        <v>-2167.7240000000002</v>
      </c>
      <c r="H18" s="359">
        <v>-135.24600000000001</v>
      </c>
      <c r="I18" s="359">
        <v>-2302.9699999999998</v>
      </c>
    </row>
    <row r="19" spans="2:9" ht="18.399999999999999" customHeight="1">
      <c r="B19" s="357" t="s">
        <v>382</v>
      </c>
      <c r="C19" s="359">
        <v>15527.528</v>
      </c>
      <c r="D19" s="359">
        <v>7131.06</v>
      </c>
      <c r="E19" s="359">
        <v>5916.6480000000001</v>
      </c>
      <c r="F19" s="359">
        <v>2077.1779999999999</v>
      </c>
      <c r="G19" s="359">
        <v>402.642</v>
      </c>
      <c r="H19" s="359">
        <v>985.50900000000001</v>
      </c>
      <c r="I19" s="359">
        <v>1388.1510000000001</v>
      </c>
    </row>
    <row r="20" spans="2:9" ht="18.399999999999999" customHeight="1">
      <c r="B20" s="357" t="s">
        <v>383</v>
      </c>
      <c r="C20" s="359">
        <v>0</v>
      </c>
      <c r="D20" s="359">
        <v>-63.363</v>
      </c>
      <c r="E20" s="359">
        <v>630.96</v>
      </c>
      <c r="F20" s="359">
        <v>-0.16600000000000001</v>
      </c>
      <c r="G20" s="359">
        <v>-567.43100000000004</v>
      </c>
      <c r="H20" s="359">
        <v>1762.7</v>
      </c>
      <c r="I20" s="359">
        <v>1195.269</v>
      </c>
    </row>
    <row r="21" spans="2:9" ht="18.399999999999999" customHeight="1">
      <c r="B21" s="357" t="s">
        <v>384</v>
      </c>
      <c r="C21" s="359">
        <v>14485.089</v>
      </c>
      <c r="D21" s="359">
        <v>9332.44</v>
      </c>
      <c r="E21" s="359">
        <v>8716.4330000000009</v>
      </c>
      <c r="F21" s="359">
        <v>-3173.5880000000002</v>
      </c>
      <c r="G21" s="359">
        <v>-390.19600000000003</v>
      </c>
      <c r="H21" s="359">
        <v>82.6</v>
      </c>
      <c r="I21" s="359">
        <v>-307.596</v>
      </c>
    </row>
    <row r="22" spans="2:9" ht="18.399999999999999" customHeight="1">
      <c r="B22" s="357" t="s">
        <v>385</v>
      </c>
      <c r="C22" s="359">
        <v>2889.2689999999998</v>
      </c>
      <c r="D22" s="359">
        <v>933.43100000000004</v>
      </c>
      <c r="E22" s="359">
        <v>3353.4769999999999</v>
      </c>
      <c r="F22" s="359">
        <v>-1545.4159999999999</v>
      </c>
      <c r="G22" s="359">
        <v>147.77699999999999</v>
      </c>
      <c r="H22" s="359">
        <v>503.33199999999999</v>
      </c>
      <c r="I22" s="359">
        <v>651.10900000000004</v>
      </c>
    </row>
    <row r="23" spans="2:9" ht="18.399999999999999" customHeight="1">
      <c r="B23" s="357" t="s">
        <v>386</v>
      </c>
      <c r="C23" s="359">
        <v>39130.430999999997</v>
      </c>
      <c r="D23" s="359">
        <v>29333.803</v>
      </c>
      <c r="E23" s="359">
        <v>6510.223</v>
      </c>
      <c r="F23" s="359">
        <v>6007.3909999999996</v>
      </c>
      <c r="G23" s="359">
        <v>-2720.9859999999999</v>
      </c>
      <c r="H23" s="359">
        <v>1485.3389999999999</v>
      </c>
      <c r="I23" s="359">
        <v>-1235.6469999999999</v>
      </c>
    </row>
    <row r="24" spans="2:9" ht="18.399999999999999" customHeight="1">
      <c r="B24" s="357" t="s">
        <v>387</v>
      </c>
      <c r="C24" s="359">
        <v>30897.321</v>
      </c>
      <c r="D24" s="359">
        <v>15580.825999999999</v>
      </c>
      <c r="E24" s="359">
        <v>8017.4560000000001</v>
      </c>
      <c r="F24" s="359">
        <v>3926.0079999999998</v>
      </c>
      <c r="G24" s="359">
        <v>3373.0309999999999</v>
      </c>
      <c r="H24" s="359">
        <v>2979.69</v>
      </c>
      <c r="I24" s="359">
        <v>6352.7209999999995</v>
      </c>
    </row>
    <row r="25" spans="2:9" ht="18.399999999999999" customHeight="1">
      <c r="B25" s="357" t="s">
        <v>388</v>
      </c>
      <c r="C25" s="359">
        <v>1808.73</v>
      </c>
      <c r="D25" s="359">
        <v>2402.9839999999999</v>
      </c>
      <c r="E25" s="359">
        <v>1963.0250000000001</v>
      </c>
      <c r="F25" s="359">
        <v>-946.9</v>
      </c>
      <c r="G25" s="359">
        <v>-1610.3789999999999</v>
      </c>
      <c r="H25" s="359">
        <v>118.831</v>
      </c>
      <c r="I25" s="359">
        <v>-1491.548</v>
      </c>
    </row>
    <row r="26" spans="2:9" ht="18.399999999999999" customHeight="1">
      <c r="B26" s="357" t="s">
        <v>389</v>
      </c>
      <c r="C26" s="359">
        <v>47714.745999999999</v>
      </c>
      <c r="D26" s="359">
        <v>12928.856</v>
      </c>
      <c r="E26" s="359">
        <v>11536.923000000001</v>
      </c>
      <c r="F26" s="359">
        <v>8795.8940000000002</v>
      </c>
      <c r="G26" s="359">
        <v>14453.073</v>
      </c>
      <c r="H26" s="359">
        <v>-336.28699999999998</v>
      </c>
      <c r="I26" s="359">
        <v>14116.786</v>
      </c>
    </row>
    <row r="27" spans="2:9" ht="18.399999999999999" customHeight="1">
      <c r="B27" s="357" t="s">
        <v>390</v>
      </c>
      <c r="C27" s="359">
        <v>132285.42000000001</v>
      </c>
      <c r="D27" s="359">
        <v>110854.329</v>
      </c>
      <c r="E27" s="359">
        <v>9440.8889999999992</v>
      </c>
      <c r="F27" s="359">
        <v>-1883.6320000000001</v>
      </c>
      <c r="G27" s="359">
        <v>13873.834000000001</v>
      </c>
      <c r="H27" s="359">
        <v>17829.027999999998</v>
      </c>
      <c r="I27" s="359">
        <v>31702.862000000001</v>
      </c>
    </row>
    <row r="28" spans="2:9" ht="18.399999999999999" customHeight="1">
      <c r="B28" s="357" t="s">
        <v>391</v>
      </c>
      <c r="C28" s="359">
        <v>7855.1229999999996</v>
      </c>
      <c r="D28" s="359">
        <v>2625.7869999999998</v>
      </c>
      <c r="E28" s="359">
        <v>9628.3349999999991</v>
      </c>
      <c r="F28" s="359">
        <v>-5551.0450000000001</v>
      </c>
      <c r="G28" s="359">
        <v>1152.046</v>
      </c>
      <c r="H28" s="359">
        <v>17.224</v>
      </c>
      <c r="I28" s="359">
        <v>1169.27</v>
      </c>
    </row>
    <row r="29" spans="2:9" ht="18.399999999999999" customHeight="1">
      <c r="B29" s="357" t="s">
        <v>392</v>
      </c>
      <c r="C29" s="359">
        <v>156.864</v>
      </c>
      <c r="D29" s="359">
        <v>-1724.2739999999999</v>
      </c>
      <c r="E29" s="359">
        <v>226.739</v>
      </c>
      <c r="F29" s="359">
        <v>-14.368</v>
      </c>
      <c r="G29" s="359">
        <v>1668.7670000000001</v>
      </c>
      <c r="H29" s="359">
        <v>157.47999999999999</v>
      </c>
      <c r="I29" s="359">
        <v>1826.2470000000001</v>
      </c>
    </row>
    <row r="30" spans="2:9" ht="18.399999999999999" customHeight="1">
      <c r="B30" s="357" t="s">
        <v>393</v>
      </c>
      <c r="C30" s="359">
        <v>321.71499999999997</v>
      </c>
      <c r="D30" s="359">
        <v>276.70999999999998</v>
      </c>
      <c r="E30" s="359">
        <v>1014.289</v>
      </c>
      <c r="F30" s="359">
        <v>-400.14100000000002</v>
      </c>
      <c r="G30" s="359">
        <v>-569.14300000000003</v>
      </c>
      <c r="H30" s="359">
        <v>0</v>
      </c>
      <c r="I30" s="359">
        <v>-569.14300000000003</v>
      </c>
    </row>
    <row r="31" spans="2:9" ht="18.399999999999999" customHeight="1">
      <c r="B31" s="357" t="s">
        <v>394</v>
      </c>
      <c r="C31" s="359">
        <v>-41.009</v>
      </c>
      <c r="D31" s="359">
        <v>6.4279999999999999</v>
      </c>
      <c r="E31" s="359">
        <v>1906.5940000000001</v>
      </c>
      <c r="F31" s="359">
        <v>0.94799999999999995</v>
      </c>
      <c r="G31" s="359">
        <v>-1954.979</v>
      </c>
      <c r="H31" s="359">
        <v>0</v>
      </c>
      <c r="I31" s="359">
        <v>-1954.979</v>
      </c>
    </row>
    <row r="32" spans="2:9" ht="18.399999999999999" customHeight="1">
      <c r="B32" s="357" t="s">
        <v>395</v>
      </c>
      <c r="C32" s="359">
        <v>68404.308999999994</v>
      </c>
      <c r="D32" s="359">
        <v>45650.523000000001</v>
      </c>
      <c r="E32" s="359">
        <v>4129.1040000000003</v>
      </c>
      <c r="F32" s="359">
        <v>6660.1170000000002</v>
      </c>
      <c r="G32" s="359">
        <v>11964.565000000001</v>
      </c>
      <c r="H32" s="359">
        <v>24199.583999999999</v>
      </c>
      <c r="I32" s="359">
        <v>36164.148999999998</v>
      </c>
    </row>
    <row r="33" spans="2:9" ht="18.399999999999999" customHeight="1">
      <c r="B33" s="357" t="s">
        <v>396</v>
      </c>
      <c r="C33" s="359">
        <v>5289.326</v>
      </c>
      <c r="D33" s="359">
        <v>3446.16</v>
      </c>
      <c r="E33" s="359">
        <v>1101.279</v>
      </c>
      <c r="F33" s="359">
        <v>712.14800000000002</v>
      </c>
      <c r="G33" s="359">
        <v>29.739000000000001</v>
      </c>
      <c r="H33" s="359">
        <v>7.0030000000000001</v>
      </c>
      <c r="I33" s="359">
        <v>36.741999999999997</v>
      </c>
    </row>
    <row r="34" spans="2:9" ht="18.399999999999999" customHeight="1">
      <c r="B34" s="357" t="s">
        <v>397</v>
      </c>
      <c r="C34" s="359">
        <v>2426.703</v>
      </c>
      <c r="D34" s="359">
        <v>1378.31</v>
      </c>
      <c r="E34" s="359">
        <v>656.798</v>
      </c>
      <c r="F34" s="359">
        <v>608.827</v>
      </c>
      <c r="G34" s="359">
        <v>-217.232</v>
      </c>
      <c r="H34" s="359">
        <v>-0.89800000000000002</v>
      </c>
      <c r="I34" s="359">
        <v>-218.13</v>
      </c>
    </row>
    <row r="35" spans="2:9" ht="18.399999999999999" customHeight="1">
      <c r="B35" s="357" t="s">
        <v>398</v>
      </c>
      <c r="C35" s="359">
        <v>130783.534</v>
      </c>
      <c r="D35" s="359">
        <v>66260.789999999994</v>
      </c>
      <c r="E35" s="359">
        <v>16459.132000000001</v>
      </c>
      <c r="F35" s="359">
        <v>24435.668000000001</v>
      </c>
      <c r="G35" s="359">
        <v>23627.944</v>
      </c>
      <c r="H35" s="359">
        <v>-168.82</v>
      </c>
      <c r="I35" s="359">
        <v>23459.124</v>
      </c>
    </row>
    <row r="36" spans="2:9" ht="18.399999999999999" customHeight="1">
      <c r="B36" s="357" t="s">
        <v>399</v>
      </c>
      <c r="C36" s="359">
        <v>9729.3559999999998</v>
      </c>
      <c r="D36" s="359">
        <v>4231.0129999999999</v>
      </c>
      <c r="E36" s="359">
        <v>3080.732</v>
      </c>
      <c r="F36" s="359">
        <v>888.05200000000002</v>
      </c>
      <c r="G36" s="359">
        <v>1529.559</v>
      </c>
      <c r="H36" s="359">
        <v>-807.71799999999996</v>
      </c>
      <c r="I36" s="359">
        <v>721.84100000000001</v>
      </c>
    </row>
    <row r="37" spans="2:9" ht="18.399999999999999" customHeight="1">
      <c r="B37" s="357" t="s">
        <v>400</v>
      </c>
      <c r="C37" s="359">
        <v>65775.282999999996</v>
      </c>
      <c r="D37" s="359">
        <v>23105.208999999999</v>
      </c>
      <c r="E37" s="359">
        <v>12458.546</v>
      </c>
      <c r="F37" s="359">
        <v>13898.172</v>
      </c>
      <c r="G37" s="359">
        <v>16313.356</v>
      </c>
      <c r="H37" s="359">
        <v>1359.617</v>
      </c>
      <c r="I37" s="359">
        <v>17672.973000000002</v>
      </c>
    </row>
    <row r="38" spans="2:9" ht="18.399999999999999" customHeight="1">
      <c r="B38" s="357" t="s">
        <v>401</v>
      </c>
      <c r="C38" s="359">
        <v>17210.923999999999</v>
      </c>
      <c r="D38" s="359">
        <v>11403.621999999999</v>
      </c>
      <c r="E38" s="359">
        <v>4444.0810000000001</v>
      </c>
      <c r="F38" s="359">
        <v>471.81299999999999</v>
      </c>
      <c r="G38" s="359">
        <v>891.40800000000002</v>
      </c>
      <c r="H38" s="359">
        <v>3302.5990000000002</v>
      </c>
      <c r="I38" s="359">
        <v>4194.0069999999996</v>
      </c>
    </row>
    <row r="39" spans="2:9" ht="18.399999999999999" customHeight="1">
      <c r="B39" s="357" t="s">
        <v>402</v>
      </c>
      <c r="C39" s="359">
        <v>257794.97700000001</v>
      </c>
      <c r="D39" s="359">
        <v>107394.274</v>
      </c>
      <c r="E39" s="359">
        <v>62666.932999999997</v>
      </c>
      <c r="F39" s="359">
        <v>51654.826000000001</v>
      </c>
      <c r="G39" s="359">
        <v>36078.944000000003</v>
      </c>
      <c r="H39" s="359">
        <v>4216.0649999999996</v>
      </c>
      <c r="I39" s="359">
        <v>40295.008999999998</v>
      </c>
    </row>
    <row r="40" spans="2:9" ht="18.399999999999999" customHeight="1">
      <c r="B40" s="357" t="s">
        <v>403</v>
      </c>
      <c r="C40" s="359">
        <v>18872.892</v>
      </c>
      <c r="D40" s="359">
        <v>6016.2929999999997</v>
      </c>
      <c r="E40" s="359">
        <v>3495.8530000000001</v>
      </c>
      <c r="F40" s="359">
        <v>1584.153</v>
      </c>
      <c r="G40" s="359">
        <v>7776.5929999999998</v>
      </c>
      <c r="H40" s="359">
        <v>342.661</v>
      </c>
      <c r="I40" s="359">
        <v>8119.2539999999999</v>
      </c>
    </row>
    <row r="41" spans="2:9" ht="18.399999999999999" customHeight="1">
      <c r="B41" s="357" t="s">
        <v>404</v>
      </c>
      <c r="C41" s="359">
        <v>5669.7079999999996</v>
      </c>
      <c r="D41" s="359">
        <v>507.26400000000001</v>
      </c>
      <c r="E41" s="359">
        <v>2516.9180000000001</v>
      </c>
      <c r="F41" s="359">
        <v>1521.9860000000001</v>
      </c>
      <c r="G41" s="359">
        <v>1123.54</v>
      </c>
      <c r="H41" s="359">
        <v>0</v>
      </c>
      <c r="I41" s="359">
        <v>1123.54</v>
      </c>
    </row>
    <row r="42" spans="2:9" ht="18.399999999999999" customHeight="1">
      <c r="B42" s="357" t="s">
        <v>240</v>
      </c>
      <c r="C42" s="359">
        <v>290921.49400000001</v>
      </c>
      <c r="D42" s="359">
        <v>174358.40100000001</v>
      </c>
      <c r="E42" s="359">
        <v>52524.641000000003</v>
      </c>
      <c r="F42" s="359">
        <v>31446.397000000001</v>
      </c>
      <c r="G42" s="359">
        <v>32592.055</v>
      </c>
      <c r="H42" s="359">
        <v>42654.481</v>
      </c>
      <c r="I42" s="359">
        <v>75246.535999999993</v>
      </c>
    </row>
    <row r="43" spans="2:9" ht="18.399999999999999" customHeight="1">
      <c r="B43" s="357" t="s">
        <v>241</v>
      </c>
      <c r="C43" s="359">
        <v>56879.438999999998</v>
      </c>
      <c r="D43" s="359">
        <v>29993.048999999999</v>
      </c>
      <c r="E43" s="359">
        <v>12300.597</v>
      </c>
      <c r="F43" s="359">
        <v>5145.902</v>
      </c>
      <c r="G43" s="359">
        <v>9439.8909999999996</v>
      </c>
      <c r="H43" s="359">
        <v>-485.12700000000001</v>
      </c>
      <c r="I43" s="359">
        <v>8954.7639999999992</v>
      </c>
    </row>
    <row r="44" spans="2:9" ht="18.399999999999999" customHeight="1">
      <c r="B44" s="357" t="s">
        <v>405</v>
      </c>
      <c r="C44" s="359">
        <v>121984.368</v>
      </c>
      <c r="D44" s="359">
        <v>58432.675000000003</v>
      </c>
      <c r="E44" s="359">
        <v>21420.136999999999</v>
      </c>
      <c r="F44" s="359">
        <v>23283.448</v>
      </c>
      <c r="G44" s="359">
        <v>18848.108</v>
      </c>
      <c r="H44" s="359">
        <v>780.46</v>
      </c>
      <c r="I44" s="359">
        <v>19628.567999999999</v>
      </c>
    </row>
    <row r="45" spans="2:9" ht="18.399999999999999" customHeight="1">
      <c r="B45" s="357" t="s">
        <v>406</v>
      </c>
      <c r="C45" s="359">
        <v>0</v>
      </c>
      <c r="D45" s="359">
        <v>0</v>
      </c>
      <c r="E45" s="359">
        <v>0</v>
      </c>
      <c r="F45" s="359">
        <v>0</v>
      </c>
      <c r="G45" s="359">
        <v>0</v>
      </c>
      <c r="H45" s="359">
        <v>0</v>
      </c>
      <c r="I45" s="359">
        <v>0</v>
      </c>
    </row>
    <row r="46" spans="2:9" ht="18.399999999999999" customHeight="1">
      <c r="B46" s="357" t="s">
        <v>407</v>
      </c>
      <c r="C46" s="359">
        <v>62687.355000000003</v>
      </c>
      <c r="D46" s="359">
        <v>32375.88</v>
      </c>
      <c r="E46" s="359">
        <v>11676.986999999999</v>
      </c>
      <c r="F46" s="359">
        <v>14229.425999999999</v>
      </c>
      <c r="G46" s="359">
        <v>4405.0619999999999</v>
      </c>
      <c r="H46" s="359">
        <v>530.39400000000001</v>
      </c>
      <c r="I46" s="359">
        <v>4935.4560000000001</v>
      </c>
    </row>
    <row r="47" spans="2:9" ht="18.399999999999999" customHeight="1">
      <c r="B47" s="357" t="s">
        <v>408</v>
      </c>
      <c r="C47" s="359">
        <v>9305.4140000000007</v>
      </c>
      <c r="D47" s="359">
        <v>7251.1779999999999</v>
      </c>
      <c r="E47" s="359">
        <v>730.18799999999999</v>
      </c>
      <c r="F47" s="359">
        <v>-772.74199999999996</v>
      </c>
      <c r="G47" s="359">
        <v>2096.79</v>
      </c>
      <c r="H47" s="359">
        <v>1446.473</v>
      </c>
      <c r="I47" s="359">
        <v>3543.2629999999999</v>
      </c>
    </row>
    <row r="48" spans="2:9" ht="18.399999999999999" customHeight="1">
      <c r="B48" s="357" t="s">
        <v>409</v>
      </c>
      <c r="C48" s="359">
        <v>45005.385999999999</v>
      </c>
      <c r="D48" s="359">
        <v>22680.196</v>
      </c>
      <c r="E48" s="359">
        <v>8036.1360000000004</v>
      </c>
      <c r="F48" s="359">
        <v>6619.8360000000002</v>
      </c>
      <c r="G48" s="359">
        <v>7669.2179999999998</v>
      </c>
      <c r="H48" s="359">
        <v>1665.019</v>
      </c>
      <c r="I48" s="359">
        <v>9334.2369999999992</v>
      </c>
    </row>
    <row r="49" spans="2:9" ht="18.399999999999999" customHeight="1">
      <c r="B49" s="357" t="s">
        <v>410</v>
      </c>
      <c r="C49" s="359">
        <v>46642.625999999997</v>
      </c>
      <c r="D49" s="359">
        <v>47530.517</v>
      </c>
      <c r="E49" s="359">
        <v>2548.4549999999999</v>
      </c>
      <c r="F49" s="359">
        <v>477.87700000000001</v>
      </c>
      <c r="G49" s="359">
        <v>-3914.223</v>
      </c>
      <c r="H49" s="359">
        <v>97.275000000000006</v>
      </c>
      <c r="I49" s="359">
        <v>-3816.9479999999999</v>
      </c>
    </row>
    <row r="50" spans="2:9" ht="18.399999999999999" customHeight="1">
      <c r="B50" s="357" t="s">
        <v>411</v>
      </c>
      <c r="C50" s="359">
        <v>10338.638000000001</v>
      </c>
      <c r="D50" s="359">
        <v>3075.2840000000001</v>
      </c>
      <c r="E50" s="359">
        <v>2101.674</v>
      </c>
      <c r="F50" s="359">
        <v>3933.5990000000002</v>
      </c>
      <c r="G50" s="359">
        <v>1228.0809999999999</v>
      </c>
      <c r="H50" s="359">
        <v>1.798</v>
      </c>
      <c r="I50" s="359">
        <v>1229.8789999999999</v>
      </c>
    </row>
    <row r="51" spans="2:9" ht="18.399999999999999" customHeight="1">
      <c r="B51" s="357" t="s">
        <v>412</v>
      </c>
      <c r="C51" s="359">
        <v>0</v>
      </c>
      <c r="D51" s="359">
        <v>0</v>
      </c>
      <c r="E51" s="359">
        <v>4.5960000000000001</v>
      </c>
      <c r="F51" s="359">
        <v>0</v>
      </c>
      <c r="G51" s="359">
        <v>-4.5960000000000001</v>
      </c>
      <c r="H51" s="359">
        <v>0</v>
      </c>
      <c r="I51" s="359">
        <v>-4.5960000000000001</v>
      </c>
    </row>
    <row r="52" spans="2:9" ht="18.399999999999999" customHeight="1">
      <c r="B52" s="357" t="s">
        <v>413</v>
      </c>
      <c r="C52" s="359">
        <v>2085.5729999999999</v>
      </c>
      <c r="D52" s="359">
        <v>1597.2429999999999</v>
      </c>
      <c r="E52" s="359">
        <v>1125.0139999999999</v>
      </c>
      <c r="F52" s="359">
        <v>549.22</v>
      </c>
      <c r="G52" s="359">
        <v>-1185.904</v>
      </c>
      <c r="H52" s="359">
        <v>247.26499999999999</v>
      </c>
      <c r="I52" s="359">
        <v>-938.63900000000001</v>
      </c>
    </row>
    <row r="53" spans="2:9" ht="18.399999999999999" customHeight="1">
      <c r="B53" s="357" t="s">
        <v>414</v>
      </c>
      <c r="C53" s="359">
        <v>579.76199999999994</v>
      </c>
      <c r="D53" s="359">
        <v>437.608</v>
      </c>
      <c r="E53" s="359">
        <v>1536.182</v>
      </c>
      <c r="F53" s="359">
        <v>-296.50799999999998</v>
      </c>
      <c r="G53" s="359">
        <v>-1097.52</v>
      </c>
      <c r="H53" s="359">
        <v>-31.882999999999999</v>
      </c>
      <c r="I53" s="359">
        <v>-1129.403</v>
      </c>
    </row>
    <row r="54" spans="2:9" ht="18.399999999999999" customHeight="1">
      <c r="B54" s="357" t="s">
        <v>415</v>
      </c>
      <c r="C54" s="359">
        <v>-28.045999999999999</v>
      </c>
      <c r="D54" s="359">
        <v>4.5309999999999997</v>
      </c>
      <c r="E54" s="359">
        <v>73.588999999999999</v>
      </c>
      <c r="F54" s="359">
        <v>-35.244999999999997</v>
      </c>
      <c r="G54" s="359">
        <v>-70.921000000000006</v>
      </c>
      <c r="H54" s="359">
        <v>1.6140000000000001</v>
      </c>
      <c r="I54" s="359">
        <v>-69.307000000000002</v>
      </c>
    </row>
    <row r="55" spans="2:9" ht="18.399999999999999" customHeight="1">
      <c r="B55" s="357" t="s">
        <v>416</v>
      </c>
      <c r="C55" s="359">
        <v>49535.47</v>
      </c>
      <c r="D55" s="359">
        <v>26818.405999999999</v>
      </c>
      <c r="E55" s="359">
        <v>16895.617999999999</v>
      </c>
      <c r="F55" s="359">
        <v>10349.790999999999</v>
      </c>
      <c r="G55" s="359">
        <v>-4528.3450000000003</v>
      </c>
      <c r="H55" s="359">
        <v>867.19200000000001</v>
      </c>
      <c r="I55" s="359">
        <v>-3661.1529999999998</v>
      </c>
    </row>
    <row r="56" spans="2:9" ht="18.399999999999999" customHeight="1">
      <c r="B56" s="357" t="s">
        <v>417</v>
      </c>
      <c r="C56" s="359">
        <v>100741.242</v>
      </c>
      <c r="D56" s="359">
        <v>46208.235999999997</v>
      </c>
      <c r="E56" s="359">
        <v>17587.502</v>
      </c>
      <c r="F56" s="359">
        <v>15637.49</v>
      </c>
      <c r="G56" s="359">
        <v>21308.013999999999</v>
      </c>
      <c r="H56" s="359">
        <v>13963.429</v>
      </c>
      <c r="I56" s="359">
        <v>35271.442999999999</v>
      </c>
    </row>
    <row r="57" spans="2:9" ht="18.399999999999999" customHeight="1">
      <c r="B57" s="357" t="s">
        <v>418</v>
      </c>
      <c r="C57" s="359">
        <v>470.21499999999997</v>
      </c>
      <c r="D57" s="359">
        <v>254.50700000000001</v>
      </c>
      <c r="E57" s="359">
        <v>370.65800000000002</v>
      </c>
      <c r="F57" s="359">
        <v>-174.761</v>
      </c>
      <c r="G57" s="359">
        <v>19.811</v>
      </c>
      <c r="H57" s="359">
        <v>-13.339</v>
      </c>
      <c r="I57" s="359">
        <v>6.4720000000000004</v>
      </c>
    </row>
    <row r="58" spans="2:9" ht="18.399999999999999" customHeight="1">
      <c r="B58" s="357" t="s">
        <v>419</v>
      </c>
      <c r="C58" s="359">
        <v>1331.422</v>
      </c>
      <c r="D58" s="359">
        <v>498.23500000000001</v>
      </c>
      <c r="E58" s="359">
        <v>225.54499999999999</v>
      </c>
      <c r="F58" s="359">
        <v>75.567999999999998</v>
      </c>
      <c r="G58" s="359">
        <v>532.07399999999996</v>
      </c>
      <c r="H58" s="359">
        <v>1.177</v>
      </c>
      <c r="I58" s="359">
        <v>533.25099999999998</v>
      </c>
    </row>
    <row r="59" spans="2:9" ht="18.399999999999999" customHeight="1">
      <c r="B59" s="357" t="s">
        <v>420</v>
      </c>
      <c r="C59" s="359">
        <v>33127.788999999997</v>
      </c>
      <c r="D59" s="359">
        <v>16676.987000000001</v>
      </c>
      <c r="E59" s="359">
        <v>8578.0280000000002</v>
      </c>
      <c r="F59" s="359">
        <v>-3279.9059999999999</v>
      </c>
      <c r="G59" s="359">
        <v>11152.68</v>
      </c>
      <c r="H59" s="359">
        <v>1819.143</v>
      </c>
      <c r="I59" s="359">
        <v>12971.823</v>
      </c>
    </row>
    <row r="60" spans="2:9" ht="18.399999999999999" customHeight="1">
      <c r="B60" s="357" t="s">
        <v>421</v>
      </c>
      <c r="C60" s="359">
        <v>7116.1930000000002</v>
      </c>
      <c r="D60" s="359">
        <v>2057.9209999999998</v>
      </c>
      <c r="E60" s="359">
        <v>7079.4359999999997</v>
      </c>
      <c r="F60" s="359">
        <v>8.9369999999999994</v>
      </c>
      <c r="G60" s="359">
        <v>-2030.1010000000001</v>
      </c>
      <c r="H60" s="359">
        <v>-13.768000000000001</v>
      </c>
      <c r="I60" s="359">
        <v>-2043.8689999999999</v>
      </c>
    </row>
    <row r="61" spans="2:9" ht="18.399999999999999" customHeight="1">
      <c r="B61" s="357" t="s">
        <v>422</v>
      </c>
      <c r="C61" s="359">
        <v>5162.8090000000002</v>
      </c>
      <c r="D61" s="359">
        <v>3818.1770000000001</v>
      </c>
      <c r="E61" s="359">
        <v>9189.7939999999999</v>
      </c>
      <c r="F61" s="359">
        <v>-1837.7829999999999</v>
      </c>
      <c r="G61" s="359">
        <v>-6007.3789999999999</v>
      </c>
      <c r="H61" s="359">
        <v>138.64500000000001</v>
      </c>
      <c r="I61" s="359">
        <v>-5868.7340000000004</v>
      </c>
    </row>
    <row r="62" spans="2:9" ht="14.65" customHeight="1"/>
    <row r="63" spans="2:9" ht="18.399999999999999" customHeight="1">
      <c r="B63" s="453"/>
      <c r="C63" s="639" t="s">
        <v>225</v>
      </c>
      <c r="D63" s="640"/>
      <c r="E63" s="640"/>
      <c r="F63" s="640"/>
      <c r="G63" s="640"/>
      <c r="H63" s="640"/>
      <c r="I63" s="640"/>
    </row>
    <row r="64" spans="2:9" ht="38.25">
      <c r="B64" s="452" t="s">
        <v>155</v>
      </c>
      <c r="C64" s="271" t="s">
        <v>468</v>
      </c>
      <c r="D64" s="271" t="s">
        <v>470</v>
      </c>
      <c r="E64" s="271" t="s">
        <v>280</v>
      </c>
      <c r="F64" s="271" t="s">
        <v>281</v>
      </c>
      <c r="G64" s="271" t="s">
        <v>471</v>
      </c>
      <c r="H64" s="271" t="s">
        <v>472</v>
      </c>
      <c r="I64" s="271" t="s">
        <v>473</v>
      </c>
    </row>
    <row r="65" spans="2:9" ht="18.399999999999999" customHeight="1">
      <c r="B65" s="357" t="s">
        <v>251</v>
      </c>
      <c r="C65" s="359">
        <v>4132.21</v>
      </c>
      <c r="D65" s="359">
        <v>3373.6779999999999</v>
      </c>
      <c r="E65" s="359">
        <v>158.733</v>
      </c>
      <c r="F65" s="359">
        <v>179.60300000000001</v>
      </c>
      <c r="G65" s="359">
        <v>420.19600000000003</v>
      </c>
      <c r="H65" s="359">
        <v>-4955.8710000000001</v>
      </c>
      <c r="I65" s="359">
        <v>-4535.6750000000002</v>
      </c>
    </row>
    <row r="66" spans="2:9" ht="18.399999999999999" customHeight="1">
      <c r="B66" s="357" t="s">
        <v>252</v>
      </c>
      <c r="C66" s="359">
        <v>659.89</v>
      </c>
      <c r="D66" s="359">
        <v>991.76099999999997</v>
      </c>
      <c r="E66" s="359">
        <v>68.164000000000001</v>
      </c>
      <c r="F66" s="359">
        <v>372.10300000000001</v>
      </c>
      <c r="G66" s="359">
        <v>-772.13800000000003</v>
      </c>
      <c r="H66" s="359">
        <v>32.561</v>
      </c>
      <c r="I66" s="359">
        <v>-739.577</v>
      </c>
    </row>
    <row r="67" spans="2:9" ht="18.399999999999999" customHeight="1">
      <c r="B67" s="357" t="s">
        <v>253</v>
      </c>
      <c r="C67" s="359">
        <v>30855.868999999999</v>
      </c>
      <c r="D67" s="359">
        <v>22137.703000000001</v>
      </c>
      <c r="E67" s="359">
        <v>2236.002</v>
      </c>
      <c r="F67" s="359">
        <v>7293.5839999999998</v>
      </c>
      <c r="G67" s="359">
        <v>-811.42</v>
      </c>
      <c r="H67" s="359">
        <v>1133.2829999999999</v>
      </c>
      <c r="I67" s="359">
        <v>321.863</v>
      </c>
    </row>
    <row r="68" spans="2:9" ht="18.399999999999999" customHeight="1">
      <c r="B68" s="357" t="s">
        <v>423</v>
      </c>
      <c r="C68" s="359">
        <v>975.40200000000004</v>
      </c>
      <c r="D68" s="359">
        <v>1098.9469999999999</v>
      </c>
      <c r="E68" s="359">
        <v>925.67899999999997</v>
      </c>
      <c r="F68" s="359">
        <v>-374.43099999999998</v>
      </c>
      <c r="G68" s="359">
        <v>-674.79300000000001</v>
      </c>
      <c r="H68" s="359">
        <v>8.4079999999999995</v>
      </c>
      <c r="I68" s="359">
        <v>-666.38499999999999</v>
      </c>
    </row>
    <row r="69" spans="2:9" ht="18.399999999999999" customHeight="1">
      <c r="B69" s="357" t="s">
        <v>424</v>
      </c>
      <c r="C69" s="359">
        <v>3769.4430000000002</v>
      </c>
      <c r="D69" s="359">
        <v>2751.665</v>
      </c>
      <c r="E69" s="359">
        <v>194.60499999999999</v>
      </c>
      <c r="F69" s="359">
        <v>1286.9069999999999</v>
      </c>
      <c r="G69" s="359">
        <v>-463.73399999999998</v>
      </c>
      <c r="H69" s="359">
        <v>12.323</v>
      </c>
      <c r="I69" s="359">
        <v>-451.411</v>
      </c>
    </row>
    <row r="70" spans="2:9" ht="18.399999999999999" customHeight="1">
      <c r="B70" s="357" t="s">
        <v>425</v>
      </c>
      <c r="C70" s="359">
        <v>1495.884</v>
      </c>
      <c r="D70" s="359">
        <v>964.66399999999999</v>
      </c>
      <c r="E70" s="359">
        <v>283.39699999999999</v>
      </c>
      <c r="F70" s="359">
        <v>389.18700000000001</v>
      </c>
      <c r="G70" s="359">
        <v>-141.364</v>
      </c>
      <c r="H70" s="359">
        <v>7.6999999999999999E-2</v>
      </c>
      <c r="I70" s="359">
        <v>-141.28700000000001</v>
      </c>
    </row>
    <row r="71" spans="2:9" ht="18.399999999999999" customHeight="1">
      <c r="B71" s="357" t="s">
        <v>426</v>
      </c>
      <c r="C71" s="359">
        <v>4249.6959999999999</v>
      </c>
      <c r="D71" s="359">
        <v>2364.7559999999999</v>
      </c>
      <c r="E71" s="359">
        <v>144.03200000000001</v>
      </c>
      <c r="F71" s="359">
        <v>1413.7180000000001</v>
      </c>
      <c r="G71" s="359">
        <v>327.19</v>
      </c>
      <c r="H71" s="359">
        <v>-715.02300000000002</v>
      </c>
      <c r="I71" s="359">
        <v>-387.83300000000003</v>
      </c>
    </row>
    <row r="72" spans="2:9" ht="18.399999999999999" customHeight="1">
      <c r="B72" s="357" t="s">
        <v>254</v>
      </c>
      <c r="C72" s="359">
        <v>1030.0930000000001</v>
      </c>
      <c r="D72" s="359">
        <v>-1010.842</v>
      </c>
      <c r="E72" s="359">
        <v>650.55700000000002</v>
      </c>
      <c r="F72" s="359">
        <v>6.9610000000000003</v>
      </c>
      <c r="G72" s="359">
        <v>1383.4169999999999</v>
      </c>
      <c r="H72" s="359">
        <v>-724.97900000000004</v>
      </c>
      <c r="I72" s="359">
        <v>658.43799999999999</v>
      </c>
    </row>
    <row r="73" spans="2:9" ht="18.399999999999999" customHeight="1">
      <c r="B73" s="357" t="s">
        <v>427</v>
      </c>
      <c r="C73" s="359">
        <v>0</v>
      </c>
      <c r="D73" s="359">
        <v>0</v>
      </c>
      <c r="E73" s="359">
        <v>0</v>
      </c>
      <c r="F73" s="359">
        <v>0</v>
      </c>
      <c r="G73" s="359">
        <v>0</v>
      </c>
      <c r="H73" s="359">
        <v>0</v>
      </c>
      <c r="I73" s="359">
        <v>0</v>
      </c>
    </row>
    <row r="74" spans="2:9" ht="18.399999999999999" customHeight="1">
      <c r="B74" s="357" t="s">
        <v>428</v>
      </c>
      <c r="C74" s="359">
        <v>10022.092000000001</v>
      </c>
      <c r="D74" s="359">
        <v>5099.3360000000002</v>
      </c>
      <c r="E74" s="359">
        <v>345.44900000000001</v>
      </c>
      <c r="F74" s="359">
        <v>3297.0720000000001</v>
      </c>
      <c r="G74" s="359">
        <v>1280.2349999999999</v>
      </c>
      <c r="H74" s="359">
        <v>183.49799999999999</v>
      </c>
      <c r="I74" s="359">
        <v>1463.7329999999999</v>
      </c>
    </row>
    <row r="75" spans="2:9" ht="18.399999999999999" customHeight="1">
      <c r="B75" s="357" t="s">
        <v>429</v>
      </c>
      <c r="C75" s="359">
        <v>0</v>
      </c>
      <c r="D75" s="359">
        <v>0</v>
      </c>
      <c r="E75" s="359">
        <v>0</v>
      </c>
      <c r="F75" s="359">
        <v>0</v>
      </c>
      <c r="G75" s="359">
        <v>0</v>
      </c>
      <c r="H75" s="359">
        <v>-8.6140000000000008</v>
      </c>
      <c r="I75" s="359">
        <v>-8.6140000000000008</v>
      </c>
    </row>
    <row r="76" spans="2:9" ht="18.399999999999999" customHeight="1">
      <c r="B76" s="357" t="s">
        <v>430</v>
      </c>
      <c r="C76" s="359">
        <v>2815.3989999999999</v>
      </c>
      <c r="D76" s="359">
        <v>1324.8309999999999</v>
      </c>
      <c r="E76" s="359">
        <v>1268.2660000000001</v>
      </c>
      <c r="F76" s="359">
        <v>390.67599999999999</v>
      </c>
      <c r="G76" s="359">
        <v>-168.374</v>
      </c>
      <c r="H76" s="359">
        <v>57.128999999999998</v>
      </c>
      <c r="I76" s="359">
        <v>-111.245</v>
      </c>
    </row>
    <row r="77" spans="2:9" ht="18.399999999999999" customHeight="1">
      <c r="B77" s="357" t="s">
        <v>255</v>
      </c>
      <c r="C77" s="359">
        <v>26480.775000000001</v>
      </c>
      <c r="D77" s="359">
        <v>-5397.0370000000003</v>
      </c>
      <c r="E77" s="359">
        <v>3752.3249999999998</v>
      </c>
      <c r="F77" s="359">
        <v>7794.8869999999997</v>
      </c>
      <c r="G77" s="359">
        <v>20330.599999999999</v>
      </c>
      <c r="H77" s="359">
        <v>-204.17099999999999</v>
      </c>
      <c r="I77" s="359">
        <v>20126.429</v>
      </c>
    </row>
    <row r="78" spans="2:9" ht="18.399999999999999" customHeight="1">
      <c r="B78" s="357" t="s">
        <v>431</v>
      </c>
      <c r="C78" s="359">
        <v>5449.53</v>
      </c>
      <c r="D78" s="359">
        <v>2108.3330000000001</v>
      </c>
      <c r="E78" s="359">
        <v>109.13500000000001</v>
      </c>
      <c r="F78" s="359">
        <v>1653.0440000000001</v>
      </c>
      <c r="G78" s="359">
        <v>1579.018</v>
      </c>
      <c r="H78" s="359">
        <v>-569.26800000000003</v>
      </c>
      <c r="I78" s="359">
        <v>1009.75</v>
      </c>
    </row>
    <row r="79" spans="2:9" ht="18.399999999999999" customHeight="1">
      <c r="B79" s="357" t="s">
        <v>432</v>
      </c>
      <c r="C79" s="359">
        <v>24.74</v>
      </c>
      <c r="D79" s="359">
        <v>-3625.114</v>
      </c>
      <c r="E79" s="359">
        <v>57.848999999999997</v>
      </c>
      <c r="F79" s="359">
        <v>35.683999999999997</v>
      </c>
      <c r="G79" s="359">
        <v>3556.3209999999999</v>
      </c>
      <c r="H79" s="359">
        <v>-157.703</v>
      </c>
      <c r="I79" s="359">
        <v>3398.6179999999999</v>
      </c>
    </row>
    <row r="80" spans="2:9" ht="18.399999999999999" customHeight="1">
      <c r="B80" s="357" t="s">
        <v>258</v>
      </c>
      <c r="C80" s="359">
        <v>2885.1060000000002</v>
      </c>
      <c r="D80" s="359">
        <v>2019.5170000000001</v>
      </c>
      <c r="E80" s="359">
        <v>93.116</v>
      </c>
      <c r="F80" s="359">
        <v>647.86400000000003</v>
      </c>
      <c r="G80" s="359">
        <v>124.60899999999999</v>
      </c>
      <c r="H80" s="359">
        <v>-692.48099999999999</v>
      </c>
      <c r="I80" s="359">
        <v>-567.87199999999996</v>
      </c>
    </row>
    <row r="81" spans="2:9" ht="18.399999999999999" customHeight="1">
      <c r="B81" s="357" t="s">
        <v>433</v>
      </c>
      <c r="C81" s="359">
        <v>2349.4050000000002</v>
      </c>
      <c r="D81" s="359">
        <v>1421.5039999999999</v>
      </c>
      <c r="E81" s="359">
        <v>52.808</v>
      </c>
      <c r="F81" s="359">
        <v>658.85900000000004</v>
      </c>
      <c r="G81" s="359">
        <v>216.23400000000001</v>
      </c>
      <c r="H81" s="359">
        <v>35.9</v>
      </c>
      <c r="I81" s="359">
        <v>252.13399999999999</v>
      </c>
    </row>
    <row r="82" spans="2:9" ht="18.399999999999999" customHeight="1">
      <c r="B82" s="357" t="s">
        <v>434</v>
      </c>
      <c r="C82" s="359">
        <v>458.46199999999999</v>
      </c>
      <c r="D82" s="359">
        <v>1056.367</v>
      </c>
      <c r="E82" s="359">
        <v>54.55</v>
      </c>
      <c r="F82" s="359">
        <v>134.214</v>
      </c>
      <c r="G82" s="359">
        <v>-786.66899999999998</v>
      </c>
      <c r="H82" s="359">
        <v>3.3330000000000002</v>
      </c>
      <c r="I82" s="359">
        <v>-783.33600000000001</v>
      </c>
    </row>
    <row r="83" spans="2:9" ht="18.399999999999999" customHeight="1">
      <c r="B83" s="357" t="s">
        <v>260</v>
      </c>
      <c r="C83" s="359">
        <v>21066.985000000001</v>
      </c>
      <c r="D83" s="359">
        <v>7505.9340000000002</v>
      </c>
      <c r="E83" s="359">
        <v>2405.3969999999999</v>
      </c>
      <c r="F83" s="359">
        <v>2951.1590000000001</v>
      </c>
      <c r="G83" s="359">
        <v>8204.4950000000008</v>
      </c>
      <c r="H83" s="359">
        <v>6.4880000000000004</v>
      </c>
      <c r="I83" s="359">
        <v>8210.9830000000002</v>
      </c>
    </row>
    <row r="84" spans="2:9" ht="18.399999999999999" customHeight="1">
      <c r="B84" s="357" t="s">
        <v>435</v>
      </c>
      <c r="C84" s="359">
        <v>36517.061000000002</v>
      </c>
      <c r="D84" s="359">
        <v>22129.255000000001</v>
      </c>
      <c r="E84" s="359">
        <v>3463.18</v>
      </c>
      <c r="F84" s="359">
        <v>8304.8050000000003</v>
      </c>
      <c r="G84" s="359">
        <v>2619.8209999999999</v>
      </c>
      <c r="H84" s="359">
        <v>5239.3230000000003</v>
      </c>
      <c r="I84" s="359">
        <v>7859.1440000000002</v>
      </c>
    </row>
    <row r="85" spans="2:9" ht="18.399999999999999" customHeight="1">
      <c r="B85" s="357" t="s">
        <v>436</v>
      </c>
      <c r="C85" s="359">
        <v>1034.1980000000001</v>
      </c>
      <c r="D85" s="359">
        <v>140.119</v>
      </c>
      <c r="E85" s="359">
        <v>165.08799999999999</v>
      </c>
      <c r="F85" s="359">
        <v>171.596</v>
      </c>
      <c r="G85" s="359">
        <v>557.39499999999998</v>
      </c>
      <c r="H85" s="359">
        <v>23.013000000000002</v>
      </c>
      <c r="I85" s="359">
        <v>580.40800000000002</v>
      </c>
    </row>
    <row r="86" spans="2:9" ht="18.399999999999999" customHeight="1">
      <c r="B86" s="357" t="s">
        <v>261</v>
      </c>
      <c r="C86" s="359">
        <v>28654.976999999999</v>
      </c>
      <c r="D86" s="359">
        <v>9403.8070000000007</v>
      </c>
      <c r="E86" s="359">
        <v>3780.0059999999999</v>
      </c>
      <c r="F86" s="359">
        <v>5616.4570000000003</v>
      </c>
      <c r="G86" s="359">
        <v>9854.7070000000003</v>
      </c>
      <c r="H86" s="359">
        <v>439.065</v>
      </c>
      <c r="I86" s="359">
        <v>10293.772000000001</v>
      </c>
    </row>
    <row r="87" spans="2:9" ht="18.399999999999999" customHeight="1">
      <c r="B87" s="357" t="s">
        <v>437</v>
      </c>
      <c r="C87" s="359">
        <v>6724.0259999999998</v>
      </c>
      <c r="D87" s="359">
        <v>5853.3760000000002</v>
      </c>
      <c r="E87" s="359">
        <v>609.03899999999999</v>
      </c>
      <c r="F87" s="359">
        <v>2520.6770000000001</v>
      </c>
      <c r="G87" s="359">
        <v>-2259.0659999999998</v>
      </c>
      <c r="H87" s="359">
        <v>-219.83799999999999</v>
      </c>
      <c r="I87" s="359">
        <v>-2478.904</v>
      </c>
    </row>
    <row r="88" spans="2:9" ht="18.399999999999999" customHeight="1">
      <c r="B88" s="357" t="s">
        <v>438</v>
      </c>
      <c r="C88" s="359">
        <v>0</v>
      </c>
      <c r="D88" s="359">
        <v>0</v>
      </c>
      <c r="E88" s="359">
        <v>0</v>
      </c>
      <c r="F88" s="359">
        <v>0</v>
      </c>
      <c r="G88" s="359">
        <v>0</v>
      </c>
      <c r="H88" s="359">
        <v>0</v>
      </c>
      <c r="I88" s="359">
        <v>0</v>
      </c>
    </row>
    <row r="89" spans="2:9" ht="18.399999999999999" customHeight="1">
      <c r="B89" s="357" t="s">
        <v>439</v>
      </c>
      <c r="C89" s="359">
        <v>1313.5419999999999</v>
      </c>
      <c r="D89" s="359">
        <v>1729.143</v>
      </c>
      <c r="E89" s="359">
        <v>123.392</v>
      </c>
      <c r="F89" s="359">
        <v>58.966000000000001</v>
      </c>
      <c r="G89" s="359">
        <v>-597.95899999999995</v>
      </c>
      <c r="H89" s="359">
        <v>49.73</v>
      </c>
      <c r="I89" s="359">
        <v>-548.22900000000004</v>
      </c>
    </row>
    <row r="90" spans="2:9" ht="37.35" customHeight="1"/>
    <row r="91" spans="2:9" ht="43.9" customHeight="1">
      <c r="B91" s="628" t="s">
        <v>440</v>
      </c>
      <c r="C91" s="637"/>
      <c r="D91" s="637"/>
      <c r="E91" s="637"/>
      <c r="F91" s="637"/>
      <c r="G91" s="637"/>
    </row>
  </sheetData>
  <mergeCells count="4">
    <mergeCell ref="B2:I2"/>
    <mergeCell ref="C4:I4"/>
    <mergeCell ref="C63:I63"/>
    <mergeCell ref="B91:G91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zoomScaleNormal="100" workbookViewId="0"/>
  </sheetViews>
  <sheetFormatPr defaultColWidth="9.140625" defaultRowHeight="12.75"/>
  <cols>
    <col min="1" max="1" width="3.140625" style="88" customWidth="1"/>
    <col min="2" max="2" width="9.140625" style="88"/>
    <col min="3" max="3" width="12.7109375" style="88" customWidth="1"/>
    <col min="4" max="4" width="9.7109375" style="88" customWidth="1"/>
    <col min="5" max="5" width="12.7109375" style="88" customWidth="1"/>
    <col min="6" max="6" width="9.7109375" style="88" customWidth="1"/>
    <col min="7" max="7" width="12.7109375" style="88" customWidth="1"/>
    <col min="8" max="8" width="9.7109375" style="88" customWidth="1"/>
    <col min="9" max="9" width="12.7109375" style="88" customWidth="1"/>
    <col min="10" max="10" width="9.7109375" style="88" customWidth="1"/>
    <col min="11" max="11" width="11.85546875" style="88" customWidth="1"/>
    <col min="12" max="16384" width="9.140625" style="88"/>
  </cols>
  <sheetData>
    <row r="1" spans="2:14">
      <c r="C1" s="166"/>
      <c r="D1" s="166"/>
      <c r="E1" s="166"/>
      <c r="F1" s="166"/>
      <c r="G1" s="166"/>
      <c r="H1" s="166"/>
      <c r="I1" s="166"/>
      <c r="J1" s="166"/>
      <c r="K1" s="166"/>
    </row>
    <row r="2" spans="2:14">
      <c r="B2" s="144" t="s">
        <v>70</v>
      </c>
      <c r="C2" s="145"/>
      <c r="D2" s="145"/>
      <c r="E2" s="145"/>
      <c r="F2" s="145"/>
      <c r="G2" s="145"/>
      <c r="H2" s="146"/>
      <c r="I2" s="72"/>
      <c r="J2" s="72"/>
    </row>
    <row r="3" spans="2:14">
      <c r="B3" s="144" t="s">
        <v>71</v>
      </c>
      <c r="C3" s="145"/>
      <c r="D3" s="145"/>
      <c r="E3" s="145"/>
      <c r="F3" s="145"/>
      <c r="G3" s="145"/>
      <c r="H3" s="146"/>
      <c r="I3" s="72"/>
      <c r="J3" s="72"/>
    </row>
    <row r="4" spans="2:14">
      <c r="B4" s="90"/>
      <c r="C4" s="90"/>
      <c r="D4" s="90"/>
      <c r="E4" s="90"/>
      <c r="F4" s="90"/>
      <c r="G4" s="90"/>
      <c r="H4" s="90"/>
      <c r="I4" s="90"/>
      <c r="J4" s="90"/>
    </row>
    <row r="5" spans="2:14">
      <c r="B5" s="460" t="s">
        <v>51</v>
      </c>
      <c r="C5" s="460" t="s">
        <v>52</v>
      </c>
      <c r="D5" s="460"/>
      <c r="E5" s="460" t="s">
        <v>32</v>
      </c>
      <c r="F5" s="460"/>
      <c r="G5" s="460" t="s">
        <v>31</v>
      </c>
      <c r="H5" s="460"/>
      <c r="I5" s="472"/>
      <c r="J5" s="473"/>
    </row>
    <row r="6" spans="2:14" ht="12.75" customHeight="1">
      <c r="B6" s="461"/>
      <c r="C6" s="92" t="s">
        <v>54</v>
      </c>
      <c r="D6" s="92" t="s">
        <v>55</v>
      </c>
      <c r="E6" s="92" t="s">
        <v>2</v>
      </c>
      <c r="F6" s="92" t="s">
        <v>55</v>
      </c>
      <c r="G6" s="92" t="s">
        <v>2</v>
      </c>
      <c r="H6" s="93" t="s">
        <v>55</v>
      </c>
      <c r="I6" s="167"/>
      <c r="J6" s="91"/>
      <c r="K6" s="89"/>
      <c r="L6" s="89"/>
      <c r="M6" s="89"/>
      <c r="N6" s="89"/>
    </row>
    <row r="7" spans="2:14">
      <c r="B7" s="168" t="s">
        <v>56</v>
      </c>
      <c r="C7" s="169"/>
      <c r="D7" s="169"/>
      <c r="E7" s="169"/>
      <c r="F7" s="169"/>
      <c r="G7" s="169"/>
      <c r="H7" s="170"/>
      <c r="I7" s="167"/>
      <c r="J7" s="99"/>
      <c r="K7" s="100"/>
      <c r="L7" s="101"/>
      <c r="M7" s="101"/>
      <c r="N7" s="101"/>
    </row>
    <row r="8" spans="2:14">
      <c r="B8" s="102">
        <v>2009</v>
      </c>
      <c r="C8" s="103">
        <v>9778295</v>
      </c>
      <c r="D8" s="104">
        <v>11.025430505774954</v>
      </c>
      <c r="E8" s="104">
        <v>6556.1787080000004</v>
      </c>
      <c r="F8" s="105">
        <v>9.2582521744587165</v>
      </c>
      <c r="G8" s="107">
        <v>376594.07811499998</v>
      </c>
      <c r="H8" s="107">
        <v>12.217844262286617</v>
      </c>
      <c r="I8" s="171"/>
      <c r="J8" s="99"/>
      <c r="K8" s="89"/>
      <c r="L8" s="89"/>
      <c r="M8" s="89"/>
      <c r="N8" s="89"/>
    </row>
    <row r="9" spans="2:14">
      <c r="B9" s="102">
        <v>2010</v>
      </c>
      <c r="C9" s="108">
        <v>10183477</v>
      </c>
      <c r="D9" s="109">
        <v>4.1436876265238469</v>
      </c>
      <c r="E9" s="109">
        <v>7178.7838009999996</v>
      </c>
      <c r="F9" s="110">
        <v>9.4964631186804436</v>
      </c>
      <c r="G9" s="112">
        <v>400146.25588800001</v>
      </c>
      <c r="H9" s="112">
        <v>6.2539957852996046</v>
      </c>
      <c r="I9" s="143"/>
      <c r="J9" s="99"/>
      <c r="K9" s="89"/>
      <c r="L9" s="89"/>
      <c r="M9" s="89"/>
      <c r="N9" s="89"/>
    </row>
    <row r="10" spans="2:14">
      <c r="B10" s="102">
        <v>2011</v>
      </c>
      <c r="C10" s="108">
        <v>10622938</v>
      </c>
      <c r="D10" s="109">
        <v>4.3154317528286263</v>
      </c>
      <c r="E10" s="109">
        <v>8013.6897799999997</v>
      </c>
      <c r="F10" s="110">
        <v>11.63018698074872</v>
      </c>
      <c r="G10" s="112">
        <v>432010.22330700001</v>
      </c>
      <c r="H10" s="112">
        <v>7.9630802363220541</v>
      </c>
      <c r="I10" s="143"/>
      <c r="J10" s="99"/>
      <c r="K10" s="89"/>
      <c r="L10" s="89"/>
      <c r="M10" s="89"/>
      <c r="N10" s="89"/>
    </row>
    <row r="11" spans="2:14">
      <c r="B11" s="102">
        <v>2012</v>
      </c>
      <c r="C11" s="108">
        <v>11045157</v>
      </c>
      <c r="D11" s="109">
        <v>3.9745972347762928</v>
      </c>
      <c r="E11" s="109">
        <v>8899.1044959999999</v>
      </c>
      <c r="F11" s="110">
        <v>11.048777034141693</v>
      </c>
      <c r="G11" s="112">
        <v>472439.55752600002</v>
      </c>
      <c r="H11" s="112">
        <v>9.3584207127130057</v>
      </c>
      <c r="I11" s="143"/>
      <c r="J11" s="99"/>
      <c r="K11" s="89"/>
      <c r="L11" s="89"/>
      <c r="M11" s="89"/>
      <c r="N11" s="89"/>
    </row>
    <row r="12" spans="2:14" s="159" customFormat="1">
      <c r="B12" s="116">
        <v>2013</v>
      </c>
      <c r="C12" s="172">
        <v>11382021</v>
      </c>
      <c r="D12" s="128">
        <v>3.049879689351632</v>
      </c>
      <c r="E12" s="128">
        <v>10335.132100000001</v>
      </c>
      <c r="F12" s="129">
        <v>16.136765273915714</v>
      </c>
      <c r="G12" s="131">
        <v>517074.46099400002</v>
      </c>
      <c r="H12" s="131">
        <v>9.4477489780359019</v>
      </c>
      <c r="I12" s="171"/>
      <c r="J12" s="99"/>
      <c r="K12" s="173"/>
      <c r="L12" s="173"/>
      <c r="M12" s="173"/>
      <c r="N12" s="173"/>
    </row>
    <row r="13" spans="2:14">
      <c r="B13" s="168" t="s">
        <v>57</v>
      </c>
      <c r="C13" s="174"/>
      <c r="D13" s="174"/>
      <c r="E13" s="174"/>
      <c r="F13" s="174"/>
      <c r="G13" s="174"/>
      <c r="H13" s="175"/>
      <c r="I13" s="167"/>
      <c r="J13" s="176"/>
      <c r="K13" s="177"/>
      <c r="L13" s="177"/>
      <c r="M13" s="177"/>
      <c r="N13" s="177"/>
    </row>
    <row r="14" spans="2:14">
      <c r="B14" s="102">
        <v>2009</v>
      </c>
      <c r="C14" s="125">
        <v>1562245</v>
      </c>
      <c r="D14" s="104">
        <v>-0.76586322065270829</v>
      </c>
      <c r="E14" s="104">
        <v>1302.9961229999999</v>
      </c>
      <c r="F14" s="105">
        <v>7.0986603907640307</v>
      </c>
      <c r="G14" s="107">
        <v>79872.408578999995</v>
      </c>
      <c r="H14" s="107">
        <v>5.1484362765423102</v>
      </c>
      <c r="I14" s="171"/>
      <c r="J14" s="99"/>
      <c r="K14" s="100"/>
      <c r="L14" s="101"/>
      <c r="M14" s="101"/>
      <c r="N14" s="101"/>
    </row>
    <row r="15" spans="2:14">
      <c r="B15" s="102">
        <v>2010</v>
      </c>
      <c r="C15" s="126">
        <v>1538634</v>
      </c>
      <c r="D15" s="109">
        <v>-1.5113506524264761</v>
      </c>
      <c r="E15" s="109">
        <v>1411.953131</v>
      </c>
      <c r="F15" s="110">
        <v>8.362036239151573</v>
      </c>
      <c r="G15" s="112">
        <v>83755.545498000007</v>
      </c>
      <c r="H15" s="112">
        <v>4.8616749990195638</v>
      </c>
      <c r="I15" s="143"/>
      <c r="J15" s="99"/>
      <c r="K15" s="89"/>
      <c r="L15" s="89"/>
      <c r="M15" s="89"/>
      <c r="N15" s="89"/>
    </row>
    <row r="16" spans="2:14">
      <c r="B16" s="102">
        <v>2011</v>
      </c>
      <c r="C16" s="126">
        <v>1529018</v>
      </c>
      <c r="D16" s="109">
        <v>-0.62496994086962854</v>
      </c>
      <c r="E16" s="109">
        <v>1573.6584499999999</v>
      </c>
      <c r="F16" s="110">
        <v>11.452598209508132</v>
      </c>
      <c r="G16" s="112">
        <v>88807.285420999993</v>
      </c>
      <c r="H16" s="112">
        <v>6.0315288891774106</v>
      </c>
      <c r="I16" s="143"/>
      <c r="J16" s="99"/>
      <c r="K16" s="89"/>
      <c r="L16" s="89"/>
      <c r="M16" s="89"/>
      <c r="N16" s="89"/>
    </row>
    <row r="17" spans="2:14">
      <c r="B17" s="102">
        <v>2012</v>
      </c>
      <c r="C17" s="126">
        <v>1506571</v>
      </c>
      <c r="D17" s="109">
        <v>-1.4680664321806545</v>
      </c>
      <c r="E17" s="109">
        <v>1690.6067250000001</v>
      </c>
      <c r="F17" s="110">
        <v>7.4316173881314587</v>
      </c>
      <c r="G17" s="112">
        <v>93347.813869999998</v>
      </c>
      <c r="H17" s="112">
        <v>5.1127882442022203</v>
      </c>
      <c r="I17" s="143"/>
      <c r="J17" s="99"/>
      <c r="K17" s="89"/>
      <c r="L17" s="89"/>
      <c r="M17" s="89"/>
      <c r="N17" s="89"/>
    </row>
    <row r="18" spans="2:14">
      <c r="B18" s="116">
        <v>2013</v>
      </c>
      <c r="C18" s="127">
        <v>1480587</v>
      </c>
      <c r="D18" s="128">
        <v>-1.7247112814464105</v>
      </c>
      <c r="E18" s="128">
        <v>1783.358487</v>
      </c>
      <c r="F18" s="129">
        <v>5.486300310322024</v>
      </c>
      <c r="G18" s="131">
        <v>96313.607313</v>
      </c>
      <c r="H18" s="131">
        <v>3.1771429024896989</v>
      </c>
      <c r="I18" s="143"/>
      <c r="J18" s="99"/>
      <c r="K18" s="89"/>
      <c r="L18" s="89"/>
      <c r="M18" s="89"/>
      <c r="N18" s="89"/>
    </row>
    <row r="19" spans="2:14">
      <c r="B19" s="90"/>
      <c r="C19" s="90"/>
      <c r="D19" s="90"/>
      <c r="E19" s="90"/>
      <c r="F19" s="90"/>
      <c r="G19" s="90"/>
      <c r="H19" s="143"/>
      <c r="I19" s="143"/>
      <c r="J19" s="99"/>
      <c r="K19" s="89"/>
      <c r="L19" s="89"/>
      <c r="M19" s="89"/>
      <c r="N19" s="89"/>
    </row>
    <row r="20" spans="2:14">
      <c r="B20" s="90"/>
      <c r="C20" s="90"/>
      <c r="D20" s="90"/>
      <c r="E20" s="90"/>
      <c r="F20" s="90"/>
      <c r="G20" s="90"/>
      <c r="H20" s="143"/>
      <c r="I20" s="143"/>
      <c r="J20" s="91"/>
      <c r="K20" s="89"/>
      <c r="L20" s="89"/>
      <c r="M20" s="89"/>
      <c r="N20" s="89"/>
    </row>
    <row r="21" spans="2:14">
      <c r="B21" s="144" t="s">
        <v>72</v>
      </c>
      <c r="C21" s="145"/>
      <c r="D21" s="145"/>
      <c r="E21" s="145"/>
      <c r="F21" s="145"/>
      <c r="G21" s="178"/>
      <c r="H21" s="143"/>
    </row>
    <row r="22" spans="2:14">
      <c r="B22" s="144" t="s">
        <v>73</v>
      </c>
      <c r="C22" s="145"/>
      <c r="D22" s="145"/>
      <c r="E22" s="145"/>
      <c r="F22" s="145"/>
      <c r="G22" s="178"/>
      <c r="H22" s="143"/>
    </row>
    <row r="23" spans="2:14">
      <c r="B23" s="144"/>
      <c r="C23" s="145"/>
      <c r="D23" s="145"/>
      <c r="E23" s="145"/>
      <c r="F23" s="145"/>
      <c r="G23" s="178"/>
      <c r="H23" s="143"/>
    </row>
    <row r="24" spans="2:14">
      <c r="B24" s="460" t="s">
        <v>51</v>
      </c>
      <c r="C24" s="460" t="s">
        <v>52</v>
      </c>
      <c r="D24" s="460"/>
      <c r="E24" s="460" t="s">
        <v>74</v>
      </c>
      <c r="F24" s="460"/>
      <c r="G24" s="178"/>
      <c r="H24" s="143"/>
    </row>
    <row r="25" spans="2:14" ht="25.5">
      <c r="B25" s="460"/>
      <c r="C25" s="137" t="s">
        <v>54</v>
      </c>
      <c r="D25" s="137" t="s">
        <v>55</v>
      </c>
      <c r="E25" s="137" t="s">
        <v>2</v>
      </c>
      <c r="F25" s="137" t="s">
        <v>55</v>
      </c>
      <c r="G25" s="178"/>
      <c r="H25" s="143"/>
    </row>
    <row r="26" spans="2:14">
      <c r="B26" s="102">
        <v>2009</v>
      </c>
      <c r="C26" s="125">
        <v>71631</v>
      </c>
      <c r="D26" s="104">
        <v>1.2409367800658628</v>
      </c>
      <c r="E26" s="105">
        <v>610.10513800000001</v>
      </c>
      <c r="F26" s="107">
        <v>11.708569462787102</v>
      </c>
      <c r="G26" s="178"/>
      <c r="H26" s="143"/>
      <c r="I26" s="179"/>
      <c r="J26" s="171"/>
    </row>
    <row r="27" spans="2:14">
      <c r="B27" s="102">
        <v>2010</v>
      </c>
      <c r="C27" s="126">
        <v>72285</v>
      </c>
      <c r="D27" s="109">
        <v>0.91301252251120324</v>
      </c>
      <c r="E27" s="110">
        <v>587.98836200000005</v>
      </c>
      <c r="F27" s="112">
        <v>-3.6250761749854332</v>
      </c>
      <c r="G27" s="143"/>
      <c r="H27" s="180"/>
      <c r="I27" s="179"/>
      <c r="J27" s="180"/>
      <c r="L27" s="180"/>
    </row>
    <row r="28" spans="2:14">
      <c r="B28" s="102">
        <v>2011</v>
      </c>
      <c r="C28" s="126">
        <v>70023</v>
      </c>
      <c r="D28" s="109">
        <v>-3.1292799335961816</v>
      </c>
      <c r="E28" s="110">
        <v>552.94797100000005</v>
      </c>
      <c r="F28" s="112">
        <v>-5.9593681209629112</v>
      </c>
      <c r="G28" s="143"/>
      <c r="H28" s="181"/>
      <c r="I28" s="179"/>
      <c r="J28" s="180"/>
      <c r="L28" s="180"/>
    </row>
    <row r="29" spans="2:14">
      <c r="B29" s="102">
        <v>2012</v>
      </c>
      <c r="C29" s="126">
        <v>71408</v>
      </c>
      <c r="D29" s="109">
        <v>1.9779215400654071</v>
      </c>
      <c r="E29" s="110">
        <v>562.82001000000002</v>
      </c>
      <c r="F29" s="112">
        <v>1.7853468170154474</v>
      </c>
      <c r="G29" s="143"/>
      <c r="H29" s="181"/>
      <c r="I29" s="179"/>
      <c r="J29" s="180"/>
      <c r="L29" s="180"/>
    </row>
    <row r="30" spans="2:14">
      <c r="B30" s="116">
        <v>2013</v>
      </c>
      <c r="C30" s="127">
        <v>70581</v>
      </c>
      <c r="D30" s="128">
        <v>-1.1581335424602286</v>
      </c>
      <c r="E30" s="129">
        <v>558.79691200000002</v>
      </c>
      <c r="F30" s="131">
        <v>-0.71481076161453461</v>
      </c>
      <c r="G30" s="143"/>
      <c r="H30" s="181"/>
      <c r="I30" s="179"/>
      <c r="J30" s="180"/>
      <c r="L30" s="180"/>
    </row>
    <row r="31" spans="2:14">
      <c r="B31" s="143"/>
      <c r="C31" s="143"/>
      <c r="D31" s="143"/>
      <c r="E31" s="143"/>
      <c r="F31" s="143"/>
      <c r="G31" s="143"/>
      <c r="H31" s="181"/>
      <c r="I31" s="179"/>
      <c r="J31" s="143"/>
    </row>
    <row r="32" spans="2:14">
      <c r="B32" s="143"/>
      <c r="C32" s="143"/>
      <c r="D32" s="143"/>
      <c r="E32" s="143"/>
      <c r="F32" s="143"/>
      <c r="G32" s="143"/>
      <c r="H32" s="181"/>
      <c r="I32" s="179"/>
      <c r="J32" s="143"/>
    </row>
    <row r="33" spans="2:12">
      <c r="B33" s="144" t="s">
        <v>75</v>
      </c>
      <c r="C33" s="145"/>
      <c r="D33" s="145"/>
      <c r="E33" s="145"/>
      <c r="F33" s="145"/>
      <c r="G33" s="145"/>
      <c r="H33" s="145"/>
      <c r="I33" s="145"/>
      <c r="J33" s="145"/>
    </row>
    <row r="34" spans="2:12">
      <c r="B34" s="144" t="s">
        <v>76</v>
      </c>
      <c r="C34" s="145"/>
      <c r="D34" s="145"/>
      <c r="E34" s="145"/>
      <c r="F34" s="145"/>
      <c r="G34" s="145"/>
      <c r="H34" s="145"/>
      <c r="I34" s="145"/>
      <c r="J34" s="145"/>
    </row>
    <row r="35" spans="2:12">
      <c r="B35" s="90"/>
      <c r="C35" s="90"/>
      <c r="D35" s="90"/>
      <c r="E35" s="90"/>
      <c r="F35" s="90"/>
      <c r="G35" s="90"/>
      <c r="H35" s="182"/>
      <c r="I35" s="143"/>
      <c r="J35" s="143"/>
    </row>
    <row r="36" spans="2:12">
      <c r="B36" s="460" t="s">
        <v>51</v>
      </c>
      <c r="C36" s="460" t="s">
        <v>52</v>
      </c>
      <c r="D36" s="460"/>
      <c r="E36" s="467" t="s">
        <v>64</v>
      </c>
      <c r="F36" s="468"/>
      <c r="G36" s="460" t="s">
        <v>32</v>
      </c>
      <c r="H36" s="460"/>
      <c r="I36" s="460" t="s">
        <v>31</v>
      </c>
      <c r="J36" s="460"/>
    </row>
    <row r="37" spans="2:12" ht="12.75" customHeight="1">
      <c r="B37" s="460"/>
      <c r="C37" s="137" t="s">
        <v>54</v>
      </c>
      <c r="D37" s="137" t="s">
        <v>55</v>
      </c>
      <c r="E37" s="137" t="s">
        <v>54</v>
      </c>
      <c r="F37" s="137" t="s">
        <v>55</v>
      </c>
      <c r="G37" s="137" t="s">
        <v>2</v>
      </c>
      <c r="H37" s="137" t="s">
        <v>55</v>
      </c>
      <c r="I37" s="137" t="s">
        <v>2</v>
      </c>
      <c r="J37" s="137" t="s">
        <v>55</v>
      </c>
    </row>
    <row r="38" spans="2:12">
      <c r="B38" s="102">
        <v>2009</v>
      </c>
      <c r="C38" s="125">
        <v>45689</v>
      </c>
      <c r="D38" s="183">
        <v>-0.55718794210469036</v>
      </c>
      <c r="E38" s="184">
        <v>4243209</v>
      </c>
      <c r="F38" s="183">
        <v>3.4088134185518411</v>
      </c>
      <c r="G38" s="185">
        <v>548.27653199999997</v>
      </c>
      <c r="H38" s="186">
        <v>5.7508641510594805</v>
      </c>
      <c r="I38" s="186">
        <v>129879.677847</v>
      </c>
      <c r="J38" s="107">
        <v>5.2588339479640078</v>
      </c>
    </row>
    <row r="39" spans="2:12">
      <c r="B39" s="102">
        <v>2010</v>
      </c>
      <c r="C39" s="126">
        <v>41595</v>
      </c>
      <c r="D39" s="187">
        <v>-8.9605813215434793</v>
      </c>
      <c r="E39" s="188">
        <v>4539662</v>
      </c>
      <c r="F39" s="187">
        <v>6.9865283562511298</v>
      </c>
      <c r="G39" s="189">
        <v>622.750182</v>
      </c>
      <c r="H39" s="190">
        <v>13.583227742456064</v>
      </c>
      <c r="I39" s="190">
        <v>145572.912564</v>
      </c>
      <c r="J39" s="112">
        <v>12.082902404090378</v>
      </c>
    </row>
    <row r="40" spans="2:12">
      <c r="B40" s="102">
        <v>2011</v>
      </c>
      <c r="C40" s="126">
        <v>39844</v>
      </c>
      <c r="D40" s="187">
        <v>-4.2096405818006968</v>
      </c>
      <c r="E40" s="188">
        <v>4789095</v>
      </c>
      <c r="F40" s="187">
        <v>5.4945280067106319</v>
      </c>
      <c r="G40" s="189">
        <v>737.00834199999997</v>
      </c>
      <c r="H40" s="190">
        <v>18.347350719842908</v>
      </c>
      <c r="I40" s="190">
        <v>192827.93338100001</v>
      </c>
      <c r="J40" s="112">
        <v>32.461410563743925</v>
      </c>
    </row>
    <row r="41" spans="2:12">
      <c r="B41" s="102">
        <v>2012</v>
      </c>
      <c r="C41" s="126">
        <v>39976</v>
      </c>
      <c r="D41" s="187">
        <v>0.33129203895191245</v>
      </c>
      <c r="E41" s="188">
        <v>4942255</v>
      </c>
      <c r="F41" s="187">
        <v>3.198099014531973</v>
      </c>
      <c r="G41" s="189">
        <v>817.34477400000003</v>
      </c>
      <c r="H41" s="190">
        <v>10.900342292190771</v>
      </c>
      <c r="I41" s="190">
        <v>218087.53687899999</v>
      </c>
      <c r="J41" s="112">
        <v>13.099556197644194</v>
      </c>
      <c r="L41" s="180"/>
    </row>
    <row r="42" spans="2:12" s="159" customFormat="1">
      <c r="B42" s="116">
        <v>2013</v>
      </c>
      <c r="C42" s="127">
        <v>37794</v>
      </c>
      <c r="D42" s="191">
        <v>-5.4582749649789877</v>
      </c>
      <c r="E42" s="192">
        <v>4960099</v>
      </c>
      <c r="F42" s="191">
        <v>0.36104976372121633</v>
      </c>
      <c r="G42" s="193">
        <v>897.05217000000005</v>
      </c>
      <c r="H42" s="194">
        <v>9.7519918809684594</v>
      </c>
      <c r="I42" s="194">
        <v>226415.964052</v>
      </c>
      <c r="J42" s="131">
        <v>3.8188459974312075</v>
      </c>
      <c r="L42" s="180"/>
    </row>
    <row r="43" spans="2:12">
      <c r="B43" s="142" t="s">
        <v>77</v>
      </c>
      <c r="C43" s="142"/>
      <c r="D43" s="142"/>
      <c r="E43" s="90"/>
      <c r="F43" s="90"/>
      <c r="G43" s="90"/>
      <c r="H43" s="143"/>
      <c r="I43" s="143"/>
      <c r="J43" s="143"/>
    </row>
    <row r="44" spans="2:12">
      <c r="B44" s="142"/>
      <c r="C44" s="142"/>
      <c r="D44" s="142"/>
      <c r="E44" s="90"/>
      <c r="F44" s="90"/>
      <c r="G44" s="90"/>
      <c r="H44" s="143"/>
      <c r="I44" s="143"/>
      <c r="J44" s="143"/>
    </row>
    <row r="45" spans="2:12">
      <c r="B45" s="142"/>
      <c r="C45" s="142"/>
      <c r="D45" s="142"/>
      <c r="E45" s="90"/>
      <c r="F45" s="90"/>
      <c r="G45" s="90"/>
      <c r="H45" s="143"/>
      <c r="I45" s="143"/>
      <c r="J45" s="143"/>
    </row>
    <row r="46" spans="2:12">
      <c r="B46" s="144" t="s">
        <v>78</v>
      </c>
      <c r="C46" s="145"/>
      <c r="D46" s="145"/>
      <c r="E46" s="145"/>
      <c r="F46" s="145"/>
      <c r="G46" s="72"/>
      <c r="H46" s="46"/>
      <c r="I46" s="46"/>
      <c r="J46" s="72"/>
    </row>
    <row r="47" spans="2:12">
      <c r="B47" s="144" t="s">
        <v>79</v>
      </c>
      <c r="C47" s="145"/>
      <c r="D47" s="145"/>
      <c r="E47" s="145"/>
      <c r="F47" s="195"/>
      <c r="G47" s="46"/>
      <c r="H47" s="46"/>
      <c r="I47" s="46"/>
      <c r="J47" s="72"/>
    </row>
    <row r="48" spans="2:12">
      <c r="B48" s="90"/>
      <c r="C48" s="90"/>
      <c r="D48" s="90"/>
      <c r="E48" s="90"/>
      <c r="F48" s="143"/>
      <c r="G48" s="143"/>
      <c r="H48" s="143"/>
      <c r="I48" s="143"/>
      <c r="J48" s="143"/>
    </row>
    <row r="49" spans="2:12" ht="12.75" customHeight="1">
      <c r="B49" s="461" t="s">
        <v>51</v>
      </c>
      <c r="C49" s="460" t="s">
        <v>32</v>
      </c>
      <c r="D49" s="467"/>
      <c r="E49" s="460" t="s">
        <v>31</v>
      </c>
      <c r="F49" s="460"/>
      <c r="G49" s="167"/>
      <c r="H49" s="143"/>
      <c r="I49" s="143"/>
      <c r="J49" s="143"/>
    </row>
    <row r="50" spans="2:12" ht="25.5">
      <c r="B50" s="466"/>
      <c r="C50" s="92" t="s">
        <v>2</v>
      </c>
      <c r="D50" s="93" t="s">
        <v>55</v>
      </c>
      <c r="E50" s="92" t="s">
        <v>2</v>
      </c>
      <c r="F50" s="93" t="s">
        <v>55</v>
      </c>
      <c r="G50" s="167"/>
      <c r="H50" s="143"/>
      <c r="I50" s="143"/>
      <c r="J50" s="143"/>
    </row>
    <row r="51" spans="2:12">
      <c r="B51" s="168" t="s">
        <v>68</v>
      </c>
      <c r="C51" s="196"/>
      <c r="D51" s="197"/>
      <c r="E51" s="196"/>
      <c r="F51" s="198"/>
      <c r="H51" s="143"/>
      <c r="I51" s="143"/>
      <c r="J51" s="143"/>
    </row>
    <row r="52" spans="2:12">
      <c r="B52" s="102">
        <v>2009</v>
      </c>
      <c r="C52" s="104">
        <v>110.404736</v>
      </c>
      <c r="D52" s="104">
        <v>18.264384780407937</v>
      </c>
      <c r="E52" s="105">
        <v>34250.429150999997</v>
      </c>
      <c r="F52" s="107">
        <v>-3.6146386842083134</v>
      </c>
      <c r="H52" s="143"/>
      <c r="I52" s="143"/>
      <c r="J52" s="143"/>
    </row>
    <row r="53" spans="2:12">
      <c r="B53" s="102">
        <v>2010</v>
      </c>
      <c r="C53" s="109">
        <v>135.550951</v>
      </c>
      <c r="D53" s="109">
        <v>22.776391585230545</v>
      </c>
      <c r="E53" s="110">
        <v>40506.339197000001</v>
      </c>
      <c r="F53" s="112">
        <v>18.265201929060641</v>
      </c>
      <c r="H53" s="143"/>
      <c r="I53" s="143"/>
      <c r="J53" s="143"/>
      <c r="L53" s="180"/>
    </row>
    <row r="54" spans="2:12">
      <c r="B54" s="102">
        <v>2011</v>
      </c>
      <c r="C54" s="109">
        <v>150.76878500000001</v>
      </c>
      <c r="D54" s="109">
        <v>11.22665233090102</v>
      </c>
      <c r="E54" s="110">
        <v>46596.004836</v>
      </c>
      <c r="F54" s="112">
        <v>15.033858303963976</v>
      </c>
      <c r="H54" s="143"/>
      <c r="I54" s="143"/>
      <c r="J54" s="143"/>
      <c r="L54" s="180"/>
    </row>
    <row r="55" spans="2:12">
      <c r="B55" s="102">
        <v>2012</v>
      </c>
      <c r="C55" s="109">
        <v>153.33659399999999</v>
      </c>
      <c r="D55" s="109">
        <v>1.7031436580191319</v>
      </c>
      <c r="E55" s="110">
        <v>56619.452309</v>
      </c>
      <c r="F55" s="112">
        <v>21.511388172180588</v>
      </c>
      <c r="H55" s="143"/>
      <c r="I55" s="143"/>
      <c r="J55" s="143"/>
      <c r="L55" s="180"/>
    </row>
    <row r="56" spans="2:12">
      <c r="B56" s="116">
        <v>2013</v>
      </c>
      <c r="C56" s="128">
        <v>266.060833</v>
      </c>
      <c r="D56" s="128">
        <v>73.514244747082358</v>
      </c>
      <c r="E56" s="129">
        <v>82513.161124999999</v>
      </c>
      <c r="F56" s="131">
        <v>45.732884653644099</v>
      </c>
      <c r="H56" s="143"/>
      <c r="I56" s="143"/>
      <c r="J56" s="143"/>
      <c r="L56" s="180"/>
    </row>
    <row r="57" spans="2:12">
      <c r="B57" s="168" t="s">
        <v>69</v>
      </c>
      <c r="C57" s="174"/>
      <c r="D57" s="199"/>
      <c r="E57" s="174"/>
      <c r="F57" s="200"/>
      <c r="H57" s="143"/>
      <c r="I57" s="143"/>
      <c r="J57" s="143"/>
    </row>
    <row r="58" spans="2:12">
      <c r="B58" s="102">
        <v>2009</v>
      </c>
      <c r="C58" s="104">
        <v>1208.745576</v>
      </c>
      <c r="D58" s="104">
        <v>133.28783764774593</v>
      </c>
      <c r="E58" s="105">
        <v>355095.786036</v>
      </c>
      <c r="F58" s="107">
        <v>54.167071785958008</v>
      </c>
      <c r="G58" s="90"/>
      <c r="H58" s="143"/>
      <c r="I58" s="143"/>
      <c r="J58" s="143"/>
    </row>
    <row r="59" spans="2:12">
      <c r="B59" s="102">
        <v>2010</v>
      </c>
      <c r="C59" s="109">
        <v>2083.368551</v>
      </c>
      <c r="D59" s="109">
        <v>72.357904952530731</v>
      </c>
      <c r="E59" s="110">
        <v>578763.32842399995</v>
      </c>
      <c r="F59" s="112">
        <v>62.987946121479553</v>
      </c>
      <c r="G59" s="143"/>
      <c r="H59" s="143"/>
      <c r="I59" s="143"/>
      <c r="J59" s="143"/>
      <c r="L59" s="180"/>
    </row>
    <row r="60" spans="2:12">
      <c r="B60" s="102">
        <v>2011</v>
      </c>
      <c r="C60" s="109">
        <v>2017.2170120000001</v>
      </c>
      <c r="D60" s="109">
        <v>-3.1752201965536915</v>
      </c>
      <c r="E60" s="110">
        <v>418531.26762399997</v>
      </c>
      <c r="F60" s="112">
        <v>-27.685247653184852</v>
      </c>
      <c r="G60" s="143"/>
      <c r="L60" s="180"/>
    </row>
    <row r="61" spans="2:12">
      <c r="B61" s="102">
        <v>2012</v>
      </c>
      <c r="C61" s="109">
        <v>2209.1745890000002</v>
      </c>
      <c r="D61" s="109">
        <v>9.5159606456858494</v>
      </c>
      <c r="E61" s="110">
        <v>439926.26030800003</v>
      </c>
      <c r="F61" s="112">
        <v>5.1119221761994682</v>
      </c>
      <c r="G61" s="143"/>
      <c r="L61" s="180"/>
    </row>
    <row r="62" spans="2:12">
      <c r="B62" s="116">
        <v>2013</v>
      </c>
      <c r="C62" s="128">
        <v>2021.6032660000001</v>
      </c>
      <c r="D62" s="128">
        <v>-8.4905613134408551</v>
      </c>
      <c r="E62" s="129">
        <v>404556.69940400001</v>
      </c>
      <c r="F62" s="131">
        <v>-8.0398839749273332</v>
      </c>
      <c r="G62" s="201"/>
      <c r="L62" s="180"/>
    </row>
    <row r="63" spans="2:12">
      <c r="B63" s="90"/>
      <c r="C63" s="90"/>
      <c r="D63" s="90"/>
      <c r="E63" s="90"/>
      <c r="F63" s="90"/>
      <c r="G63" s="90"/>
    </row>
    <row r="64" spans="2:12">
      <c r="B64" s="90"/>
      <c r="C64" s="90"/>
      <c r="D64" s="90"/>
      <c r="E64" s="90"/>
      <c r="F64" s="143"/>
      <c r="G64" s="143"/>
      <c r="H64" s="143"/>
      <c r="I64" s="143"/>
      <c r="J64" s="143"/>
    </row>
    <row r="65" spans="2:10">
      <c r="B65" s="90"/>
      <c r="C65" s="90"/>
      <c r="D65" s="90"/>
      <c r="E65" s="90"/>
      <c r="F65" s="143"/>
      <c r="G65" s="143"/>
      <c r="H65" s="143"/>
      <c r="I65" s="143"/>
      <c r="J65" s="143"/>
    </row>
    <row r="66" spans="2:10">
      <c r="B66" s="90"/>
      <c r="C66" s="90"/>
      <c r="D66" s="90"/>
      <c r="E66" s="90"/>
      <c r="F66" s="143"/>
      <c r="G66" s="143"/>
      <c r="H66" s="143"/>
      <c r="I66" s="143"/>
      <c r="J66" s="143"/>
    </row>
    <row r="67" spans="2:10">
      <c r="B67" s="90"/>
      <c r="C67" s="90"/>
      <c r="D67" s="90"/>
      <c r="E67" s="90"/>
      <c r="F67" s="143"/>
      <c r="G67" s="143"/>
      <c r="H67" s="143"/>
      <c r="I67" s="143"/>
      <c r="J67" s="143"/>
    </row>
    <row r="68" spans="2:10" s="159" customFormat="1">
      <c r="B68" s="90"/>
      <c r="C68" s="90"/>
      <c r="D68" s="90"/>
      <c r="E68" s="90"/>
      <c r="F68" s="143"/>
      <c r="G68" s="143"/>
      <c r="H68" s="143"/>
      <c r="I68" s="171"/>
      <c r="J68" s="171"/>
    </row>
    <row r="69" spans="2:10">
      <c r="B69" s="90"/>
      <c r="C69" s="90"/>
      <c r="D69" s="90"/>
      <c r="E69" s="90"/>
      <c r="F69" s="143"/>
      <c r="G69" s="143"/>
      <c r="H69" s="143"/>
      <c r="I69" s="143"/>
      <c r="J69" s="143"/>
    </row>
    <row r="70" spans="2:10">
      <c r="B70" s="90"/>
      <c r="C70" s="90"/>
      <c r="D70" s="90"/>
      <c r="E70" s="90"/>
      <c r="F70" s="143"/>
      <c r="G70" s="143"/>
      <c r="H70" s="143"/>
      <c r="I70" s="143"/>
      <c r="J70" s="143"/>
    </row>
    <row r="71" spans="2:10">
      <c r="B71" s="90"/>
      <c r="C71" s="90"/>
      <c r="D71" s="90"/>
      <c r="E71" s="90"/>
      <c r="F71" s="143"/>
      <c r="G71" s="143"/>
      <c r="H71" s="143"/>
      <c r="I71" s="143"/>
      <c r="J71" s="143"/>
    </row>
    <row r="72" spans="2:10">
      <c r="B72" s="90"/>
      <c r="C72" s="90"/>
      <c r="D72" s="90"/>
      <c r="E72" s="90"/>
      <c r="F72" s="143"/>
      <c r="G72" s="143"/>
      <c r="H72" s="143"/>
      <c r="I72" s="143"/>
      <c r="J72" s="143"/>
    </row>
    <row r="73" spans="2:10">
      <c r="B73" s="90"/>
      <c r="C73" s="90"/>
      <c r="D73" s="90"/>
      <c r="E73" s="90"/>
      <c r="F73" s="143"/>
      <c r="G73" s="143"/>
      <c r="H73" s="143"/>
      <c r="I73" s="143"/>
      <c r="J73" s="143"/>
    </row>
    <row r="74" spans="2:10">
      <c r="B74" s="90"/>
      <c r="C74" s="90"/>
      <c r="D74" s="90"/>
      <c r="E74" s="90"/>
      <c r="F74" s="143"/>
      <c r="G74" s="143"/>
      <c r="H74" s="143"/>
      <c r="I74" s="143"/>
      <c r="J74" s="143"/>
    </row>
    <row r="75" spans="2:10">
      <c r="B75" s="90"/>
      <c r="C75" s="90"/>
      <c r="D75" s="90"/>
      <c r="E75" s="90"/>
      <c r="F75" s="143"/>
      <c r="G75" s="143"/>
      <c r="H75" s="143"/>
      <c r="I75" s="143"/>
      <c r="J75" s="143"/>
    </row>
    <row r="76" spans="2:10">
      <c r="B76" s="90"/>
      <c r="C76" s="90"/>
      <c r="D76" s="90"/>
      <c r="E76" s="90"/>
      <c r="F76" s="143"/>
      <c r="G76" s="143"/>
      <c r="H76" s="143"/>
      <c r="I76" s="143"/>
      <c r="J76" s="143"/>
    </row>
    <row r="77" spans="2:10">
      <c r="B77" s="90"/>
      <c r="C77" s="90"/>
      <c r="D77" s="90"/>
      <c r="E77" s="90"/>
      <c r="F77" s="143"/>
      <c r="G77" s="143"/>
      <c r="H77" s="143"/>
      <c r="I77" s="143"/>
      <c r="J77" s="143"/>
    </row>
    <row r="78" spans="2:10">
      <c r="B78" s="90"/>
      <c r="C78" s="90"/>
      <c r="D78" s="90"/>
      <c r="E78" s="90"/>
      <c r="F78" s="143"/>
      <c r="G78" s="143"/>
      <c r="H78" s="143"/>
      <c r="I78" s="143"/>
      <c r="J78" s="143"/>
    </row>
    <row r="79" spans="2:10">
      <c r="B79" s="90"/>
      <c r="C79" s="90"/>
      <c r="D79" s="90"/>
      <c r="E79" s="90"/>
      <c r="F79" s="143"/>
      <c r="G79" s="143"/>
      <c r="H79" s="143"/>
      <c r="I79" s="143"/>
      <c r="J79" s="143"/>
    </row>
    <row r="80" spans="2:10">
      <c r="B80" s="90"/>
      <c r="C80" s="90"/>
      <c r="D80" s="90"/>
      <c r="E80" s="90"/>
      <c r="F80" s="143"/>
      <c r="G80" s="143"/>
      <c r="H80" s="143"/>
      <c r="I80" s="143"/>
      <c r="J80" s="143"/>
    </row>
    <row r="81" spans="2:10">
      <c r="B81" s="90"/>
      <c r="C81" s="90"/>
      <c r="D81" s="90"/>
      <c r="E81" s="90"/>
      <c r="F81" s="143"/>
      <c r="G81" s="143"/>
      <c r="H81" s="143"/>
      <c r="I81" s="143"/>
      <c r="J81" s="143"/>
    </row>
    <row r="82" spans="2:10">
      <c r="B82" s="90"/>
      <c r="C82" s="90"/>
      <c r="D82" s="90"/>
      <c r="E82" s="90"/>
      <c r="F82" s="143"/>
      <c r="G82" s="143"/>
      <c r="H82" s="143"/>
      <c r="I82" s="143"/>
      <c r="J82" s="143"/>
    </row>
    <row r="83" spans="2:10">
      <c r="B83" s="90"/>
      <c r="C83" s="90"/>
      <c r="D83" s="90"/>
      <c r="E83" s="90"/>
      <c r="F83" s="143"/>
      <c r="G83" s="143"/>
      <c r="H83" s="143"/>
      <c r="I83" s="143"/>
      <c r="J83" s="143"/>
    </row>
    <row r="84" spans="2:10">
      <c r="B84" s="90"/>
      <c r="C84" s="90"/>
      <c r="D84" s="90"/>
      <c r="E84" s="90"/>
      <c r="F84" s="143"/>
      <c r="G84" s="143"/>
      <c r="H84" s="143"/>
      <c r="I84" s="143"/>
      <c r="J84" s="143"/>
    </row>
    <row r="85" spans="2:10">
      <c r="B85" s="90"/>
      <c r="C85" s="90"/>
      <c r="D85" s="90"/>
      <c r="E85" s="90"/>
      <c r="F85" s="143"/>
      <c r="G85" s="143"/>
      <c r="H85" s="143"/>
      <c r="I85" s="143"/>
      <c r="J85" s="143"/>
    </row>
    <row r="86" spans="2:10">
      <c r="B86" s="90"/>
      <c r="C86" s="90"/>
      <c r="D86" s="90"/>
      <c r="E86" s="90"/>
      <c r="F86" s="143"/>
      <c r="G86" s="143"/>
      <c r="H86" s="143"/>
      <c r="I86" s="143"/>
      <c r="J86" s="143"/>
    </row>
    <row r="87" spans="2:10">
      <c r="B87" s="90"/>
      <c r="C87" s="90"/>
      <c r="D87" s="90"/>
      <c r="E87" s="90"/>
      <c r="F87" s="143"/>
      <c r="G87" s="143"/>
      <c r="H87" s="143"/>
      <c r="I87" s="143"/>
      <c r="J87" s="143"/>
    </row>
    <row r="88" spans="2:10">
      <c r="B88" s="90"/>
      <c r="C88" s="90"/>
      <c r="D88" s="90"/>
      <c r="E88" s="90"/>
      <c r="F88" s="143"/>
      <c r="G88" s="143"/>
      <c r="H88" s="143"/>
      <c r="I88" s="143"/>
      <c r="J88" s="143"/>
    </row>
    <row r="89" spans="2:10">
      <c r="B89" s="90"/>
      <c r="C89" s="90"/>
      <c r="D89" s="90"/>
      <c r="E89" s="90"/>
      <c r="F89" s="143"/>
      <c r="G89" s="143"/>
      <c r="H89" s="143"/>
      <c r="I89" s="143"/>
      <c r="J89" s="143"/>
    </row>
    <row r="90" spans="2:10">
      <c r="B90" s="90"/>
      <c r="C90" s="90"/>
      <c r="D90" s="90"/>
      <c r="E90" s="90"/>
      <c r="F90" s="143"/>
      <c r="G90" s="143"/>
      <c r="H90" s="143"/>
      <c r="I90" s="143"/>
      <c r="J90" s="143"/>
    </row>
    <row r="91" spans="2:10">
      <c r="B91" s="90"/>
      <c r="C91" s="90"/>
      <c r="D91" s="90"/>
      <c r="E91" s="90"/>
      <c r="F91" s="143"/>
      <c r="G91" s="143"/>
      <c r="H91" s="143"/>
      <c r="I91" s="143"/>
      <c r="J91" s="143"/>
    </row>
    <row r="92" spans="2:10">
      <c r="B92" s="90"/>
      <c r="C92" s="90"/>
      <c r="D92" s="90"/>
      <c r="E92" s="90"/>
      <c r="F92" s="143"/>
      <c r="G92" s="143"/>
      <c r="H92" s="143"/>
      <c r="I92" s="143"/>
      <c r="J92" s="143"/>
    </row>
    <row r="93" spans="2:10">
      <c r="B93" s="90"/>
      <c r="C93" s="90"/>
      <c r="D93" s="90"/>
      <c r="E93" s="90"/>
      <c r="F93" s="143"/>
      <c r="G93" s="143"/>
      <c r="H93" s="143"/>
      <c r="I93" s="143"/>
      <c r="J93" s="143"/>
    </row>
    <row r="94" spans="2:10">
      <c r="B94" s="90"/>
      <c r="C94" s="90"/>
      <c r="D94" s="90"/>
      <c r="E94" s="90"/>
      <c r="F94" s="143"/>
      <c r="G94" s="143"/>
      <c r="H94" s="143"/>
      <c r="I94" s="143"/>
      <c r="J94" s="143"/>
    </row>
    <row r="95" spans="2:10">
      <c r="B95" s="90"/>
      <c r="C95" s="90"/>
      <c r="D95" s="90"/>
      <c r="E95" s="90"/>
      <c r="F95" s="143"/>
      <c r="G95" s="143"/>
      <c r="H95" s="143"/>
      <c r="I95" s="143"/>
      <c r="J95" s="143"/>
    </row>
    <row r="96" spans="2:10">
      <c r="I96" s="143"/>
      <c r="J96" s="143"/>
    </row>
    <row r="97" spans="9:10">
      <c r="I97" s="143"/>
      <c r="J97" s="143"/>
    </row>
    <row r="98" spans="9:10">
      <c r="I98" s="143"/>
      <c r="J98" s="143"/>
    </row>
    <row r="99" spans="9:10">
      <c r="I99" s="143"/>
      <c r="J99" s="143"/>
    </row>
    <row r="100" spans="9:10">
      <c r="I100" s="143"/>
      <c r="J100" s="143"/>
    </row>
    <row r="101" spans="9:10">
      <c r="I101" s="143"/>
      <c r="J101" s="143"/>
    </row>
    <row r="102" spans="9:10">
      <c r="I102" s="143"/>
      <c r="J102" s="143"/>
    </row>
    <row r="103" spans="9:10">
      <c r="I103" s="143"/>
      <c r="J103" s="143"/>
    </row>
    <row r="104" spans="9:10">
      <c r="I104" s="143"/>
      <c r="J104" s="143"/>
    </row>
    <row r="105" spans="9:10">
      <c r="I105" s="143"/>
      <c r="J105" s="143"/>
    </row>
    <row r="106" spans="9:10">
      <c r="I106" s="143"/>
      <c r="J106" s="143"/>
    </row>
    <row r="107" spans="9:10">
      <c r="I107" s="143"/>
      <c r="J107" s="143"/>
    </row>
    <row r="108" spans="9:10">
      <c r="I108" s="143"/>
      <c r="J108" s="143"/>
    </row>
  </sheetData>
  <mergeCells count="16">
    <mergeCell ref="G5:H5"/>
    <mergeCell ref="I5:J5"/>
    <mergeCell ref="B24:B25"/>
    <mergeCell ref="C24:D24"/>
    <mergeCell ref="E24:F24"/>
    <mergeCell ref="B49:B50"/>
    <mergeCell ref="C49:D49"/>
    <mergeCell ref="E49:F49"/>
    <mergeCell ref="B5:B6"/>
    <mergeCell ref="C5:D5"/>
    <mergeCell ref="E5:F5"/>
    <mergeCell ref="B36:B37"/>
    <mergeCell ref="C36:D36"/>
    <mergeCell ref="E36:F36"/>
    <mergeCell ref="G36:H36"/>
    <mergeCell ref="I36:J36"/>
  </mergeCells>
  <pageMargins left="0.59055118110236227" right="0" top="0.59055118110236227" bottom="0.39370078740157483" header="0.51181102362204722" footer="0.51181102362204722"/>
  <pageSetup paperSize="9" scale="85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1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7" customWidth="1"/>
    <col min="7" max="7" width="12" customWidth="1"/>
  </cols>
  <sheetData>
    <row r="1" spans="2:6" ht="25.5" customHeight="1"/>
    <row r="2" spans="2:6" ht="24.95" customHeight="1">
      <c r="B2" s="469" t="s">
        <v>474</v>
      </c>
      <c r="C2" s="469"/>
      <c r="D2" s="469"/>
      <c r="E2" s="469"/>
      <c r="F2" s="469"/>
    </row>
    <row r="4" spans="2:6" ht="18.399999999999999" customHeight="1">
      <c r="B4" s="630" t="s">
        <v>154</v>
      </c>
      <c r="C4" s="650" t="s">
        <v>475</v>
      </c>
      <c r="D4" s="651"/>
      <c r="E4" s="651"/>
      <c r="F4" s="651"/>
    </row>
    <row r="5" spans="2:6" ht="25.5">
      <c r="B5" s="649"/>
      <c r="C5" s="308" t="s">
        <v>470</v>
      </c>
      <c r="D5" s="308" t="s">
        <v>280</v>
      </c>
      <c r="E5" s="308" t="s">
        <v>281</v>
      </c>
      <c r="F5" s="308" t="s">
        <v>471</v>
      </c>
    </row>
    <row r="6" spans="2:6" ht="18.399999999999999" customHeight="1">
      <c r="B6" s="357" t="s">
        <v>371</v>
      </c>
      <c r="C6" s="327">
        <v>18.60252823459841</v>
      </c>
      <c r="D6" s="327">
        <v>76.390887519554468</v>
      </c>
      <c r="E6" s="327">
        <v>-18.069739927823928</v>
      </c>
      <c r="F6" s="327">
        <v>23.076324173671043</v>
      </c>
    </row>
    <row r="7" spans="2:6" ht="18.399999999999999" customHeight="1">
      <c r="B7" s="357" t="s">
        <v>372</v>
      </c>
      <c r="C7" s="327">
        <v>60.727262185580422</v>
      </c>
      <c r="D7" s="327">
        <v>41.252516900653085</v>
      </c>
      <c r="E7" s="327">
        <v>11.012602306694152</v>
      </c>
      <c r="F7" s="327">
        <v>-12.99238139292766</v>
      </c>
    </row>
    <row r="8" spans="2:6" ht="18.399999999999999" customHeight="1">
      <c r="B8" s="357" t="s">
        <v>231</v>
      </c>
      <c r="C8" s="327">
        <v>12.224881319420463</v>
      </c>
      <c r="D8" s="327">
        <v>11.060806087171569</v>
      </c>
      <c r="E8" s="327">
        <v>35.581225005534769</v>
      </c>
      <c r="F8" s="327">
        <v>41.133087587873199</v>
      </c>
    </row>
    <row r="9" spans="2:6" ht="18.399999999999999" customHeight="1">
      <c r="B9" s="357" t="s">
        <v>373</v>
      </c>
      <c r="C9" s="327">
        <v>48.541225814797301</v>
      </c>
      <c r="D9" s="327">
        <v>26.381776806318523</v>
      </c>
      <c r="E9" s="327">
        <v>15.658169064285115</v>
      </c>
      <c r="F9" s="327">
        <v>9.418828314599061</v>
      </c>
    </row>
    <row r="10" spans="2:6" ht="18.399999999999999" customHeight="1">
      <c r="B10" s="357" t="s">
        <v>374</v>
      </c>
      <c r="C10" s="327">
        <v>-57.983683511710993</v>
      </c>
      <c r="D10" s="327">
        <v>40.641876498517604</v>
      </c>
      <c r="E10" s="327">
        <v>8.702357284848345</v>
      </c>
      <c r="F10" s="327">
        <v>108.63944972834506</v>
      </c>
    </row>
    <row r="11" spans="2:6" ht="18.399999999999999" customHeight="1">
      <c r="B11" s="357" t="s">
        <v>375</v>
      </c>
      <c r="C11" s="327">
        <v>39.3920184684088</v>
      </c>
      <c r="D11" s="327">
        <v>243.01568679395237</v>
      </c>
      <c r="E11" s="327">
        <v>-41.868034136280208</v>
      </c>
      <c r="F11" s="327">
        <v>-140.53967112608095</v>
      </c>
    </row>
    <row r="12" spans="2:6" ht="18.399999999999999" customHeight="1">
      <c r="B12" s="357" t="s">
        <v>376</v>
      </c>
      <c r="C12" s="327">
        <v>9.42114871881539</v>
      </c>
      <c r="D12" s="327">
        <v>134.66774590227729</v>
      </c>
      <c r="E12" s="327">
        <v>-127.1133931212072</v>
      </c>
      <c r="F12" s="327">
        <v>83.024498500114518</v>
      </c>
    </row>
    <row r="13" spans="2:6" ht="18.399999999999999" customHeight="1">
      <c r="B13" s="357" t="s">
        <v>232</v>
      </c>
      <c r="C13" s="327">
        <v>65.651369215316961</v>
      </c>
      <c r="D13" s="327">
        <v>31.545635853909271</v>
      </c>
      <c r="E13" s="327">
        <v>2.6719364651601952E-2</v>
      </c>
      <c r="F13" s="327">
        <v>2.7762755661221643</v>
      </c>
    </row>
    <row r="14" spans="2:6" ht="18.399999999999999" customHeight="1">
      <c r="B14" s="357" t="s">
        <v>377</v>
      </c>
      <c r="C14" s="327">
        <v>110.20734914542258</v>
      </c>
      <c r="D14" s="327">
        <v>21.904270173991115</v>
      </c>
      <c r="E14" s="327">
        <v>16.98347476573198</v>
      </c>
      <c r="F14" s="327">
        <v>-49.095094085145675</v>
      </c>
    </row>
    <row r="15" spans="2:6" ht="18.399999999999999" customHeight="1">
      <c r="B15" s="357" t="s">
        <v>378</v>
      </c>
      <c r="C15" s="327">
        <v>56.153190935051832</v>
      </c>
      <c r="D15" s="327">
        <v>16.311708720296288</v>
      </c>
      <c r="E15" s="327">
        <v>19.455184140208324</v>
      </c>
      <c r="F15" s="327">
        <v>8.0799162044435526</v>
      </c>
    </row>
    <row r="16" spans="2:6" ht="18.399999999999999" customHeight="1">
      <c r="B16" s="357" t="s">
        <v>379</v>
      </c>
      <c r="C16" s="327">
        <v>-6.424620935284679</v>
      </c>
      <c r="D16" s="327">
        <v>17.654671087997777</v>
      </c>
      <c r="E16" s="327">
        <v>4.9424884685000299</v>
      </c>
      <c r="F16" s="327">
        <v>83.827461378786865</v>
      </c>
    </row>
    <row r="17" spans="2:6" ht="18.399999999999999" customHeight="1">
      <c r="B17" s="357" t="s">
        <v>380</v>
      </c>
      <c r="C17" s="327">
        <v>49.52116556028632</v>
      </c>
      <c r="D17" s="327">
        <v>17.996436897984282</v>
      </c>
      <c r="E17" s="327">
        <v>16.10163359609108</v>
      </c>
      <c r="F17" s="327">
        <v>16.380763945638321</v>
      </c>
    </row>
    <row r="18" spans="2:6" ht="18.399999999999999" customHeight="1">
      <c r="B18" s="357" t="s">
        <v>381</v>
      </c>
      <c r="C18" s="327">
        <v>78.227746816700659</v>
      </c>
      <c r="D18" s="327">
        <v>66.009429782333555</v>
      </c>
      <c r="E18" s="327">
        <v>-3.7114718424530895</v>
      </c>
      <c r="F18" s="327">
        <v>-40.525704756581128</v>
      </c>
    </row>
    <row r="19" spans="2:6" ht="18.399999999999999" customHeight="1">
      <c r="B19" s="357" t="s">
        <v>382</v>
      </c>
      <c r="C19" s="327">
        <v>45.925275420530561</v>
      </c>
      <c r="D19" s="327">
        <v>38.104249433650999</v>
      </c>
      <c r="E19" s="327">
        <v>13.37739014220422</v>
      </c>
      <c r="F19" s="327">
        <v>2.5930850036142266</v>
      </c>
    </row>
    <row r="20" spans="2:6" ht="18.399999999999999" customHeight="1">
      <c r="B20" s="357" t="s">
        <v>383</v>
      </c>
      <c r="C20" s="327">
        <v>0</v>
      </c>
      <c r="D20" s="327">
        <v>0</v>
      </c>
      <c r="E20" s="327">
        <v>0</v>
      </c>
      <c r="F20" s="327">
        <v>0</v>
      </c>
    </row>
    <row r="21" spans="2:6" ht="18.399999999999999" customHeight="1">
      <c r="B21" s="357" t="s">
        <v>384</v>
      </c>
      <c r="C21" s="327">
        <v>64.427909279673727</v>
      </c>
      <c r="D21" s="327">
        <v>60.175211902391489</v>
      </c>
      <c r="E21" s="327">
        <v>-21.909344153839854</v>
      </c>
      <c r="F21" s="327">
        <v>-2.6937770282253704</v>
      </c>
    </row>
    <row r="22" spans="2:6" ht="18.399999999999999" customHeight="1">
      <c r="B22" s="357" t="s">
        <v>385</v>
      </c>
      <c r="C22" s="327">
        <v>32.306822244657731</v>
      </c>
      <c r="D22" s="327">
        <v>116.06662446452718</v>
      </c>
      <c r="E22" s="327">
        <v>-53.488131427014928</v>
      </c>
      <c r="F22" s="327">
        <v>5.1146847178300119</v>
      </c>
    </row>
    <row r="23" spans="2:6" ht="18.399999999999999" customHeight="1">
      <c r="B23" s="357" t="s">
        <v>386</v>
      </c>
      <c r="C23" s="327">
        <v>74.964170468758709</v>
      </c>
      <c r="D23" s="327">
        <v>16.637238163821909</v>
      </c>
      <c r="E23" s="327">
        <v>15.352222928492662</v>
      </c>
      <c r="F23" s="327">
        <v>-6.9536315610732728</v>
      </c>
    </row>
    <row r="24" spans="2:6" ht="18.399999999999999" customHeight="1">
      <c r="B24" s="357" t="s">
        <v>387</v>
      </c>
      <c r="C24" s="327">
        <v>50.427757150854603</v>
      </c>
      <c r="D24" s="327">
        <v>25.948709274826768</v>
      </c>
      <c r="E24" s="327">
        <v>12.706629160502297</v>
      </c>
      <c r="F24" s="327">
        <v>10.916904413816331</v>
      </c>
    </row>
    <row r="25" spans="2:6" ht="18.399999999999999" customHeight="1">
      <c r="B25" s="357" t="s">
        <v>388</v>
      </c>
      <c r="C25" s="327">
        <v>132.85476549844367</v>
      </c>
      <c r="D25" s="327">
        <v>108.53057117424933</v>
      </c>
      <c r="E25" s="327">
        <v>-52.351650052799478</v>
      </c>
      <c r="F25" s="327">
        <v>-89.033686619893516</v>
      </c>
    </row>
    <row r="26" spans="2:6" ht="18.399999999999999" customHeight="1">
      <c r="B26" s="357" t="s">
        <v>389</v>
      </c>
      <c r="C26" s="327">
        <v>27.09614340187413</v>
      </c>
      <c r="D26" s="327">
        <v>24.178946692915435</v>
      </c>
      <c r="E26" s="327">
        <v>18.434330552655567</v>
      </c>
      <c r="F26" s="327">
        <v>30.290579352554868</v>
      </c>
    </row>
    <row r="27" spans="2:6" ht="18.399999999999999" customHeight="1">
      <c r="B27" s="357" t="s">
        <v>390</v>
      </c>
      <c r="C27" s="327">
        <v>83.799355212388477</v>
      </c>
      <c r="D27" s="327">
        <v>7.1367570212953177</v>
      </c>
      <c r="E27" s="327">
        <v>-1.4239150467224582</v>
      </c>
      <c r="F27" s="327">
        <v>10.487802813038655</v>
      </c>
    </row>
    <row r="28" spans="2:6" ht="18.399999999999999" customHeight="1">
      <c r="B28" s="357" t="s">
        <v>391</v>
      </c>
      <c r="C28" s="327">
        <v>33.427700622892857</v>
      </c>
      <c r="D28" s="327">
        <v>122.57395587567501</v>
      </c>
      <c r="E28" s="327">
        <v>-70.667830408257132</v>
      </c>
      <c r="F28" s="327">
        <v>14.666173909689256</v>
      </c>
    </row>
    <row r="29" spans="2:6" ht="18.399999999999999" customHeight="1">
      <c r="B29" s="357" t="s">
        <v>392</v>
      </c>
      <c r="C29" s="327">
        <v>-1099.2158812729497</v>
      </c>
      <c r="D29" s="327">
        <v>144.54495614035088</v>
      </c>
      <c r="E29" s="327">
        <v>-9.1595267237862092</v>
      </c>
      <c r="F29" s="327">
        <v>1063.830451856385</v>
      </c>
    </row>
    <row r="30" spans="2:6" ht="18.399999999999999" customHeight="1">
      <c r="B30" s="357" t="s">
        <v>393</v>
      </c>
      <c r="C30" s="327">
        <v>86.010910277730289</v>
      </c>
      <c r="D30" s="327">
        <v>315.27563215889842</v>
      </c>
      <c r="E30" s="327">
        <v>-124.3774769594206</v>
      </c>
      <c r="F30" s="327">
        <v>-176.90906547720809</v>
      </c>
    </row>
    <row r="31" spans="2:6" ht="18.399999999999999" customHeight="1">
      <c r="B31" s="357" t="s">
        <v>394</v>
      </c>
      <c r="C31" s="327">
        <v>-15.674608012875222</v>
      </c>
      <c r="D31" s="327">
        <v>-4649.2087102831083</v>
      </c>
      <c r="E31" s="327">
        <v>-2.3116876783145166</v>
      </c>
      <c r="F31" s="327">
        <v>4767.1950059742985</v>
      </c>
    </row>
    <row r="32" spans="2:6" ht="18.399999999999999" customHeight="1">
      <c r="B32" s="357" t="s">
        <v>395</v>
      </c>
      <c r="C32" s="327">
        <v>66.73632650831982</v>
      </c>
      <c r="D32" s="327">
        <v>6.0363214837825492</v>
      </c>
      <c r="E32" s="327">
        <v>9.7363997931767727</v>
      </c>
      <c r="F32" s="327">
        <v>17.49095221472086</v>
      </c>
    </row>
    <row r="33" spans="2:6" ht="18.399999999999999" customHeight="1">
      <c r="B33" s="357" t="s">
        <v>396</v>
      </c>
      <c r="C33" s="327">
        <v>65.15310268264804</v>
      </c>
      <c r="D33" s="327">
        <v>20.820781324501457</v>
      </c>
      <c r="E33" s="327">
        <v>13.463870443984735</v>
      </c>
      <c r="F33" s="327">
        <v>0.56224554886577227</v>
      </c>
    </row>
    <row r="34" spans="2:6" ht="18.399999999999999" customHeight="1">
      <c r="B34" s="357" t="s">
        <v>397</v>
      </c>
      <c r="C34" s="327">
        <v>56.797638606784595</v>
      </c>
      <c r="D34" s="327">
        <v>27.065446410211713</v>
      </c>
      <c r="E34" s="327">
        <v>25.088649084787058</v>
      </c>
      <c r="F34" s="327">
        <v>-8.9517341017833658</v>
      </c>
    </row>
    <row r="35" spans="2:6" ht="18.399999999999999" customHeight="1">
      <c r="B35" s="357" t="s">
        <v>398</v>
      </c>
      <c r="C35" s="327">
        <v>50.664474321362199</v>
      </c>
      <c r="D35" s="327">
        <v>12.585018539107532</v>
      </c>
      <c r="E35" s="327">
        <v>18.684055440801899</v>
      </c>
      <c r="F35" s="327">
        <v>18.066451698728372</v>
      </c>
    </row>
    <row r="36" spans="2:6" ht="18.399999999999999" customHeight="1">
      <c r="B36" s="357" t="s">
        <v>399</v>
      </c>
      <c r="C36" s="327">
        <v>43.48708177601889</v>
      </c>
      <c r="D36" s="327">
        <v>31.664295149648137</v>
      </c>
      <c r="E36" s="327">
        <v>9.1275517105140356</v>
      </c>
      <c r="F36" s="327">
        <v>15.721071363818941</v>
      </c>
    </row>
    <row r="37" spans="2:6" ht="18.399999999999999" customHeight="1">
      <c r="B37" s="357" t="s">
        <v>400</v>
      </c>
      <c r="C37" s="327">
        <v>35.127494624386493</v>
      </c>
      <c r="D37" s="327">
        <v>18.941075479675245</v>
      </c>
      <c r="E37" s="327">
        <v>21.129779099544123</v>
      </c>
      <c r="F37" s="327">
        <v>24.801650796394139</v>
      </c>
    </row>
    <row r="38" spans="2:6" ht="18.399999999999999" customHeight="1">
      <c r="B38" s="357" t="s">
        <v>401</v>
      </c>
      <c r="C38" s="327">
        <v>66.25804634312486</v>
      </c>
      <c r="D38" s="327">
        <v>25.821280716828454</v>
      </c>
      <c r="E38" s="327">
        <v>2.7413577562715399</v>
      </c>
      <c r="F38" s="327">
        <v>5.1793151837751417</v>
      </c>
    </row>
    <row r="39" spans="2:6" ht="18.399999999999999" customHeight="1">
      <c r="B39" s="357" t="s">
        <v>402</v>
      </c>
      <c r="C39" s="327">
        <v>41.658792289036725</v>
      </c>
      <c r="D39" s="327">
        <v>24.308826234422714</v>
      </c>
      <c r="E39" s="327">
        <v>20.037173183556636</v>
      </c>
      <c r="F39" s="327">
        <v>13.995208292983923</v>
      </c>
    </row>
    <row r="40" spans="2:6" ht="18.399999999999999" customHeight="1">
      <c r="B40" s="357" t="s">
        <v>403</v>
      </c>
      <c r="C40" s="327">
        <v>31.877960198150873</v>
      </c>
      <c r="D40" s="327">
        <v>18.523144200687419</v>
      </c>
      <c r="E40" s="327">
        <v>8.3938010136443317</v>
      </c>
      <c r="F40" s="327">
        <v>41.20509458751738</v>
      </c>
    </row>
    <row r="41" spans="2:6" ht="18.399999999999999" customHeight="1">
      <c r="B41" s="357" t="s">
        <v>404</v>
      </c>
      <c r="C41" s="327">
        <v>8.9469157847282439</v>
      </c>
      <c r="D41" s="327">
        <v>44.392374351553912</v>
      </c>
      <c r="E41" s="327">
        <v>26.844169047153748</v>
      </c>
      <c r="F41" s="327">
        <v>19.8165408165641</v>
      </c>
    </row>
    <row r="42" spans="2:6" ht="18.399999999999999" customHeight="1">
      <c r="B42" s="357" t="s">
        <v>240</v>
      </c>
      <c r="C42" s="327">
        <v>59.933145056652293</v>
      </c>
      <c r="D42" s="327">
        <v>18.054575575636221</v>
      </c>
      <c r="E42" s="327">
        <v>10.809238110127401</v>
      </c>
      <c r="F42" s="327">
        <v>11.203041257584081</v>
      </c>
    </row>
    <row r="43" spans="2:6" ht="18.399999999999999" customHeight="1">
      <c r="B43" s="357" t="s">
        <v>241</v>
      </c>
      <c r="C43" s="327">
        <v>52.730915647743991</v>
      </c>
      <c r="D43" s="327">
        <v>21.625735443698733</v>
      </c>
      <c r="E43" s="327">
        <v>9.0470336741542052</v>
      </c>
      <c r="F43" s="327">
        <v>16.596315234403068</v>
      </c>
    </row>
    <row r="44" spans="2:6" ht="18.399999999999999" customHeight="1">
      <c r="B44" s="357" t="s">
        <v>405</v>
      </c>
      <c r="C44" s="327">
        <v>47.901772955039618</v>
      </c>
      <c r="D44" s="327">
        <v>17.559739293808533</v>
      </c>
      <c r="E44" s="327">
        <v>19.087239112473821</v>
      </c>
      <c r="F44" s="327">
        <v>15.451248638678031</v>
      </c>
    </row>
    <row r="45" spans="2:6" ht="18.399999999999999" customHeight="1">
      <c r="B45" s="357" t="s">
        <v>406</v>
      </c>
      <c r="C45" s="327">
        <v>0</v>
      </c>
      <c r="D45" s="327">
        <v>0</v>
      </c>
      <c r="E45" s="327">
        <v>0</v>
      </c>
      <c r="F45" s="327">
        <v>0</v>
      </c>
    </row>
    <row r="46" spans="2:6" ht="18.399999999999999" customHeight="1">
      <c r="B46" s="357" t="s">
        <v>407</v>
      </c>
      <c r="C46" s="327">
        <v>51.646588055916546</v>
      </c>
      <c r="D46" s="327">
        <v>18.627340394246975</v>
      </c>
      <c r="E46" s="327">
        <v>22.699037150315242</v>
      </c>
      <c r="F46" s="327">
        <v>7.0270343995212423</v>
      </c>
    </row>
    <row r="47" spans="2:6" ht="18.399999999999999" customHeight="1">
      <c r="B47" s="357" t="s">
        <v>408</v>
      </c>
      <c r="C47" s="327">
        <v>77.924292245353072</v>
      </c>
      <c r="D47" s="327">
        <v>7.8469157847248923</v>
      </c>
      <c r="E47" s="327">
        <v>-8.3042194576189736</v>
      </c>
      <c r="F47" s="327">
        <v>22.533011427540998</v>
      </c>
    </row>
    <row r="48" spans="2:6" ht="18.399999999999999" customHeight="1">
      <c r="B48" s="357" t="s">
        <v>409</v>
      </c>
      <c r="C48" s="327">
        <v>50.394403905345911</v>
      </c>
      <c r="D48" s="327">
        <v>17.855942842041173</v>
      </c>
      <c r="E48" s="327">
        <v>14.708986164455961</v>
      </c>
      <c r="F48" s="327">
        <v>17.040667088156962</v>
      </c>
    </row>
    <row r="49" spans="2:6" ht="18.399999999999999" customHeight="1">
      <c r="B49" s="357" t="s">
        <v>410</v>
      </c>
      <c r="C49" s="327">
        <v>101.90360422674316</v>
      </c>
      <c r="D49" s="327">
        <v>5.4637897102963286</v>
      </c>
      <c r="E49" s="327">
        <v>1.0245499470805952</v>
      </c>
      <c r="F49" s="327">
        <v>-8.3919438841200744</v>
      </c>
    </row>
    <row r="50" spans="2:6" ht="18.399999999999999" customHeight="1">
      <c r="B50" s="357" t="s">
        <v>411</v>
      </c>
      <c r="C50" s="327">
        <v>29.745542884855819</v>
      </c>
      <c r="D50" s="327">
        <v>20.328344990897254</v>
      </c>
      <c r="E50" s="327">
        <v>38.047555200211093</v>
      </c>
      <c r="F50" s="327">
        <v>11.878556924035836</v>
      </c>
    </row>
    <row r="51" spans="2:6" ht="18.399999999999999" customHeight="1">
      <c r="B51" s="357" t="s">
        <v>412</v>
      </c>
      <c r="C51" s="327">
        <v>0</v>
      </c>
      <c r="D51" s="327">
        <v>0</v>
      </c>
      <c r="E51" s="327">
        <v>0</v>
      </c>
      <c r="F51" s="327">
        <v>0</v>
      </c>
    </row>
    <row r="52" spans="2:6" ht="18.399999999999999" customHeight="1">
      <c r="B52" s="357" t="s">
        <v>413</v>
      </c>
      <c r="C52" s="327">
        <v>76.585331705003853</v>
      </c>
      <c r="D52" s="327">
        <v>53.942681459723538</v>
      </c>
      <c r="E52" s="327">
        <v>26.334249628279615</v>
      </c>
      <c r="F52" s="327">
        <v>-56.862262793006998</v>
      </c>
    </row>
    <row r="53" spans="2:6" ht="18.399999999999999" customHeight="1">
      <c r="B53" s="357" t="s">
        <v>414</v>
      </c>
      <c r="C53" s="327">
        <v>75.480628257802337</v>
      </c>
      <c r="D53" s="327">
        <v>264.96769363980388</v>
      </c>
      <c r="E53" s="327">
        <v>-51.143055253707558</v>
      </c>
      <c r="F53" s="327">
        <v>-189.3052666438987</v>
      </c>
    </row>
    <row r="54" spans="2:6" ht="18.399999999999999" customHeight="1">
      <c r="B54" s="357" t="s">
        <v>415</v>
      </c>
      <c r="C54" s="327">
        <v>-16.15560151180204</v>
      </c>
      <c r="D54" s="327">
        <v>-262.3867931255794</v>
      </c>
      <c r="E54" s="327">
        <v>125.66854453397988</v>
      </c>
      <c r="F54" s="327">
        <v>252.87385010340157</v>
      </c>
    </row>
    <row r="55" spans="2:6" ht="18.399999999999999" customHeight="1">
      <c r="B55" s="357" t="s">
        <v>416</v>
      </c>
      <c r="C55" s="327">
        <v>54.139803256131415</v>
      </c>
      <c r="D55" s="327">
        <v>34.108120908108873</v>
      </c>
      <c r="E55" s="327">
        <v>20.893696981173289</v>
      </c>
      <c r="F55" s="327">
        <v>-9.1416211454135787</v>
      </c>
    </row>
    <row r="56" spans="2:6" ht="18.399999999999999" customHeight="1">
      <c r="B56" s="357" t="s">
        <v>417</v>
      </c>
      <c r="C56" s="327">
        <v>45.868241330596263</v>
      </c>
      <c r="D56" s="327">
        <v>17.458095265492162</v>
      </c>
      <c r="E56" s="327">
        <v>15.522431220373479</v>
      </c>
      <c r="F56" s="327">
        <v>21.151232183538099</v>
      </c>
    </row>
    <row r="57" spans="2:6" ht="18.399999999999999" customHeight="1">
      <c r="B57" s="357" t="s">
        <v>418</v>
      </c>
      <c r="C57" s="327">
        <v>54.125665918781827</v>
      </c>
      <c r="D57" s="327">
        <v>78.82734493795391</v>
      </c>
      <c r="E57" s="327">
        <v>-37.16618993439171</v>
      </c>
      <c r="F57" s="327">
        <v>4.2131790776559663</v>
      </c>
    </row>
    <row r="58" spans="2:6" ht="18.399999999999999" customHeight="1">
      <c r="B58" s="357" t="s">
        <v>419</v>
      </c>
      <c r="C58" s="327">
        <v>37.421268388234537</v>
      </c>
      <c r="D58" s="327">
        <v>16.940158717521566</v>
      </c>
      <c r="E58" s="327">
        <v>5.6757361677965363</v>
      </c>
      <c r="F58" s="327">
        <v>39.962836726447364</v>
      </c>
    </row>
    <row r="59" spans="2:6" ht="18.399999999999999" customHeight="1">
      <c r="B59" s="357" t="s">
        <v>420</v>
      </c>
      <c r="C59" s="327">
        <v>50.341382577629915</v>
      </c>
      <c r="D59" s="327">
        <v>25.893753428579252</v>
      </c>
      <c r="E59" s="327">
        <v>-9.900769411444875</v>
      </c>
      <c r="F59" s="327">
        <v>33.66563340523571</v>
      </c>
    </row>
    <row r="60" spans="2:6" ht="18.399999999999999" customHeight="1">
      <c r="B60" s="357" t="s">
        <v>421</v>
      </c>
      <c r="C60" s="327">
        <v>28.918847479263139</v>
      </c>
      <c r="D60" s="327">
        <v>99.483473818093472</v>
      </c>
      <c r="E60" s="327">
        <v>0.12558681306142203</v>
      </c>
      <c r="F60" s="327">
        <v>-28.527908110418025</v>
      </c>
    </row>
    <row r="61" spans="2:6" ht="18.399999999999999" customHeight="1">
      <c r="B61" s="357" t="s">
        <v>422</v>
      </c>
      <c r="C61" s="327">
        <v>73.955418455340876</v>
      </c>
      <c r="D61" s="327">
        <v>177.99988339680976</v>
      </c>
      <c r="E61" s="327">
        <v>-35.59657155629813</v>
      </c>
      <c r="F61" s="327">
        <v>-116.35873029585251</v>
      </c>
    </row>
    <row r="62" spans="2:6" ht="14.65" customHeight="1"/>
    <row r="63" spans="2:6" ht="18.399999999999999" customHeight="1">
      <c r="B63" s="630" t="s">
        <v>155</v>
      </c>
      <c r="C63" s="650" t="s">
        <v>475</v>
      </c>
      <c r="D63" s="651"/>
      <c r="E63" s="651"/>
      <c r="F63" s="651"/>
    </row>
    <row r="64" spans="2:6" ht="25.5">
      <c r="B64" s="652"/>
      <c r="C64" s="308" t="s">
        <v>470</v>
      </c>
      <c r="D64" s="308" t="s">
        <v>280</v>
      </c>
      <c r="E64" s="308" t="s">
        <v>281</v>
      </c>
      <c r="F64" s="308" t="s">
        <v>471</v>
      </c>
    </row>
    <row r="65" spans="2:6" ht="18.399999999999999" customHeight="1">
      <c r="B65" s="357" t="s">
        <v>251</v>
      </c>
      <c r="C65" s="327">
        <v>81.643430512970056</v>
      </c>
      <c r="D65" s="327">
        <v>3.8413584982370206</v>
      </c>
      <c r="E65" s="327">
        <v>4.3464151144302932</v>
      </c>
      <c r="F65" s="327">
        <v>10.16879587436263</v>
      </c>
    </row>
    <row r="66" spans="2:6" ht="18.399999999999999" customHeight="1">
      <c r="B66" s="357" t="s">
        <v>252</v>
      </c>
      <c r="C66" s="327">
        <v>150.29186682628924</v>
      </c>
      <c r="D66" s="327">
        <v>10.329600387943445</v>
      </c>
      <c r="E66" s="327">
        <v>56.388640530997591</v>
      </c>
      <c r="F66" s="327">
        <v>-117.01010774523026</v>
      </c>
    </row>
    <row r="67" spans="2:6" ht="18.399999999999999" customHeight="1">
      <c r="B67" s="357" t="s">
        <v>253</v>
      </c>
      <c r="C67" s="327">
        <v>71.745517846215904</v>
      </c>
      <c r="D67" s="327">
        <v>7.2466019349511761</v>
      </c>
      <c r="E67" s="327">
        <v>23.637590631461393</v>
      </c>
      <c r="F67" s="327">
        <v>-2.6297104126284698</v>
      </c>
    </row>
    <row r="68" spans="2:6" ht="18.399999999999999" customHeight="1">
      <c r="B68" s="357" t="s">
        <v>423</v>
      </c>
      <c r="C68" s="327">
        <v>112.66605973742108</v>
      </c>
      <c r="D68" s="327">
        <v>94.902306946264204</v>
      </c>
      <c r="E68" s="327">
        <v>-38.387352086626848</v>
      </c>
      <c r="F68" s="327">
        <v>-69.18101459705845</v>
      </c>
    </row>
    <row r="69" spans="2:6" ht="18.399999999999999" customHeight="1">
      <c r="B69" s="357" t="s">
        <v>424</v>
      </c>
      <c r="C69" s="327">
        <v>72.999246838325988</v>
      </c>
      <c r="D69" s="327">
        <v>5.1626991043504304</v>
      </c>
      <c r="E69" s="327">
        <v>34.140508292604501</v>
      </c>
      <c r="F69" s="327">
        <v>-12.302454235280916</v>
      </c>
    </row>
    <row r="70" spans="2:6" ht="18.399999999999999" customHeight="1">
      <c r="B70" s="357" t="s">
        <v>425</v>
      </c>
      <c r="C70" s="327">
        <v>64.487888098275008</v>
      </c>
      <c r="D70" s="327">
        <v>18.945118739153571</v>
      </c>
      <c r="E70" s="327">
        <v>26.017191172577554</v>
      </c>
      <c r="F70" s="327">
        <v>-9.4501980100061242</v>
      </c>
    </row>
    <row r="71" spans="2:6" ht="18.399999999999999" customHeight="1">
      <c r="B71" s="357" t="s">
        <v>426</v>
      </c>
      <c r="C71" s="327">
        <v>55.645297922486691</v>
      </c>
      <c r="D71" s="327">
        <v>3.3892306649699182</v>
      </c>
      <c r="E71" s="327">
        <v>33.266332462369078</v>
      </c>
      <c r="F71" s="327">
        <v>7.6991389501743184</v>
      </c>
    </row>
    <row r="72" spans="2:6" ht="18.399999999999999" customHeight="1">
      <c r="B72" s="357" t="s">
        <v>254</v>
      </c>
      <c r="C72" s="327">
        <v>-98.131139615549273</v>
      </c>
      <c r="D72" s="327">
        <v>63.155171426269277</v>
      </c>
      <c r="E72" s="327">
        <v>0.67576422711347428</v>
      </c>
      <c r="F72" s="327">
        <v>134.30020396216653</v>
      </c>
    </row>
    <row r="73" spans="2:6" ht="18.399999999999999" customHeight="1">
      <c r="B73" s="357" t="s">
        <v>427</v>
      </c>
      <c r="C73" s="327">
        <v>0</v>
      </c>
      <c r="D73" s="327">
        <v>0</v>
      </c>
      <c r="E73" s="327">
        <v>0</v>
      </c>
      <c r="F73" s="327">
        <v>0</v>
      </c>
    </row>
    <row r="74" spans="2:6" ht="18.399999999999999" customHeight="1">
      <c r="B74" s="357" t="s">
        <v>428</v>
      </c>
      <c r="C74" s="327">
        <v>50.88095379687195</v>
      </c>
      <c r="D74" s="327">
        <v>3.4468751633890413</v>
      </c>
      <c r="E74" s="327">
        <v>32.89804164639478</v>
      </c>
      <c r="F74" s="327">
        <v>12.774129393344225</v>
      </c>
    </row>
    <row r="75" spans="2:6" ht="18.399999999999999" customHeight="1">
      <c r="B75" s="357" t="s">
        <v>429</v>
      </c>
      <c r="C75" s="327">
        <v>0</v>
      </c>
      <c r="D75" s="327">
        <v>0</v>
      </c>
      <c r="E75" s="327">
        <v>0</v>
      </c>
      <c r="F75" s="327">
        <v>0</v>
      </c>
    </row>
    <row r="76" spans="2:6" ht="18.399999999999999" customHeight="1">
      <c r="B76" s="357" t="s">
        <v>430</v>
      </c>
      <c r="C76" s="327">
        <v>47.056598372024709</v>
      </c>
      <c r="D76" s="327">
        <v>45.047469292984758</v>
      </c>
      <c r="E76" s="327">
        <v>13.876399046813614</v>
      </c>
      <c r="F76" s="327">
        <v>-5.9804667118230839</v>
      </c>
    </row>
    <row r="77" spans="2:6" ht="18.399999999999999" customHeight="1">
      <c r="B77" s="357" t="s">
        <v>255</v>
      </c>
      <c r="C77" s="327">
        <v>-20.380963170451018</v>
      </c>
      <c r="D77" s="327">
        <v>14.169996912854705</v>
      </c>
      <c r="E77" s="327">
        <v>29.436022926066173</v>
      </c>
      <c r="F77" s="327">
        <v>76.774943331530139</v>
      </c>
    </row>
    <row r="78" spans="2:6" ht="18.399999999999999" customHeight="1">
      <c r="B78" s="357" t="s">
        <v>431</v>
      </c>
      <c r="C78" s="327">
        <v>38.688345600446276</v>
      </c>
      <c r="D78" s="327">
        <v>2.0026497697966614</v>
      </c>
      <c r="E78" s="327">
        <v>30.33369850243966</v>
      </c>
      <c r="F78" s="327">
        <v>28.975306127317403</v>
      </c>
    </row>
    <row r="79" spans="2:6" ht="18.399999999999999" customHeight="1">
      <c r="B79" s="357" t="s">
        <v>432</v>
      </c>
      <c r="C79" s="327">
        <v>-14652.845594179467</v>
      </c>
      <c r="D79" s="327">
        <v>233.82780921584478</v>
      </c>
      <c r="E79" s="327">
        <v>144.23605497170573</v>
      </c>
      <c r="F79" s="327">
        <v>14374.781729991915</v>
      </c>
    </row>
    <row r="80" spans="2:6" ht="18.399999999999999" customHeight="1">
      <c r="B80" s="357" t="s">
        <v>258</v>
      </c>
      <c r="C80" s="327">
        <v>69.998017403866612</v>
      </c>
      <c r="D80" s="327">
        <v>3.2274724048267207</v>
      </c>
      <c r="E80" s="327">
        <v>22.455466107657742</v>
      </c>
      <c r="F80" s="327">
        <v>4.3190440836489197</v>
      </c>
    </row>
    <row r="81" spans="2:7" ht="18.399999999999999" customHeight="1">
      <c r="B81" s="357" t="s">
        <v>433</v>
      </c>
      <c r="C81" s="327">
        <v>60.504851228289716</v>
      </c>
      <c r="D81" s="327">
        <v>2.2477180392482352</v>
      </c>
      <c r="E81" s="327">
        <v>28.043653605912986</v>
      </c>
      <c r="F81" s="327">
        <v>9.2037771265490615</v>
      </c>
    </row>
    <row r="82" spans="2:7" ht="18.399999999999999" customHeight="1">
      <c r="B82" s="357" t="s">
        <v>434</v>
      </c>
      <c r="C82" s="327">
        <v>230.41538884356828</v>
      </c>
      <c r="D82" s="327">
        <v>11.898477954552394</v>
      </c>
      <c r="E82" s="327">
        <v>29.274836300500368</v>
      </c>
      <c r="F82" s="327">
        <v>-171.58870309862104</v>
      </c>
    </row>
    <row r="83" spans="2:7" ht="18.399999999999999" customHeight="1">
      <c r="B83" s="357" t="s">
        <v>260</v>
      </c>
      <c r="C83" s="327">
        <v>35.628895164637939</v>
      </c>
      <c r="D83" s="327">
        <v>11.417851201773772</v>
      </c>
      <c r="E83" s="327">
        <v>14.008454460854269</v>
      </c>
      <c r="F83" s="327">
        <v>38.944799172734015</v>
      </c>
    </row>
    <row r="84" spans="2:7" ht="18.399999999999999" customHeight="1">
      <c r="B84" s="357" t="s">
        <v>435</v>
      </c>
      <c r="C84" s="327">
        <v>60.59977006364231</v>
      </c>
      <c r="D84" s="327">
        <v>9.4837314536347819</v>
      </c>
      <c r="E84" s="327">
        <v>22.742260117811782</v>
      </c>
      <c r="F84" s="327">
        <v>7.1742383649111297</v>
      </c>
    </row>
    <row r="85" spans="2:7" ht="18.399999999999999" customHeight="1">
      <c r="B85" s="357" t="s">
        <v>436</v>
      </c>
      <c r="C85" s="327">
        <v>13.548566135304846</v>
      </c>
      <c r="D85" s="327">
        <v>15.962900721138507</v>
      </c>
      <c r="E85" s="327">
        <v>16.592180607581913</v>
      </c>
      <c r="F85" s="327">
        <v>53.896352535974735</v>
      </c>
    </row>
    <row r="86" spans="2:7" ht="18.399999999999999" customHeight="1">
      <c r="B86" s="357" t="s">
        <v>261</v>
      </c>
      <c r="C86" s="327">
        <v>32.817360139566681</v>
      </c>
      <c r="D86" s="327">
        <v>13.191446637699272</v>
      </c>
      <c r="E86" s="327">
        <v>19.600284446223775</v>
      </c>
      <c r="F86" s="327">
        <v>34.390908776510273</v>
      </c>
    </row>
    <row r="87" spans="2:7" ht="18.399999999999999" customHeight="1">
      <c r="B87" s="357" t="s">
        <v>437</v>
      </c>
      <c r="C87" s="327">
        <v>87.051656254749759</v>
      </c>
      <c r="D87" s="327">
        <v>9.0576538520225824</v>
      </c>
      <c r="E87" s="327">
        <v>37.487615306663002</v>
      </c>
      <c r="F87" s="327">
        <v>-33.596925413435343</v>
      </c>
    </row>
    <row r="88" spans="2:7" ht="18.399999999999999" customHeight="1">
      <c r="B88" s="357" t="s">
        <v>438</v>
      </c>
      <c r="C88" s="327">
        <v>0</v>
      </c>
      <c r="D88" s="327">
        <v>0</v>
      </c>
      <c r="E88" s="327">
        <v>0</v>
      </c>
      <c r="F88" s="327">
        <v>0</v>
      </c>
    </row>
    <row r="89" spans="2:7" ht="18.399999999999999" customHeight="1">
      <c r="B89" s="357" t="s">
        <v>439</v>
      </c>
      <c r="C89" s="327">
        <v>131.63971917152247</v>
      </c>
      <c r="D89" s="327">
        <v>9.3938374258303128</v>
      </c>
      <c r="E89" s="327">
        <v>4.4890837141103983</v>
      </c>
      <c r="F89" s="327">
        <v>-45.522640311463206</v>
      </c>
    </row>
    <row r="90" spans="2:7" ht="37.35" customHeight="1"/>
    <row r="91" spans="2:7" ht="43.9" customHeight="1">
      <c r="B91" s="628" t="s">
        <v>440</v>
      </c>
      <c r="C91" s="637"/>
      <c r="D91" s="637"/>
      <c r="E91" s="637"/>
      <c r="F91" s="637"/>
      <c r="G91" s="637"/>
    </row>
  </sheetData>
  <mergeCells count="6">
    <mergeCell ref="B91:G91"/>
    <mergeCell ref="B2:F2"/>
    <mergeCell ref="B4:B5"/>
    <mergeCell ref="C4:F4"/>
    <mergeCell ref="B63:B64"/>
    <mergeCell ref="C63:F63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3"/>
  <sheetViews>
    <sheetView workbookViewId="0"/>
  </sheetViews>
  <sheetFormatPr defaultRowHeight="12.75"/>
  <cols>
    <col min="1" max="1" width="3" customWidth="1"/>
    <col min="2" max="2" width="30.5703125" bestFit="1" customWidth="1"/>
    <col min="3" max="3" width="13.85546875" customWidth="1"/>
    <col min="4" max="4" width="15" customWidth="1"/>
    <col min="5" max="5" width="17" customWidth="1"/>
    <col min="6" max="6" width="24.28515625" customWidth="1"/>
    <col min="7" max="7" width="17.140625" customWidth="1"/>
    <col min="8" max="8" width="15.28515625" customWidth="1"/>
    <col min="9" max="9" width="13.7109375" customWidth="1"/>
  </cols>
  <sheetData>
    <row r="1" spans="2:9" ht="27.75" customHeight="1"/>
    <row r="2" spans="2:9" ht="24.95" customHeight="1">
      <c r="B2" s="469" t="s">
        <v>476</v>
      </c>
      <c r="C2" s="469"/>
      <c r="D2" s="469"/>
      <c r="E2" s="469"/>
      <c r="F2" s="469"/>
      <c r="G2" s="469"/>
      <c r="H2" s="469"/>
      <c r="I2" s="469"/>
    </row>
    <row r="4" spans="2:9" ht="18.399999999999999" customHeight="1">
      <c r="B4" s="449"/>
      <c r="C4" s="639" t="s">
        <v>225</v>
      </c>
      <c r="D4" s="640"/>
      <c r="E4" s="640"/>
      <c r="F4" s="640"/>
      <c r="G4" s="640"/>
      <c r="H4" s="640"/>
      <c r="I4" s="640"/>
    </row>
    <row r="5" spans="2:9" ht="18.399999999999999" customHeight="1">
      <c r="B5" s="630" t="s">
        <v>154</v>
      </c>
      <c r="C5" s="650" t="s">
        <v>369</v>
      </c>
      <c r="D5" s="650" t="s">
        <v>229</v>
      </c>
      <c r="E5" s="650" t="s">
        <v>264</v>
      </c>
      <c r="F5" s="651"/>
      <c r="G5" s="651"/>
      <c r="H5" s="650" t="s">
        <v>265</v>
      </c>
      <c r="I5" s="650" t="s">
        <v>277</v>
      </c>
    </row>
    <row r="6" spans="2:9" ht="63.75">
      <c r="B6" s="649"/>
      <c r="C6" s="650"/>
      <c r="D6" s="650"/>
      <c r="E6" s="308" t="s">
        <v>267</v>
      </c>
      <c r="F6" s="308" t="s">
        <v>370</v>
      </c>
      <c r="G6" s="308" t="s">
        <v>269</v>
      </c>
      <c r="H6" s="650"/>
      <c r="I6" s="650"/>
    </row>
    <row r="7" spans="2:9" ht="18.399999999999999" customHeight="1">
      <c r="B7" s="357" t="s">
        <v>371</v>
      </c>
      <c r="C7" s="359">
        <v>36712.131000000001</v>
      </c>
      <c r="D7" s="359">
        <v>26888.448</v>
      </c>
      <c r="E7" s="359">
        <v>442.18700000000001</v>
      </c>
      <c r="F7" s="359">
        <v>39.302999999999997</v>
      </c>
      <c r="G7" s="359">
        <v>675.1</v>
      </c>
      <c r="H7" s="359">
        <v>18.39</v>
      </c>
      <c r="I7" s="359">
        <v>0</v>
      </c>
    </row>
    <row r="8" spans="2:9" ht="18.399999999999999" customHeight="1">
      <c r="B8" s="357" t="s">
        <v>372</v>
      </c>
      <c r="C8" s="359">
        <v>3894.14</v>
      </c>
      <c r="D8" s="359">
        <v>0</v>
      </c>
      <c r="E8" s="359">
        <v>0</v>
      </c>
      <c r="F8" s="359">
        <v>2.8239999999999998</v>
      </c>
      <c r="G8" s="359">
        <v>2.6150000000000002</v>
      </c>
      <c r="H8" s="359">
        <v>0.61599999999999999</v>
      </c>
      <c r="I8" s="359">
        <v>76.484999999999999</v>
      </c>
    </row>
    <row r="9" spans="2:9" ht="18.399999999999999" customHeight="1">
      <c r="B9" s="357" t="s">
        <v>231</v>
      </c>
      <c r="C9" s="359">
        <v>0</v>
      </c>
      <c r="D9" s="359">
        <v>0</v>
      </c>
      <c r="E9" s="359">
        <v>0</v>
      </c>
      <c r="F9" s="359">
        <v>0</v>
      </c>
      <c r="G9" s="359">
        <v>0</v>
      </c>
      <c r="H9" s="359">
        <v>0</v>
      </c>
      <c r="I9" s="359">
        <v>0</v>
      </c>
    </row>
    <row r="10" spans="2:9" ht="18.399999999999999" customHeight="1">
      <c r="B10" s="357" t="s">
        <v>373</v>
      </c>
      <c r="C10" s="359">
        <v>66070.657999999996</v>
      </c>
      <c r="D10" s="359">
        <v>60281.945</v>
      </c>
      <c r="E10" s="359">
        <v>692.976</v>
      </c>
      <c r="F10" s="359">
        <v>0</v>
      </c>
      <c r="G10" s="359">
        <v>-730.29200000000003</v>
      </c>
      <c r="H10" s="359">
        <v>29.847999999999999</v>
      </c>
      <c r="I10" s="359">
        <v>0</v>
      </c>
    </row>
    <row r="11" spans="2:9" ht="18.399999999999999" customHeight="1">
      <c r="B11" s="357" t="s">
        <v>374</v>
      </c>
      <c r="C11" s="359">
        <v>146145.853</v>
      </c>
      <c r="D11" s="359">
        <v>39877.237000000001</v>
      </c>
      <c r="E11" s="359">
        <v>737.11400000000003</v>
      </c>
      <c r="F11" s="359">
        <v>-28.713000000000001</v>
      </c>
      <c r="G11" s="359">
        <v>-1724.5170000000001</v>
      </c>
      <c r="H11" s="359">
        <v>0</v>
      </c>
      <c r="I11" s="359">
        <v>10111.547</v>
      </c>
    </row>
    <row r="12" spans="2:9" ht="18.399999999999999" customHeight="1">
      <c r="B12" s="357" t="s">
        <v>375</v>
      </c>
      <c r="C12" s="359">
        <v>78903.304000000004</v>
      </c>
      <c r="D12" s="359">
        <v>68445.441999999995</v>
      </c>
      <c r="E12" s="359">
        <v>54.118000000000002</v>
      </c>
      <c r="F12" s="359">
        <v>0</v>
      </c>
      <c r="G12" s="359">
        <v>9.9939999999999998</v>
      </c>
      <c r="H12" s="359">
        <v>0</v>
      </c>
      <c r="I12" s="359">
        <v>3768.86</v>
      </c>
    </row>
    <row r="13" spans="2:9" ht="18.399999999999999" customHeight="1">
      <c r="B13" s="357" t="s">
        <v>376</v>
      </c>
      <c r="C13" s="359">
        <v>9315.4140000000007</v>
      </c>
      <c r="D13" s="359">
        <v>7307.268</v>
      </c>
      <c r="E13" s="359">
        <v>10.244</v>
      </c>
      <c r="F13" s="359">
        <v>0</v>
      </c>
      <c r="G13" s="359">
        <v>0</v>
      </c>
      <c r="H13" s="359">
        <v>0</v>
      </c>
      <c r="I13" s="359">
        <v>167.66800000000001</v>
      </c>
    </row>
    <row r="14" spans="2:9" ht="18.399999999999999" customHeight="1">
      <c r="B14" s="357" t="s">
        <v>232</v>
      </c>
      <c r="C14" s="359">
        <v>0</v>
      </c>
      <c r="D14" s="359">
        <v>0</v>
      </c>
      <c r="E14" s="359">
        <v>0</v>
      </c>
      <c r="F14" s="359">
        <v>0</v>
      </c>
      <c r="G14" s="359">
        <v>0</v>
      </c>
      <c r="H14" s="359">
        <v>0</v>
      </c>
      <c r="I14" s="359">
        <v>0</v>
      </c>
    </row>
    <row r="15" spans="2:9" ht="18.399999999999999" customHeight="1">
      <c r="B15" s="357" t="s">
        <v>377</v>
      </c>
      <c r="C15" s="359">
        <v>42195.572999999997</v>
      </c>
      <c r="D15" s="359">
        <v>15515.428</v>
      </c>
      <c r="E15" s="359">
        <v>580.06100000000004</v>
      </c>
      <c r="F15" s="359">
        <v>0</v>
      </c>
      <c r="G15" s="359">
        <v>-881.78700000000003</v>
      </c>
      <c r="H15" s="359">
        <v>-284.61799999999999</v>
      </c>
      <c r="I15" s="359">
        <v>1004.579</v>
      </c>
    </row>
    <row r="16" spans="2:9" ht="18.399999999999999" customHeight="1">
      <c r="B16" s="357" t="s">
        <v>378</v>
      </c>
      <c r="C16" s="359">
        <v>12883.121999999999</v>
      </c>
      <c r="D16" s="359">
        <v>3037.1030000000001</v>
      </c>
      <c r="E16" s="359">
        <v>43.503</v>
      </c>
      <c r="F16" s="359">
        <v>0</v>
      </c>
      <c r="G16" s="359">
        <v>0</v>
      </c>
      <c r="H16" s="359">
        <v>0.01</v>
      </c>
      <c r="I16" s="359">
        <v>0.9</v>
      </c>
    </row>
    <row r="17" spans="2:9" ht="18.399999999999999" customHeight="1">
      <c r="B17" s="357" t="s">
        <v>379</v>
      </c>
      <c r="C17" s="359">
        <v>130727.27899999999</v>
      </c>
      <c r="D17" s="359">
        <v>101641.06200000001</v>
      </c>
      <c r="E17" s="359">
        <v>1881.885</v>
      </c>
      <c r="F17" s="359">
        <v>666.67700000000002</v>
      </c>
      <c r="G17" s="359">
        <v>-763.04899999999998</v>
      </c>
      <c r="H17" s="359">
        <v>240.69800000000001</v>
      </c>
      <c r="I17" s="359">
        <v>0</v>
      </c>
    </row>
    <row r="18" spans="2:9" ht="18.399999999999999" customHeight="1">
      <c r="B18" s="357" t="s">
        <v>380</v>
      </c>
      <c r="C18" s="359">
        <v>3184.8359999999998</v>
      </c>
      <c r="D18" s="359">
        <v>1230.3900000000001</v>
      </c>
      <c r="E18" s="359">
        <v>56.948999999999998</v>
      </c>
      <c r="F18" s="359">
        <v>0</v>
      </c>
      <c r="G18" s="359">
        <v>0</v>
      </c>
      <c r="H18" s="359">
        <v>0</v>
      </c>
      <c r="I18" s="359">
        <v>65.429000000000002</v>
      </c>
    </row>
    <row r="19" spans="2:9" ht="18.399999999999999" customHeight="1">
      <c r="B19" s="357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  <c r="I19" s="359">
        <v>0</v>
      </c>
    </row>
    <row r="20" spans="2:9" ht="18.399999999999999" customHeight="1">
      <c r="B20" s="357" t="s">
        <v>382</v>
      </c>
      <c r="C20" s="359">
        <v>24367.727999999999</v>
      </c>
      <c r="D20" s="359">
        <v>1381.06</v>
      </c>
      <c r="E20" s="359">
        <v>271.89499999999998</v>
      </c>
      <c r="F20" s="359">
        <v>0</v>
      </c>
      <c r="G20" s="359">
        <v>839.02</v>
      </c>
      <c r="H20" s="359">
        <v>0</v>
      </c>
      <c r="I20" s="359">
        <v>1014.218</v>
      </c>
    </row>
    <row r="21" spans="2:9" ht="18.399999999999999" customHeight="1">
      <c r="B21" s="357" t="s">
        <v>383</v>
      </c>
      <c r="C21" s="359">
        <v>2.3E-2</v>
      </c>
      <c r="D21" s="359">
        <v>0</v>
      </c>
      <c r="E21" s="359">
        <v>106.279</v>
      </c>
      <c r="F21" s="359">
        <v>-5.7080000000000002</v>
      </c>
      <c r="G21" s="359">
        <v>0</v>
      </c>
      <c r="H21" s="359">
        <v>0</v>
      </c>
      <c r="I21" s="359">
        <v>0</v>
      </c>
    </row>
    <row r="22" spans="2:9" ht="18.399999999999999" customHeight="1">
      <c r="B22" s="357" t="s">
        <v>384</v>
      </c>
      <c r="C22" s="359">
        <v>0</v>
      </c>
      <c r="D22" s="359">
        <v>0</v>
      </c>
      <c r="E22" s="359">
        <v>0</v>
      </c>
      <c r="F22" s="359">
        <v>0</v>
      </c>
      <c r="G22" s="359">
        <v>0</v>
      </c>
      <c r="H22" s="359">
        <v>0</v>
      </c>
      <c r="I22" s="359">
        <v>0</v>
      </c>
    </row>
    <row r="23" spans="2:9" ht="18.399999999999999" customHeight="1">
      <c r="B23" s="357" t="s">
        <v>385</v>
      </c>
      <c r="C23" s="359">
        <v>626.52700000000004</v>
      </c>
      <c r="D23" s="359">
        <v>559.654</v>
      </c>
      <c r="E23" s="359">
        <v>15.4</v>
      </c>
      <c r="F23" s="359">
        <v>0</v>
      </c>
      <c r="G23" s="359">
        <v>0</v>
      </c>
      <c r="H23" s="359">
        <v>0</v>
      </c>
      <c r="I23" s="359">
        <v>10.127000000000001</v>
      </c>
    </row>
    <row r="24" spans="2:9" ht="18.399999999999999" customHeight="1">
      <c r="B24" s="357" t="s">
        <v>386</v>
      </c>
      <c r="C24" s="359">
        <v>65.123999999999995</v>
      </c>
      <c r="D24" s="359">
        <v>15.122</v>
      </c>
      <c r="E24" s="359">
        <v>4.72</v>
      </c>
      <c r="F24" s="359">
        <v>0</v>
      </c>
      <c r="G24" s="359">
        <v>0</v>
      </c>
      <c r="H24" s="359">
        <v>0</v>
      </c>
      <c r="I24" s="359">
        <v>57.034999999999997</v>
      </c>
    </row>
    <row r="25" spans="2:9" ht="18.399999999999999" customHeight="1">
      <c r="B25" s="357" t="s">
        <v>387</v>
      </c>
      <c r="C25" s="359">
        <v>1130.414</v>
      </c>
      <c r="D25" s="359">
        <v>411.95699999999999</v>
      </c>
      <c r="E25" s="359">
        <v>54.472999999999999</v>
      </c>
      <c r="F25" s="359">
        <v>0</v>
      </c>
      <c r="G25" s="359">
        <v>0</v>
      </c>
      <c r="H25" s="359">
        <v>0</v>
      </c>
      <c r="I25" s="359">
        <v>0</v>
      </c>
    </row>
    <row r="26" spans="2:9" ht="18.399999999999999" customHeight="1">
      <c r="B26" s="357" t="s">
        <v>388</v>
      </c>
      <c r="C26" s="359">
        <v>12264.933000000001</v>
      </c>
      <c r="D26" s="359">
        <v>10462.025</v>
      </c>
      <c r="E26" s="359">
        <v>207.32499999999999</v>
      </c>
      <c r="F26" s="359">
        <v>0</v>
      </c>
      <c r="G26" s="359">
        <v>-53.298000000000002</v>
      </c>
      <c r="H26" s="359">
        <v>0</v>
      </c>
      <c r="I26" s="359">
        <v>279.45299999999997</v>
      </c>
    </row>
    <row r="27" spans="2:9" ht="18.399999999999999" customHeight="1">
      <c r="B27" s="357" t="s">
        <v>389</v>
      </c>
      <c r="C27" s="359">
        <v>8725.3770000000004</v>
      </c>
      <c r="D27" s="359">
        <v>1490.91</v>
      </c>
      <c r="E27" s="359">
        <v>596.56200000000001</v>
      </c>
      <c r="F27" s="359">
        <v>0</v>
      </c>
      <c r="G27" s="359">
        <v>-609.279</v>
      </c>
      <c r="H27" s="359">
        <v>24.901</v>
      </c>
      <c r="I27" s="359">
        <v>5566.83</v>
      </c>
    </row>
    <row r="28" spans="2:9" ht="18.399999999999999" customHeight="1">
      <c r="B28" s="357" t="s">
        <v>390</v>
      </c>
      <c r="C28" s="359">
        <v>208910.97700000001</v>
      </c>
      <c r="D28" s="359">
        <v>151684.64499999999</v>
      </c>
      <c r="E28" s="359">
        <v>8781.5249999999996</v>
      </c>
      <c r="F28" s="359">
        <v>-683.024</v>
      </c>
      <c r="G28" s="359">
        <v>-69.813999999999993</v>
      </c>
      <c r="H28" s="359">
        <v>777.37599999999998</v>
      </c>
      <c r="I28" s="359">
        <v>1552.691</v>
      </c>
    </row>
    <row r="29" spans="2:9" ht="18.399999999999999" customHeight="1">
      <c r="B29" s="357" t="s">
        <v>391</v>
      </c>
      <c r="C29" s="359">
        <v>0</v>
      </c>
      <c r="D29" s="359">
        <v>0</v>
      </c>
      <c r="E29" s="359">
        <v>0</v>
      </c>
      <c r="F29" s="359">
        <v>0</v>
      </c>
      <c r="G29" s="359">
        <v>0</v>
      </c>
      <c r="H29" s="359">
        <v>0</v>
      </c>
      <c r="I29" s="359">
        <v>0</v>
      </c>
    </row>
    <row r="30" spans="2:9" ht="18.399999999999999" customHeight="1">
      <c r="B30" s="357" t="s">
        <v>392</v>
      </c>
      <c r="C30" s="359">
        <v>79.715000000000003</v>
      </c>
      <c r="D30" s="359">
        <v>33.146000000000001</v>
      </c>
      <c r="E30" s="359">
        <v>144.52500000000001</v>
      </c>
      <c r="F30" s="359">
        <v>0</v>
      </c>
      <c r="G30" s="359">
        <v>27.805</v>
      </c>
      <c r="H30" s="359">
        <v>0</v>
      </c>
      <c r="I30" s="359">
        <v>2</v>
      </c>
    </row>
    <row r="31" spans="2:9" ht="18.399999999999999" customHeight="1">
      <c r="B31" s="357" t="s">
        <v>393</v>
      </c>
      <c r="C31" s="359">
        <v>5832.3850000000002</v>
      </c>
      <c r="D31" s="359">
        <v>3265.8739999999998</v>
      </c>
      <c r="E31" s="359">
        <v>0</v>
      </c>
      <c r="F31" s="359">
        <v>0</v>
      </c>
      <c r="G31" s="359">
        <v>0</v>
      </c>
      <c r="H31" s="359">
        <v>0</v>
      </c>
      <c r="I31" s="359">
        <v>52.850999999999999</v>
      </c>
    </row>
    <row r="32" spans="2:9" ht="18.399999999999999" customHeight="1">
      <c r="B32" s="357" t="s">
        <v>394</v>
      </c>
      <c r="C32" s="359">
        <v>0</v>
      </c>
      <c r="D32" s="359">
        <v>0</v>
      </c>
      <c r="E32" s="359">
        <v>0</v>
      </c>
      <c r="F32" s="359">
        <v>0</v>
      </c>
      <c r="G32" s="359">
        <v>0</v>
      </c>
      <c r="H32" s="359">
        <v>0</v>
      </c>
      <c r="I32" s="359">
        <v>0</v>
      </c>
    </row>
    <row r="33" spans="2:9" ht="18.399999999999999" customHeight="1">
      <c r="B33" s="357" t="s">
        <v>395</v>
      </c>
      <c r="C33" s="359">
        <v>91675.138999999996</v>
      </c>
      <c r="D33" s="359">
        <v>28523.821</v>
      </c>
      <c r="E33" s="359">
        <v>6662.8869999999997</v>
      </c>
      <c r="F33" s="359">
        <v>85.5</v>
      </c>
      <c r="G33" s="359">
        <v>2664.27</v>
      </c>
      <c r="H33" s="359">
        <v>0</v>
      </c>
      <c r="I33" s="359">
        <v>1380.712</v>
      </c>
    </row>
    <row r="34" spans="2:9" ht="18.399999999999999" customHeight="1">
      <c r="B34" s="357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  <c r="I34" s="359">
        <v>0</v>
      </c>
    </row>
    <row r="35" spans="2:9" ht="18.399999999999999" customHeight="1">
      <c r="B35" s="357" t="s">
        <v>397</v>
      </c>
      <c r="C35" s="359">
        <v>12863.87</v>
      </c>
      <c r="D35" s="359">
        <v>2418.018</v>
      </c>
      <c r="E35" s="359">
        <v>95.715999999999994</v>
      </c>
      <c r="F35" s="359">
        <v>0</v>
      </c>
      <c r="G35" s="359">
        <v>-101.911</v>
      </c>
      <c r="H35" s="359">
        <v>9.8379999999999992</v>
      </c>
      <c r="I35" s="359">
        <v>0</v>
      </c>
    </row>
    <row r="36" spans="2:9" ht="18.399999999999999" customHeight="1">
      <c r="B36" s="357" t="s">
        <v>398</v>
      </c>
      <c r="C36" s="359">
        <v>4435.8180000000002</v>
      </c>
      <c r="D36" s="359">
        <v>946.10199999999998</v>
      </c>
      <c r="E36" s="359">
        <v>104.218</v>
      </c>
      <c r="F36" s="359">
        <v>0</v>
      </c>
      <c r="G36" s="359">
        <v>-136.369</v>
      </c>
      <c r="H36" s="359">
        <v>0</v>
      </c>
      <c r="I36" s="359">
        <v>3.419</v>
      </c>
    </row>
    <row r="37" spans="2:9" ht="18.399999999999999" customHeight="1">
      <c r="B37" s="357" t="s">
        <v>399</v>
      </c>
      <c r="C37" s="359">
        <v>58362.175000000003</v>
      </c>
      <c r="D37" s="359">
        <v>32901.661</v>
      </c>
      <c r="E37" s="359">
        <v>1185.5509999999999</v>
      </c>
      <c r="F37" s="359">
        <v>10.977</v>
      </c>
      <c r="G37" s="359">
        <v>-768.30700000000002</v>
      </c>
      <c r="H37" s="359">
        <v>112.13800000000001</v>
      </c>
      <c r="I37" s="359">
        <v>332.44299999999998</v>
      </c>
    </row>
    <row r="38" spans="2:9" ht="18.399999999999999" customHeight="1">
      <c r="B38" s="357" t="s">
        <v>400</v>
      </c>
      <c r="C38" s="359">
        <v>660820.28599999996</v>
      </c>
      <c r="D38" s="359">
        <v>106268.827</v>
      </c>
      <c r="E38" s="359">
        <v>3363.8809999999999</v>
      </c>
      <c r="F38" s="359">
        <v>-966.93600000000004</v>
      </c>
      <c r="G38" s="359">
        <v>4122.8620000000001</v>
      </c>
      <c r="H38" s="359">
        <v>102.384</v>
      </c>
      <c r="I38" s="359">
        <v>6796.259</v>
      </c>
    </row>
    <row r="39" spans="2:9" ht="18.399999999999999" customHeight="1">
      <c r="B39" s="357" t="s">
        <v>401</v>
      </c>
      <c r="C39" s="359">
        <v>0</v>
      </c>
      <c r="D39" s="359">
        <v>0</v>
      </c>
      <c r="E39" s="359">
        <v>0</v>
      </c>
      <c r="F39" s="359">
        <v>0</v>
      </c>
      <c r="G39" s="359">
        <v>0</v>
      </c>
      <c r="H39" s="359">
        <v>0</v>
      </c>
      <c r="I39" s="359">
        <v>0</v>
      </c>
    </row>
    <row r="40" spans="2:9" ht="18.399999999999999" customHeight="1">
      <c r="B40" s="357" t="s">
        <v>402</v>
      </c>
      <c r="C40" s="359">
        <v>11602.457</v>
      </c>
      <c r="D40" s="359">
        <v>3144.7550000000001</v>
      </c>
      <c r="E40" s="359">
        <v>42.654000000000003</v>
      </c>
      <c r="F40" s="359">
        <v>-3.9249999999999998</v>
      </c>
      <c r="G40" s="359">
        <v>0.378</v>
      </c>
      <c r="H40" s="359">
        <v>0</v>
      </c>
      <c r="I40" s="359">
        <v>0</v>
      </c>
    </row>
    <row r="41" spans="2:9" ht="18.399999999999999" customHeight="1">
      <c r="B41" s="357" t="s">
        <v>403</v>
      </c>
      <c r="C41" s="359">
        <v>15923.054</v>
      </c>
      <c r="D41" s="359">
        <v>25.553999999999998</v>
      </c>
      <c r="E41" s="359">
        <v>6108.9989999999998</v>
      </c>
      <c r="F41" s="359">
        <v>-7947.9030000000002</v>
      </c>
      <c r="G41" s="359">
        <v>103847.598</v>
      </c>
      <c r="H41" s="359">
        <v>0</v>
      </c>
      <c r="I41" s="359">
        <v>155.24700000000001</v>
      </c>
    </row>
    <row r="42" spans="2:9" ht="18.399999999999999" customHeight="1">
      <c r="B42" s="357" t="s">
        <v>404</v>
      </c>
      <c r="C42" s="359">
        <v>0</v>
      </c>
      <c r="D42" s="359">
        <v>0</v>
      </c>
      <c r="E42" s="359"/>
      <c r="F42" s="359"/>
      <c r="G42" s="359"/>
      <c r="H42" s="359">
        <v>0</v>
      </c>
      <c r="I42" s="359">
        <v>0</v>
      </c>
    </row>
    <row r="43" spans="2:9" ht="18.399999999999999" customHeight="1">
      <c r="B43" s="357" t="s">
        <v>240</v>
      </c>
      <c r="C43" s="359">
        <v>465.01</v>
      </c>
      <c r="D43" s="359">
        <v>193.78700000000001</v>
      </c>
      <c r="E43" s="359">
        <v>105.58499999999999</v>
      </c>
      <c r="F43" s="359">
        <v>-34.716999999999999</v>
      </c>
      <c r="G43" s="359">
        <v>-9.6989999999999998</v>
      </c>
      <c r="H43" s="359">
        <v>1.268</v>
      </c>
      <c r="I43" s="359">
        <v>2E-3</v>
      </c>
    </row>
    <row r="44" spans="2:9" ht="18.399999999999999" customHeight="1">
      <c r="B44" s="357" t="s">
        <v>241</v>
      </c>
      <c r="C44" s="359">
        <v>0</v>
      </c>
      <c r="D44" s="359">
        <v>0</v>
      </c>
      <c r="E44" s="359">
        <v>0</v>
      </c>
      <c r="F44" s="359">
        <v>0</v>
      </c>
      <c r="G44" s="359">
        <v>0</v>
      </c>
      <c r="H44" s="359">
        <v>0</v>
      </c>
      <c r="I44" s="359">
        <v>0</v>
      </c>
    </row>
    <row r="45" spans="2:9" ht="18.399999999999999" customHeight="1">
      <c r="B45" s="357" t="s">
        <v>405</v>
      </c>
      <c r="C45" s="359">
        <v>42508.694000000003</v>
      </c>
      <c r="D45" s="359">
        <v>12577.061</v>
      </c>
      <c r="E45" s="359">
        <v>98.340999999999994</v>
      </c>
      <c r="F45" s="359">
        <v>59.036000000000001</v>
      </c>
      <c r="G45" s="359">
        <v>315.97000000000003</v>
      </c>
      <c r="H45" s="359">
        <v>5.4749999999999996</v>
      </c>
      <c r="I45" s="359">
        <v>335.77</v>
      </c>
    </row>
    <row r="46" spans="2:9" ht="18.399999999999999" customHeight="1">
      <c r="B46" s="357" t="s">
        <v>406</v>
      </c>
      <c r="C46" s="359">
        <v>0</v>
      </c>
      <c r="D46" s="359">
        <v>0</v>
      </c>
      <c r="E46" s="359">
        <v>455.90800000000002</v>
      </c>
      <c r="F46" s="359">
        <v>408.38</v>
      </c>
      <c r="G46" s="359">
        <v>-376.71100000000001</v>
      </c>
      <c r="H46" s="359">
        <v>123.57599999999999</v>
      </c>
      <c r="I46" s="359">
        <v>143.63399999999999</v>
      </c>
    </row>
    <row r="47" spans="2:9" ht="18.399999999999999" customHeight="1">
      <c r="B47" s="357" t="s">
        <v>407</v>
      </c>
      <c r="C47" s="359">
        <v>146005.01800000001</v>
      </c>
      <c r="D47" s="359">
        <v>56073.205999999998</v>
      </c>
      <c r="E47" s="359">
        <v>1513.3340000000001</v>
      </c>
      <c r="F47" s="359">
        <v>0</v>
      </c>
      <c r="G47" s="359">
        <v>-456.49</v>
      </c>
      <c r="H47" s="359">
        <v>230.83</v>
      </c>
      <c r="I47" s="359">
        <v>519.97199999999998</v>
      </c>
    </row>
    <row r="48" spans="2:9" ht="18.399999999999999" customHeight="1">
      <c r="B48" s="357" t="s">
        <v>408</v>
      </c>
      <c r="C48" s="359">
        <v>-75.728999999999999</v>
      </c>
      <c r="D48" s="359">
        <v>-13.628</v>
      </c>
      <c r="E48" s="359">
        <v>589.61599999999999</v>
      </c>
      <c r="F48" s="359">
        <v>865.43200000000002</v>
      </c>
      <c r="G48" s="359">
        <v>-470.35199999999998</v>
      </c>
      <c r="H48" s="359">
        <v>206.53200000000001</v>
      </c>
      <c r="I48" s="359">
        <v>0</v>
      </c>
    </row>
    <row r="49" spans="2:9" ht="18.399999999999999" customHeight="1">
      <c r="B49" s="357" t="s">
        <v>409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9">
        <v>0</v>
      </c>
      <c r="I49" s="359">
        <v>0</v>
      </c>
    </row>
    <row r="50" spans="2:9" ht="18.399999999999999" customHeight="1">
      <c r="B50" s="357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  <c r="I50" s="359">
        <v>0</v>
      </c>
    </row>
    <row r="51" spans="2:9" ht="18.399999999999999" customHeight="1">
      <c r="B51" s="357" t="s">
        <v>411</v>
      </c>
      <c r="C51" s="359">
        <v>74249.532000000007</v>
      </c>
      <c r="D51" s="359">
        <v>48670.095000000001</v>
      </c>
      <c r="E51" s="359"/>
      <c r="F51" s="359"/>
      <c r="G51" s="359"/>
      <c r="H51" s="359">
        <v>0</v>
      </c>
      <c r="I51" s="359">
        <v>0.11700000000000001</v>
      </c>
    </row>
    <row r="52" spans="2:9" ht="18.399999999999999" customHeight="1">
      <c r="B52" s="357" t="s">
        <v>412</v>
      </c>
      <c r="C52" s="359">
        <v>0</v>
      </c>
      <c r="D52" s="359">
        <v>0</v>
      </c>
      <c r="E52" s="359"/>
      <c r="F52" s="359"/>
      <c r="G52" s="359"/>
      <c r="H52" s="359">
        <v>0</v>
      </c>
      <c r="I52" s="359">
        <v>0</v>
      </c>
    </row>
    <row r="53" spans="2:9" ht="18.399999999999999" customHeight="1">
      <c r="B53" s="357" t="s">
        <v>413</v>
      </c>
      <c r="C53" s="359">
        <v>37482.785000000003</v>
      </c>
      <c r="D53" s="359">
        <v>29660.618999999999</v>
      </c>
      <c r="E53" s="359"/>
      <c r="F53" s="359"/>
      <c r="G53" s="359"/>
      <c r="H53" s="359">
        <v>3.7370000000000001</v>
      </c>
      <c r="I53" s="359">
        <v>46.284999999999997</v>
      </c>
    </row>
    <row r="54" spans="2:9" ht="18.399999999999999" customHeight="1">
      <c r="B54" s="357" t="s">
        <v>414</v>
      </c>
      <c r="C54" s="359">
        <v>29184.163</v>
      </c>
      <c r="D54" s="359">
        <v>27525.522000000001</v>
      </c>
      <c r="E54" s="359">
        <v>195.155</v>
      </c>
      <c r="F54" s="359">
        <v>84.119</v>
      </c>
      <c r="G54" s="359">
        <v>-373.38</v>
      </c>
      <c r="H54" s="359">
        <v>0</v>
      </c>
      <c r="I54" s="359">
        <v>125.89100000000001</v>
      </c>
    </row>
    <row r="55" spans="2:9" ht="18.399999999999999" customHeight="1">
      <c r="B55" s="357" t="s">
        <v>415</v>
      </c>
      <c r="C55" s="359">
        <v>27623.165000000001</v>
      </c>
      <c r="D55" s="359">
        <v>13849.456</v>
      </c>
      <c r="E55" s="359">
        <v>0</v>
      </c>
      <c r="F55" s="359">
        <v>0</v>
      </c>
      <c r="G55" s="359">
        <v>0.41699999999999998</v>
      </c>
      <c r="H55" s="359">
        <v>0</v>
      </c>
      <c r="I55" s="359">
        <v>0</v>
      </c>
    </row>
    <row r="56" spans="2:9" ht="18.399999999999999" customHeight="1">
      <c r="B56" s="357" t="s">
        <v>416</v>
      </c>
      <c r="C56" s="359">
        <v>70038.023000000001</v>
      </c>
      <c r="D56" s="359">
        <v>51328.567999999999</v>
      </c>
      <c r="E56" s="359">
        <v>1440.3710000000001</v>
      </c>
      <c r="F56" s="359">
        <v>0</v>
      </c>
      <c r="G56" s="359">
        <v>-301.97000000000003</v>
      </c>
      <c r="H56" s="359">
        <v>0</v>
      </c>
      <c r="I56" s="359">
        <v>4467.4030000000002</v>
      </c>
    </row>
    <row r="57" spans="2:9" ht="18.399999999999999" customHeight="1">
      <c r="B57" s="357" t="s">
        <v>417</v>
      </c>
      <c r="C57" s="359">
        <v>61481.879000000001</v>
      </c>
      <c r="D57" s="359">
        <v>56486.981</v>
      </c>
      <c r="E57" s="359">
        <v>843.35500000000002</v>
      </c>
      <c r="F57" s="359">
        <v>52.838999999999999</v>
      </c>
      <c r="G57" s="359">
        <v>-282.29300000000001</v>
      </c>
      <c r="H57" s="359">
        <v>17.95</v>
      </c>
      <c r="I57" s="359">
        <v>39.728000000000002</v>
      </c>
    </row>
    <row r="58" spans="2:9" ht="18.399999999999999" customHeight="1">
      <c r="B58" s="357" t="s">
        <v>418</v>
      </c>
      <c r="C58" s="359">
        <v>2218.5500000000002</v>
      </c>
      <c r="D58" s="359">
        <v>1788.624</v>
      </c>
      <c r="E58" s="359"/>
      <c r="F58" s="359"/>
      <c r="G58" s="359"/>
      <c r="H58" s="359">
        <v>0</v>
      </c>
      <c r="I58" s="359">
        <v>0</v>
      </c>
    </row>
    <row r="59" spans="2:9" ht="18.399999999999999" customHeight="1">
      <c r="B59" s="357" t="s">
        <v>419</v>
      </c>
      <c r="C59" s="359">
        <v>670.55</v>
      </c>
      <c r="D59" s="359">
        <v>467.22500000000002</v>
      </c>
      <c r="E59" s="359"/>
      <c r="F59" s="359"/>
      <c r="G59" s="359"/>
      <c r="H59" s="359">
        <v>0</v>
      </c>
      <c r="I59" s="359">
        <v>0</v>
      </c>
    </row>
    <row r="60" spans="2:9" ht="18.399999999999999" customHeight="1">
      <c r="B60" s="357" t="s">
        <v>420</v>
      </c>
      <c r="C60" s="359">
        <v>19338.954000000002</v>
      </c>
      <c r="D60" s="359">
        <v>8803.01</v>
      </c>
      <c r="E60" s="359">
        <v>820.29</v>
      </c>
      <c r="F60" s="359">
        <v>661.22500000000002</v>
      </c>
      <c r="G60" s="359">
        <v>-1031.992</v>
      </c>
      <c r="H60" s="359">
        <v>88.977000000000004</v>
      </c>
      <c r="I60" s="359">
        <v>4.1189999999999998</v>
      </c>
    </row>
    <row r="61" spans="2:9" ht="18.399999999999999" customHeight="1">
      <c r="B61" s="357" t="s">
        <v>421</v>
      </c>
      <c r="C61" s="359">
        <v>42096.421000000002</v>
      </c>
      <c r="D61" s="359">
        <v>21956.028999999999</v>
      </c>
      <c r="E61" s="359">
        <v>1852.702</v>
      </c>
      <c r="F61" s="359">
        <v>0</v>
      </c>
      <c r="G61" s="359">
        <v>-1923.0730000000001</v>
      </c>
      <c r="H61" s="359">
        <v>187.506</v>
      </c>
      <c r="I61" s="359">
        <v>1027.0050000000001</v>
      </c>
    </row>
    <row r="62" spans="2:9" ht="18.399999999999999" customHeight="1">
      <c r="B62" s="357" t="s">
        <v>422</v>
      </c>
      <c r="C62" s="359">
        <v>60617.932999999997</v>
      </c>
      <c r="D62" s="359">
        <v>56290.618000000002</v>
      </c>
      <c r="E62" s="359">
        <v>288.22399999999999</v>
      </c>
      <c r="F62" s="359">
        <v>-105.831</v>
      </c>
      <c r="G62" s="359">
        <v>239.01499999999999</v>
      </c>
      <c r="H62" s="359">
        <v>75.19</v>
      </c>
      <c r="I62" s="359">
        <v>390.91</v>
      </c>
    </row>
    <row r="63" spans="2:9" ht="14.65" customHeight="1"/>
    <row r="64" spans="2:9" ht="18.399999999999999" customHeight="1">
      <c r="B64" s="449"/>
      <c r="C64" s="639" t="s">
        <v>225</v>
      </c>
      <c r="D64" s="640"/>
      <c r="E64" s="640"/>
      <c r="F64" s="640"/>
      <c r="G64" s="640"/>
      <c r="H64" s="640"/>
      <c r="I64" s="640"/>
    </row>
    <row r="65" spans="2:9" ht="18.399999999999999" customHeight="1">
      <c r="B65" s="630" t="s">
        <v>155</v>
      </c>
      <c r="C65" s="650" t="s">
        <v>369</v>
      </c>
      <c r="D65" s="650" t="s">
        <v>229</v>
      </c>
      <c r="E65" s="650" t="s">
        <v>264</v>
      </c>
      <c r="F65" s="651"/>
      <c r="G65" s="651"/>
      <c r="H65" s="650" t="s">
        <v>265</v>
      </c>
      <c r="I65" s="650" t="s">
        <v>277</v>
      </c>
    </row>
    <row r="66" spans="2:9" ht="63.75">
      <c r="B66" s="649"/>
      <c r="C66" s="650"/>
      <c r="D66" s="650"/>
      <c r="E66" s="308" t="s">
        <v>267</v>
      </c>
      <c r="F66" s="308" t="s">
        <v>370</v>
      </c>
      <c r="G66" s="308" t="s">
        <v>269</v>
      </c>
      <c r="H66" s="650"/>
      <c r="I66" s="650"/>
    </row>
    <row r="67" spans="2:9" ht="18.399999999999999" customHeight="1">
      <c r="B67" s="357" t="s">
        <v>251</v>
      </c>
      <c r="C67" s="359">
        <v>479003.10800000001</v>
      </c>
      <c r="D67" s="359">
        <v>106523.429</v>
      </c>
      <c r="E67" s="359">
        <v>72769.226999999999</v>
      </c>
      <c r="F67" s="359">
        <v>9679.3880000000008</v>
      </c>
      <c r="G67" s="359">
        <v>-154928.014</v>
      </c>
      <c r="H67" s="359">
        <v>655.73099999999999</v>
      </c>
      <c r="I67" s="359">
        <v>3581.9580000000001</v>
      </c>
    </row>
    <row r="68" spans="2:9" ht="18.399999999999999" customHeight="1">
      <c r="B68" s="357" t="s">
        <v>252</v>
      </c>
      <c r="C68" s="359">
        <v>27671.185000000001</v>
      </c>
      <c r="D68" s="359">
        <v>612.18899999999996</v>
      </c>
      <c r="E68" s="359">
        <v>331.75200000000001</v>
      </c>
      <c r="F68" s="359">
        <v>0</v>
      </c>
      <c r="G68" s="359">
        <v>993.82299999999998</v>
      </c>
      <c r="H68" s="359">
        <v>0</v>
      </c>
      <c r="I68" s="359">
        <v>1034.317</v>
      </c>
    </row>
    <row r="69" spans="2:9" ht="18.399999999999999" customHeight="1">
      <c r="B69" s="357" t="s">
        <v>253</v>
      </c>
      <c r="C69" s="359">
        <v>692483.995</v>
      </c>
      <c r="D69" s="359">
        <v>324652.011</v>
      </c>
      <c r="E69" s="359">
        <v>19157.053</v>
      </c>
      <c r="F69" s="359">
        <v>13268.662</v>
      </c>
      <c r="G69" s="359">
        <v>-36506.116999999998</v>
      </c>
      <c r="H69" s="359">
        <v>1111.1420000000001</v>
      </c>
      <c r="I69" s="359">
        <v>3011.3530000000001</v>
      </c>
    </row>
    <row r="70" spans="2:9" ht="18.399999999999999" customHeight="1">
      <c r="B70" s="357" t="s">
        <v>423</v>
      </c>
      <c r="C70" s="359">
        <v>25165.35</v>
      </c>
      <c r="D70" s="359">
        <v>21268.764999999999</v>
      </c>
      <c r="E70" s="359">
        <v>1088.711</v>
      </c>
      <c r="F70" s="359">
        <v>1689.4349999999999</v>
      </c>
      <c r="G70" s="359">
        <v>-1066.9169999999999</v>
      </c>
      <c r="H70" s="359">
        <v>0</v>
      </c>
      <c r="I70" s="359">
        <v>4991.8540000000003</v>
      </c>
    </row>
    <row r="71" spans="2:9" ht="18.399999999999999" customHeight="1">
      <c r="B71" s="357" t="s">
        <v>424</v>
      </c>
      <c r="C71" s="359">
        <v>22895.25</v>
      </c>
      <c r="D71" s="359">
        <v>3996.0569999999998</v>
      </c>
      <c r="E71" s="359">
        <v>95.85</v>
      </c>
      <c r="F71" s="359">
        <v>0</v>
      </c>
      <c r="G71" s="359">
        <v>-46.203000000000003</v>
      </c>
      <c r="H71" s="359">
        <v>0</v>
      </c>
      <c r="I71" s="359">
        <v>1023.1</v>
      </c>
    </row>
    <row r="72" spans="2:9" ht="18.399999999999999" customHeight="1">
      <c r="B72" s="357" t="s">
        <v>425</v>
      </c>
      <c r="C72" s="359">
        <v>66017.516000000003</v>
      </c>
      <c r="D72" s="359">
        <v>4665.68</v>
      </c>
      <c r="E72" s="359">
        <v>541.48500000000001</v>
      </c>
      <c r="F72" s="359">
        <v>0</v>
      </c>
      <c r="G72" s="359">
        <v>0</v>
      </c>
      <c r="H72" s="359">
        <v>0</v>
      </c>
      <c r="I72" s="359">
        <v>182.221</v>
      </c>
    </row>
    <row r="73" spans="2:9" ht="18.399999999999999" customHeight="1">
      <c r="B73" s="357" t="s">
        <v>426</v>
      </c>
      <c r="C73" s="359">
        <v>343075.96899999998</v>
      </c>
      <c r="D73" s="359">
        <v>0</v>
      </c>
      <c r="E73" s="359">
        <v>20674.129000000001</v>
      </c>
      <c r="F73" s="359">
        <v>-1066.288</v>
      </c>
      <c r="G73" s="359">
        <v>-40008.142</v>
      </c>
      <c r="H73" s="359">
        <v>157.673</v>
      </c>
      <c r="I73" s="359">
        <v>4827.951</v>
      </c>
    </row>
    <row r="74" spans="2:9" ht="18.399999999999999" customHeight="1">
      <c r="B74" s="357" t="s">
        <v>254</v>
      </c>
      <c r="C74" s="359">
        <v>6516.08</v>
      </c>
      <c r="D74" s="359">
        <v>0</v>
      </c>
      <c r="E74" s="359">
        <v>660.73400000000004</v>
      </c>
      <c r="F74" s="359">
        <v>11.063000000000001</v>
      </c>
      <c r="G74" s="359">
        <v>807.68799999999999</v>
      </c>
      <c r="H74" s="359">
        <v>28.425000000000001</v>
      </c>
      <c r="I74" s="359">
        <v>67.150000000000006</v>
      </c>
    </row>
    <row r="75" spans="2:9" ht="18.399999999999999" customHeight="1">
      <c r="B75" s="357" t="s">
        <v>427</v>
      </c>
      <c r="C75" s="359">
        <v>402449.89</v>
      </c>
      <c r="D75" s="359">
        <v>238553.67300000001</v>
      </c>
      <c r="E75" s="359">
        <v>11966.799000000001</v>
      </c>
      <c r="F75" s="359">
        <v>-177870.99900000001</v>
      </c>
      <c r="G75" s="359">
        <v>38664.184999999998</v>
      </c>
      <c r="H75" s="359">
        <v>823.25099999999998</v>
      </c>
      <c r="I75" s="359">
        <v>23882.057000000001</v>
      </c>
    </row>
    <row r="76" spans="2:9" ht="18.399999999999999" customHeight="1">
      <c r="B76" s="357" t="s">
        <v>428</v>
      </c>
      <c r="C76" s="359">
        <v>67584.240999999995</v>
      </c>
      <c r="D76" s="359">
        <v>11640.84</v>
      </c>
      <c r="E76" s="359">
        <v>2176.4780000000001</v>
      </c>
      <c r="F76" s="359">
        <v>-83.637</v>
      </c>
      <c r="G76" s="359">
        <v>402.68299999999999</v>
      </c>
      <c r="H76" s="359">
        <v>250.60499999999999</v>
      </c>
      <c r="I76" s="359">
        <v>62.411000000000001</v>
      </c>
    </row>
    <row r="77" spans="2:9" ht="18.399999999999999" customHeight="1">
      <c r="B77" s="357" t="s">
        <v>429</v>
      </c>
      <c r="C77" s="359">
        <v>19517.785</v>
      </c>
      <c r="D77" s="359">
        <v>275.66000000000003</v>
      </c>
      <c r="E77" s="359">
        <v>1001.073</v>
      </c>
      <c r="F77" s="359">
        <v>-32.683999999999997</v>
      </c>
      <c r="G77" s="359">
        <v>-45.859000000000002</v>
      </c>
      <c r="H77" s="359">
        <v>0</v>
      </c>
      <c r="I77" s="359">
        <v>435.96300000000002</v>
      </c>
    </row>
    <row r="78" spans="2:9" ht="18.399999999999999" customHeight="1">
      <c r="B78" s="357" t="s">
        <v>430</v>
      </c>
      <c r="C78" s="359">
        <v>2844.6640000000002</v>
      </c>
      <c r="D78" s="359">
        <v>253.155</v>
      </c>
      <c r="E78" s="359">
        <v>60.890999999999998</v>
      </c>
      <c r="F78" s="359">
        <v>247.41200000000001</v>
      </c>
      <c r="G78" s="359">
        <v>-275.98200000000003</v>
      </c>
      <c r="H78" s="359">
        <v>0</v>
      </c>
      <c r="I78" s="359">
        <v>19.954999999999998</v>
      </c>
    </row>
    <row r="79" spans="2:9" ht="18.399999999999999" customHeight="1">
      <c r="B79" s="357" t="s">
        <v>255</v>
      </c>
      <c r="C79" s="359">
        <v>170584.98</v>
      </c>
      <c r="D79" s="359">
        <v>3649.0039999999999</v>
      </c>
      <c r="E79" s="359">
        <v>3632.6370000000002</v>
      </c>
      <c r="F79" s="359">
        <v>1146.8409999999999</v>
      </c>
      <c r="G79" s="359">
        <v>16545.411</v>
      </c>
      <c r="H79" s="359">
        <v>252.46899999999999</v>
      </c>
      <c r="I79" s="359">
        <v>173.619</v>
      </c>
    </row>
    <row r="80" spans="2:9" ht="18.399999999999999" customHeight="1">
      <c r="B80" s="357" t="s">
        <v>431</v>
      </c>
      <c r="C80" s="359">
        <v>240544.87</v>
      </c>
      <c r="D80" s="359">
        <v>1352.066</v>
      </c>
      <c r="E80" s="359">
        <v>28450.483</v>
      </c>
      <c r="F80" s="359">
        <v>34371.082000000002</v>
      </c>
      <c r="G80" s="359">
        <v>-69308.955000000002</v>
      </c>
      <c r="H80" s="359">
        <v>1171.4449999999999</v>
      </c>
      <c r="I80" s="359">
        <v>630.65499999999997</v>
      </c>
    </row>
    <row r="81" spans="2:9" ht="18.399999999999999" customHeight="1">
      <c r="B81" s="357" t="s">
        <v>432</v>
      </c>
      <c r="C81" s="359">
        <v>1119.5930000000001</v>
      </c>
      <c r="D81" s="359">
        <v>10541.710999999999</v>
      </c>
      <c r="E81" s="359">
        <v>2787.7869999999998</v>
      </c>
      <c r="F81" s="359">
        <v>1528.635</v>
      </c>
      <c r="G81" s="359">
        <v>-5918.99</v>
      </c>
      <c r="H81" s="359">
        <v>169.99</v>
      </c>
      <c r="I81" s="359">
        <v>1.004</v>
      </c>
    </row>
    <row r="82" spans="2:9" ht="18.399999999999999" customHeight="1">
      <c r="B82" s="357" t="s">
        <v>258</v>
      </c>
      <c r="C82" s="359">
        <v>190150.595</v>
      </c>
      <c r="D82" s="359">
        <v>95105.831999999995</v>
      </c>
      <c r="E82" s="359">
        <v>1132.692</v>
      </c>
      <c r="F82" s="359">
        <v>-6.5229999999999997</v>
      </c>
      <c r="G82" s="359">
        <v>-4.8609999999999998</v>
      </c>
      <c r="H82" s="359">
        <v>80.25</v>
      </c>
      <c r="I82" s="359">
        <v>52.536000000000001</v>
      </c>
    </row>
    <row r="83" spans="2:9" ht="18.399999999999999" customHeight="1">
      <c r="B83" s="357" t="s">
        <v>433</v>
      </c>
      <c r="C83" s="359">
        <v>56655.563000000002</v>
      </c>
      <c r="D83" s="359">
        <v>0</v>
      </c>
      <c r="E83" s="359">
        <v>564.38599999999997</v>
      </c>
      <c r="F83" s="359">
        <v>-16.399999999999999</v>
      </c>
      <c r="G83" s="359">
        <v>0</v>
      </c>
      <c r="H83" s="359">
        <v>0</v>
      </c>
      <c r="I83" s="359">
        <v>73.902000000000001</v>
      </c>
    </row>
    <row r="84" spans="2:9" ht="18.399999999999999" customHeight="1">
      <c r="B84" s="357" t="s">
        <v>434</v>
      </c>
      <c r="C84" s="359">
        <v>139807.386</v>
      </c>
      <c r="D84" s="359">
        <v>83783.489000000001</v>
      </c>
      <c r="E84" s="359">
        <v>516.452</v>
      </c>
      <c r="F84" s="359">
        <v>-0.371</v>
      </c>
      <c r="G84" s="359">
        <v>-543.44100000000003</v>
      </c>
      <c r="H84" s="359">
        <v>0</v>
      </c>
      <c r="I84" s="359">
        <v>733.74900000000002</v>
      </c>
    </row>
    <row r="85" spans="2:9" ht="18.399999999999999" customHeight="1">
      <c r="B85" s="357" t="s">
        <v>260</v>
      </c>
      <c r="C85" s="359">
        <v>169135.56400000001</v>
      </c>
      <c r="D85" s="359">
        <v>107760.416</v>
      </c>
      <c r="E85" s="359">
        <v>1534.4079999999999</v>
      </c>
      <c r="F85" s="359">
        <v>-4891.826</v>
      </c>
      <c r="G85" s="359">
        <v>1940.694</v>
      </c>
      <c r="H85" s="359">
        <v>39.097000000000001</v>
      </c>
      <c r="I85" s="359">
        <v>11669.825000000001</v>
      </c>
    </row>
    <row r="86" spans="2:9" ht="18.399999999999999" customHeight="1">
      <c r="B86" s="357" t="s">
        <v>435</v>
      </c>
      <c r="C86" s="359">
        <v>49388.192000000003</v>
      </c>
      <c r="D86" s="359">
        <v>35032.955999999998</v>
      </c>
      <c r="E86" s="359">
        <v>2440.7959999999998</v>
      </c>
      <c r="F86" s="359">
        <v>2599.136</v>
      </c>
      <c r="G86" s="359">
        <v>-2367.7570000000001</v>
      </c>
      <c r="H86" s="359">
        <v>204.36099999999999</v>
      </c>
      <c r="I86" s="359">
        <v>11.564</v>
      </c>
    </row>
    <row r="87" spans="2:9" ht="18.399999999999999" customHeight="1">
      <c r="B87" s="357" t="s">
        <v>436</v>
      </c>
      <c r="C87" s="359">
        <v>58813.85</v>
      </c>
      <c r="D87" s="359">
        <v>19975.564999999999</v>
      </c>
      <c r="E87" s="359">
        <v>4476.6189999999997</v>
      </c>
      <c r="F87" s="359">
        <v>674.62900000000002</v>
      </c>
      <c r="G87" s="359">
        <v>1495.3979999999999</v>
      </c>
      <c r="H87" s="359">
        <v>0</v>
      </c>
      <c r="I87" s="359">
        <v>7.2720000000000002</v>
      </c>
    </row>
    <row r="88" spans="2:9" ht="18.399999999999999" customHeight="1">
      <c r="B88" s="357" t="s">
        <v>261</v>
      </c>
      <c r="C88" s="359">
        <v>465506.02399999998</v>
      </c>
      <c r="D88" s="359">
        <v>3956.902</v>
      </c>
      <c r="E88" s="359">
        <v>6014.1189999999997</v>
      </c>
      <c r="F88" s="359">
        <v>-4935.2060000000001</v>
      </c>
      <c r="G88" s="359">
        <v>4983.4889999999996</v>
      </c>
      <c r="H88" s="359">
        <v>333.87299999999999</v>
      </c>
      <c r="I88" s="359">
        <v>902.404</v>
      </c>
    </row>
    <row r="89" spans="2:9" ht="18.399999999999999" customHeight="1">
      <c r="B89" s="357" t="s">
        <v>437</v>
      </c>
      <c r="C89" s="359">
        <v>40934.387999999999</v>
      </c>
      <c r="D89" s="359">
        <v>4590.3639999999996</v>
      </c>
      <c r="E89" s="359">
        <v>8287.3649999999998</v>
      </c>
      <c r="F89" s="359">
        <v>17844.239000000001</v>
      </c>
      <c r="G89" s="359">
        <v>-16034.362999999999</v>
      </c>
      <c r="H89" s="359">
        <v>67.028999999999996</v>
      </c>
      <c r="I89" s="359">
        <v>665.32299999999998</v>
      </c>
    </row>
    <row r="90" spans="2:9" ht="18.399999999999999" customHeight="1">
      <c r="B90" s="357" t="s">
        <v>438</v>
      </c>
      <c r="C90" s="359">
        <v>39022.921999999999</v>
      </c>
      <c r="D90" s="359">
        <v>980.63800000000003</v>
      </c>
      <c r="E90" s="359">
        <v>136</v>
      </c>
      <c r="F90" s="359">
        <v>0</v>
      </c>
      <c r="G90" s="359">
        <v>-350.01100000000002</v>
      </c>
      <c r="H90" s="359">
        <v>0</v>
      </c>
      <c r="I90" s="359">
        <v>12.818</v>
      </c>
    </row>
    <row r="91" spans="2:9" ht="18.399999999999999" customHeight="1">
      <c r="B91" s="357" t="s">
        <v>439</v>
      </c>
      <c r="C91" s="359">
        <v>107199.13</v>
      </c>
      <c r="D91" s="359">
        <v>1308.788</v>
      </c>
      <c r="E91" s="359">
        <v>5892.973</v>
      </c>
      <c r="F91" s="359">
        <v>-1445.4010000000001</v>
      </c>
      <c r="G91" s="359">
        <v>2367.2530000000002</v>
      </c>
      <c r="H91" s="359">
        <v>529.34</v>
      </c>
      <c r="I91" s="359">
        <v>0</v>
      </c>
    </row>
    <row r="92" spans="2:9" ht="37.35" customHeight="1"/>
    <row r="93" spans="2:9" ht="43.9" customHeight="1">
      <c r="B93" s="628" t="s">
        <v>440</v>
      </c>
      <c r="C93" s="637"/>
      <c r="D93" s="637"/>
      <c r="E93" s="637"/>
      <c r="F93" s="637"/>
      <c r="G93" s="637"/>
    </row>
  </sheetData>
  <mergeCells count="16">
    <mergeCell ref="B2:I2"/>
    <mergeCell ref="C4:I4"/>
    <mergeCell ref="B5:B6"/>
    <mergeCell ref="C5:C6"/>
    <mergeCell ref="D5:D6"/>
    <mergeCell ref="E5:G5"/>
    <mergeCell ref="H5:H6"/>
    <mergeCell ref="I5:I6"/>
    <mergeCell ref="B93:G93"/>
    <mergeCell ref="C64:I64"/>
    <mergeCell ref="B65:B66"/>
    <mergeCell ref="C65:C66"/>
    <mergeCell ref="D65:D66"/>
    <mergeCell ref="E65:G65"/>
    <mergeCell ref="H65:H66"/>
    <mergeCell ref="I65:I6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workbookViewId="0"/>
  </sheetViews>
  <sheetFormatPr defaultRowHeight="12.75"/>
  <cols>
    <col min="1" max="1" width="3" customWidth="1"/>
    <col min="2" max="2" width="30.5703125" bestFit="1" customWidth="1"/>
    <col min="3" max="3" width="15" customWidth="1"/>
    <col min="4" max="4" width="16" customWidth="1"/>
    <col min="5" max="6" width="17" customWidth="1"/>
    <col min="7" max="8" width="15.7109375" customWidth="1"/>
  </cols>
  <sheetData>
    <row r="1" spans="2:8" ht="27.75" customHeight="1"/>
    <row r="2" spans="2:8" ht="24.95" customHeight="1">
      <c r="B2" s="469" t="s">
        <v>477</v>
      </c>
      <c r="C2" s="469"/>
      <c r="D2" s="469"/>
      <c r="E2" s="469"/>
      <c r="F2" s="469"/>
      <c r="G2" s="469"/>
      <c r="H2" s="469"/>
    </row>
    <row r="4" spans="2:8" ht="18.399999999999999" customHeight="1">
      <c r="B4" s="639" t="s">
        <v>225</v>
      </c>
      <c r="C4" s="640"/>
      <c r="D4" s="640"/>
      <c r="E4" s="640"/>
      <c r="F4" s="640"/>
      <c r="G4" s="640"/>
      <c r="H4" s="640"/>
    </row>
    <row r="5" spans="2:8" ht="51">
      <c r="B5" s="452" t="s">
        <v>154</v>
      </c>
      <c r="C5" s="271" t="s">
        <v>271</v>
      </c>
      <c r="D5" s="271" t="s">
        <v>442</v>
      </c>
      <c r="E5" s="271" t="s">
        <v>280</v>
      </c>
      <c r="F5" s="271" t="s">
        <v>281</v>
      </c>
      <c r="G5" s="271" t="s">
        <v>443</v>
      </c>
      <c r="H5" s="271" t="s">
        <v>277</v>
      </c>
    </row>
    <row r="6" spans="2:8" ht="18.399999999999999" customHeight="1">
      <c r="B6" s="357" t="s">
        <v>371</v>
      </c>
      <c r="C6" s="359">
        <v>10479.017</v>
      </c>
      <c r="D6" s="359">
        <v>7785.53</v>
      </c>
      <c r="E6" s="359">
        <v>4032.2179999999998</v>
      </c>
      <c r="F6" s="359">
        <v>2224.2950000000001</v>
      </c>
      <c r="G6" s="359">
        <v>33.198</v>
      </c>
      <c r="H6" s="359">
        <v>138.54400000000001</v>
      </c>
    </row>
    <row r="7" spans="2:8" ht="18.399999999999999" customHeight="1">
      <c r="B7" s="357" t="s">
        <v>372</v>
      </c>
      <c r="C7" s="359">
        <v>1919.3019999999999</v>
      </c>
      <c r="D7" s="359">
        <v>0</v>
      </c>
      <c r="E7" s="359">
        <v>1315.818</v>
      </c>
      <c r="F7" s="359">
        <v>465.11</v>
      </c>
      <c r="G7" s="359">
        <v>208.70500000000001</v>
      </c>
      <c r="H7" s="359">
        <v>55.024000000000001</v>
      </c>
    </row>
    <row r="8" spans="2:8" ht="18.399999999999999" customHeight="1">
      <c r="B8" s="357" t="s">
        <v>231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</row>
    <row r="9" spans="2:8" ht="18.399999999999999" customHeight="1">
      <c r="B9" s="357" t="s">
        <v>373</v>
      </c>
      <c r="C9" s="359">
        <v>18644.5</v>
      </c>
      <c r="D9" s="359">
        <v>15838.73</v>
      </c>
      <c r="E9" s="359">
        <v>11789.897999999999</v>
      </c>
      <c r="F9" s="359">
        <v>-2971.4949999999999</v>
      </c>
      <c r="G9" s="359">
        <v>-1925.1980000000001</v>
      </c>
      <c r="H9" s="359">
        <v>3327.047</v>
      </c>
    </row>
    <row r="10" spans="2:8" ht="18.399999999999999" customHeight="1">
      <c r="B10" s="357" t="s">
        <v>374</v>
      </c>
      <c r="C10" s="359">
        <v>26786.424999999999</v>
      </c>
      <c r="D10" s="359">
        <v>15675.739</v>
      </c>
      <c r="E10" s="359">
        <v>33592.108</v>
      </c>
      <c r="F10" s="359">
        <v>11443.466</v>
      </c>
      <c r="G10" s="359">
        <v>76211.55</v>
      </c>
      <c r="H10" s="359">
        <v>138.62899999999999</v>
      </c>
    </row>
    <row r="11" spans="2:8" ht="18.399999999999999" customHeight="1">
      <c r="B11" s="357" t="s">
        <v>375</v>
      </c>
      <c r="C11" s="359">
        <v>20257.300999999999</v>
      </c>
      <c r="D11" s="359">
        <v>17218.705999999998</v>
      </c>
      <c r="E11" s="359">
        <v>7956.848</v>
      </c>
      <c r="F11" s="359">
        <v>150.83699999999999</v>
      </c>
      <c r="G11" s="359">
        <v>2650.6559999999999</v>
      </c>
      <c r="H11" s="359">
        <v>2266.4760000000001</v>
      </c>
    </row>
    <row r="12" spans="2:8" ht="18.399999999999999" customHeight="1">
      <c r="B12" s="357" t="s">
        <v>376</v>
      </c>
      <c r="C12" s="359">
        <v>105.538</v>
      </c>
      <c r="D12" s="359">
        <v>81.792000000000002</v>
      </c>
      <c r="E12" s="359">
        <v>1702.644</v>
      </c>
      <c r="F12" s="359">
        <v>-767.38699999999994</v>
      </c>
      <c r="G12" s="359">
        <v>1465.491</v>
      </c>
      <c r="H12" s="359">
        <v>-73.769000000000005</v>
      </c>
    </row>
    <row r="13" spans="2:8" ht="18.399999999999999" customHeight="1">
      <c r="B13" s="357" t="s">
        <v>232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</row>
    <row r="14" spans="2:8" ht="18.399999999999999" customHeight="1">
      <c r="B14" s="357" t="s">
        <v>377</v>
      </c>
      <c r="C14" s="359">
        <v>20386.427</v>
      </c>
      <c r="D14" s="359">
        <v>4820.3670000000002</v>
      </c>
      <c r="E14" s="359">
        <v>6093.9359999999997</v>
      </c>
      <c r="F14" s="359">
        <v>6030.741</v>
      </c>
      <c r="G14" s="359">
        <v>299.87799999999999</v>
      </c>
      <c r="H14" s="359">
        <v>439.51600000000002</v>
      </c>
    </row>
    <row r="15" spans="2:8" ht="18.399999999999999" customHeight="1">
      <c r="B15" s="357" t="s">
        <v>378</v>
      </c>
      <c r="C15" s="359">
        <v>9305.6450000000004</v>
      </c>
      <c r="D15" s="359">
        <v>2626.1120000000001</v>
      </c>
      <c r="E15" s="359">
        <v>1479.4659999999999</v>
      </c>
      <c r="F15" s="359">
        <v>484.601</v>
      </c>
      <c r="G15" s="359">
        <v>1970.2339999999999</v>
      </c>
      <c r="H15" s="359">
        <v>-53.106999999999999</v>
      </c>
    </row>
    <row r="16" spans="2:8" ht="18.399999999999999" customHeight="1">
      <c r="B16" s="357" t="s">
        <v>379</v>
      </c>
      <c r="C16" s="359">
        <v>108313.288</v>
      </c>
      <c r="D16" s="359">
        <v>86238.487999999998</v>
      </c>
      <c r="E16" s="359">
        <v>3728.3040000000001</v>
      </c>
      <c r="F16" s="359">
        <v>4272.6670000000004</v>
      </c>
      <c r="G16" s="359">
        <v>1528.425</v>
      </c>
      <c r="H16" s="359">
        <v>2721.433</v>
      </c>
    </row>
    <row r="17" spans="2:8" ht="18.399999999999999" customHeight="1">
      <c r="B17" s="357" t="s">
        <v>380</v>
      </c>
      <c r="C17" s="359">
        <v>61.012</v>
      </c>
      <c r="D17" s="359">
        <v>-35.991</v>
      </c>
      <c r="E17" s="359">
        <v>335.245</v>
      </c>
      <c r="F17" s="359">
        <v>205.16499999999999</v>
      </c>
      <c r="G17" s="359">
        <v>223.97399999999999</v>
      </c>
      <c r="H17" s="359">
        <v>104.18899999999999</v>
      </c>
    </row>
    <row r="18" spans="2:8" ht="18.399999999999999" customHeight="1">
      <c r="B18" s="357" t="s">
        <v>381</v>
      </c>
      <c r="C18" s="359">
        <v>0</v>
      </c>
      <c r="D18" s="359">
        <v>0</v>
      </c>
      <c r="E18" s="359">
        <v>0</v>
      </c>
      <c r="F18" s="359">
        <v>0</v>
      </c>
      <c r="G18" s="359">
        <v>0</v>
      </c>
      <c r="H18" s="359">
        <v>0</v>
      </c>
    </row>
    <row r="19" spans="2:8" ht="18.399999999999999" customHeight="1">
      <c r="B19" s="357" t="s">
        <v>382</v>
      </c>
      <c r="C19" s="359">
        <v>11857.322</v>
      </c>
      <c r="D19" s="359">
        <v>67.888999999999996</v>
      </c>
      <c r="E19" s="359">
        <v>4288.0259999999998</v>
      </c>
      <c r="F19" s="359">
        <v>6362.6310000000003</v>
      </c>
      <c r="G19" s="359">
        <v>-791.91099999999994</v>
      </c>
      <c r="H19" s="359">
        <v>2466.1709999999998</v>
      </c>
    </row>
    <row r="20" spans="2:8" ht="18.399999999999999" customHeight="1">
      <c r="B20" s="357" t="s">
        <v>383</v>
      </c>
      <c r="C20" s="359">
        <v>5.0979999999999999</v>
      </c>
      <c r="D20" s="359">
        <v>0</v>
      </c>
      <c r="E20" s="359">
        <v>271.85700000000003</v>
      </c>
      <c r="F20" s="359">
        <v>-2E-3</v>
      </c>
      <c r="G20" s="359">
        <v>-7.274</v>
      </c>
      <c r="H20" s="359">
        <v>0</v>
      </c>
    </row>
    <row r="21" spans="2:8" ht="18.399999999999999" customHeight="1">
      <c r="B21" s="357" t="s">
        <v>384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</row>
    <row r="22" spans="2:8" ht="18.399999999999999" customHeight="1">
      <c r="B22" s="357" t="s">
        <v>385</v>
      </c>
      <c r="C22" s="359">
        <v>0</v>
      </c>
      <c r="D22" s="359">
        <v>0</v>
      </c>
      <c r="E22" s="359">
        <v>164.34899999999999</v>
      </c>
      <c r="F22" s="359">
        <v>-51.005000000000003</v>
      </c>
      <c r="G22" s="359">
        <v>-19</v>
      </c>
      <c r="H22" s="359">
        <v>14.467000000000001</v>
      </c>
    </row>
    <row r="23" spans="2:8" ht="18.399999999999999" customHeight="1">
      <c r="B23" s="357" t="s">
        <v>386</v>
      </c>
      <c r="C23" s="359">
        <v>0.73399999999999999</v>
      </c>
      <c r="D23" s="359">
        <v>0.14699999999999999</v>
      </c>
      <c r="E23" s="359">
        <v>12.391</v>
      </c>
      <c r="F23" s="359">
        <v>5.4480000000000004</v>
      </c>
      <c r="G23" s="359">
        <v>1.3460000000000001</v>
      </c>
      <c r="H23" s="359">
        <v>-68.385000000000005</v>
      </c>
    </row>
    <row r="24" spans="2:8" ht="18.399999999999999" customHeight="1">
      <c r="B24" s="357" t="s">
        <v>387</v>
      </c>
      <c r="C24" s="359">
        <v>682.17600000000004</v>
      </c>
      <c r="D24" s="359">
        <v>150.38499999999999</v>
      </c>
      <c r="E24" s="359">
        <v>205.67599999999999</v>
      </c>
      <c r="F24" s="359">
        <v>176.25899999999999</v>
      </c>
      <c r="G24" s="359">
        <v>137.03200000000001</v>
      </c>
      <c r="H24" s="359">
        <v>52.006999999999998</v>
      </c>
    </row>
    <row r="25" spans="2:8" ht="18.399999999999999" customHeight="1">
      <c r="B25" s="357" t="s">
        <v>388</v>
      </c>
      <c r="C25" s="359">
        <v>12519.227999999999</v>
      </c>
      <c r="D25" s="359">
        <v>8765.1029999999992</v>
      </c>
      <c r="E25" s="359">
        <v>8608.1540000000005</v>
      </c>
      <c r="F25" s="359">
        <v>-711.77700000000004</v>
      </c>
      <c r="G25" s="359">
        <v>-3835.0030000000002</v>
      </c>
      <c r="H25" s="359">
        <v>0</v>
      </c>
    </row>
    <row r="26" spans="2:8" ht="18.399999999999999" customHeight="1">
      <c r="B26" s="357" t="s">
        <v>389</v>
      </c>
      <c r="C26" s="359">
        <v>4066.511</v>
      </c>
      <c r="D26" s="359">
        <v>2.1480000000000001</v>
      </c>
      <c r="E26" s="359">
        <v>1341.818</v>
      </c>
      <c r="F26" s="359">
        <v>1388.6310000000001</v>
      </c>
      <c r="G26" s="359">
        <v>-1417.885</v>
      </c>
      <c r="H26" s="359">
        <v>800.76199999999994</v>
      </c>
    </row>
    <row r="27" spans="2:8" ht="18.399999999999999" customHeight="1">
      <c r="B27" s="357" t="s">
        <v>390</v>
      </c>
      <c r="C27" s="359">
        <v>124724.27</v>
      </c>
      <c r="D27" s="359">
        <v>92714.842000000004</v>
      </c>
      <c r="E27" s="359">
        <v>6662.1090000000004</v>
      </c>
      <c r="F27" s="359">
        <v>-14880.081</v>
      </c>
      <c r="G27" s="359">
        <v>12546.637000000001</v>
      </c>
      <c r="H27" s="359">
        <v>3780.7640000000001</v>
      </c>
    </row>
    <row r="28" spans="2:8" ht="18.399999999999999" customHeight="1">
      <c r="B28" s="357" t="s">
        <v>391</v>
      </c>
      <c r="C28" s="359">
        <v>0</v>
      </c>
      <c r="D28" s="359">
        <v>0</v>
      </c>
      <c r="E28" s="359">
        <v>0</v>
      </c>
      <c r="F28" s="359">
        <v>0</v>
      </c>
      <c r="G28" s="359">
        <v>0</v>
      </c>
      <c r="H28" s="359">
        <v>0</v>
      </c>
    </row>
    <row r="29" spans="2:8" ht="18.399999999999999" customHeight="1">
      <c r="B29" s="357" t="s">
        <v>392</v>
      </c>
      <c r="C29" s="359">
        <v>4628.6229999999996</v>
      </c>
      <c r="D29" s="359">
        <v>0</v>
      </c>
      <c r="E29" s="359">
        <v>786.42200000000003</v>
      </c>
      <c r="F29" s="359">
        <v>9.5470000000000006</v>
      </c>
      <c r="G29" s="359">
        <v>-7548.357</v>
      </c>
      <c r="H29" s="359">
        <v>518.33299999999997</v>
      </c>
    </row>
    <row r="30" spans="2:8" ht="18.399999999999999" customHeight="1">
      <c r="B30" s="357" t="s">
        <v>393</v>
      </c>
      <c r="C30" s="359">
        <v>0</v>
      </c>
      <c r="D30" s="359">
        <v>0</v>
      </c>
      <c r="E30" s="359">
        <v>761.82799999999997</v>
      </c>
      <c r="F30" s="359">
        <v>-93.722999999999999</v>
      </c>
      <c r="G30" s="359">
        <v>1985.4680000000001</v>
      </c>
      <c r="H30" s="359">
        <v>36.103999999999999</v>
      </c>
    </row>
    <row r="31" spans="2:8" ht="18.399999999999999" customHeight="1">
      <c r="B31" s="357" t="s">
        <v>394</v>
      </c>
      <c r="C31" s="359">
        <v>0</v>
      </c>
      <c r="D31" s="359">
        <v>0</v>
      </c>
      <c r="E31" s="359">
        <v>0</v>
      </c>
      <c r="F31" s="359">
        <v>0</v>
      </c>
      <c r="G31" s="359">
        <v>0</v>
      </c>
      <c r="H31" s="359">
        <v>0</v>
      </c>
    </row>
    <row r="32" spans="2:8" ht="18.399999999999999" customHeight="1">
      <c r="B32" s="357" t="s">
        <v>395</v>
      </c>
      <c r="C32" s="359">
        <v>92308.095000000001</v>
      </c>
      <c r="D32" s="359">
        <v>63173.796000000002</v>
      </c>
      <c r="E32" s="359">
        <v>3957.9270000000001</v>
      </c>
      <c r="F32" s="359">
        <v>13314.788</v>
      </c>
      <c r="G32" s="359">
        <v>24663.514999999999</v>
      </c>
      <c r="H32" s="359">
        <v>1532.855</v>
      </c>
    </row>
    <row r="33" spans="2:8" ht="18.399999999999999" customHeight="1">
      <c r="B33" s="357" t="s">
        <v>396</v>
      </c>
      <c r="C33" s="359">
        <v>0</v>
      </c>
      <c r="D33" s="359">
        <v>0</v>
      </c>
      <c r="E33" s="359">
        <v>0</v>
      </c>
      <c r="F33" s="359">
        <v>0</v>
      </c>
      <c r="G33" s="359">
        <v>0</v>
      </c>
      <c r="H33" s="359">
        <v>0</v>
      </c>
    </row>
    <row r="34" spans="2:8" ht="18.399999999999999" customHeight="1">
      <c r="B34" s="357" t="s">
        <v>397</v>
      </c>
      <c r="C34" s="359">
        <v>1157.8009999999999</v>
      </c>
      <c r="D34" s="359">
        <v>0</v>
      </c>
      <c r="E34" s="359">
        <v>985.19100000000003</v>
      </c>
      <c r="F34" s="359">
        <v>2286.9859999999999</v>
      </c>
      <c r="G34" s="359">
        <v>8067.4380000000001</v>
      </c>
      <c r="H34" s="359">
        <v>543.16300000000001</v>
      </c>
    </row>
    <row r="35" spans="2:8" ht="18.399999999999999" customHeight="1">
      <c r="B35" s="357" t="s">
        <v>398</v>
      </c>
      <c r="C35" s="359">
        <v>1109.5409999999999</v>
      </c>
      <c r="D35" s="359">
        <v>68.56</v>
      </c>
      <c r="E35" s="359">
        <v>-53.875999999999998</v>
      </c>
      <c r="F35" s="359">
        <v>443.44</v>
      </c>
      <c r="G35" s="359">
        <v>1634.1210000000001</v>
      </c>
      <c r="H35" s="359">
        <v>-183.93700000000001</v>
      </c>
    </row>
    <row r="36" spans="2:8" ht="18.399999999999999" customHeight="1">
      <c r="B36" s="357" t="s">
        <v>399</v>
      </c>
      <c r="C36" s="359">
        <v>25940.708999999999</v>
      </c>
      <c r="D36" s="359">
        <v>21973.101999999999</v>
      </c>
      <c r="E36" s="359">
        <v>12349.147000000001</v>
      </c>
      <c r="F36" s="359">
        <v>1144.1690000000001</v>
      </c>
      <c r="G36" s="359">
        <v>11175.249</v>
      </c>
      <c r="H36" s="359">
        <v>755.88599999999997</v>
      </c>
    </row>
    <row r="37" spans="2:8" ht="18.399999999999999" customHeight="1">
      <c r="B37" s="357" t="s">
        <v>400</v>
      </c>
      <c r="C37" s="359">
        <v>370794.12699999998</v>
      </c>
      <c r="D37" s="359">
        <v>97419.792000000001</v>
      </c>
      <c r="E37" s="359">
        <v>72503.001999999993</v>
      </c>
      <c r="F37" s="359">
        <v>112276.323</v>
      </c>
      <c r="G37" s="359">
        <v>29033.661</v>
      </c>
      <c r="H37" s="359">
        <v>10378.897999999999</v>
      </c>
    </row>
    <row r="38" spans="2:8" ht="18.399999999999999" customHeight="1">
      <c r="B38" s="357" t="s">
        <v>401</v>
      </c>
      <c r="C38" s="359">
        <v>0</v>
      </c>
      <c r="D38" s="359">
        <v>0</v>
      </c>
      <c r="E38" s="359">
        <v>0</v>
      </c>
      <c r="F38" s="359">
        <v>0</v>
      </c>
      <c r="G38" s="359">
        <v>0</v>
      </c>
      <c r="H38" s="359">
        <v>0</v>
      </c>
    </row>
    <row r="39" spans="2:8" ht="18.399999999999999" customHeight="1">
      <c r="B39" s="357" t="s">
        <v>402</v>
      </c>
      <c r="C39" s="359">
        <v>4176.4750000000004</v>
      </c>
      <c r="D39" s="359">
        <v>1416.1320000000001</v>
      </c>
      <c r="E39" s="359">
        <v>2628.8110000000001</v>
      </c>
      <c r="F39" s="359">
        <v>410.62599999999998</v>
      </c>
      <c r="G39" s="359">
        <v>-675.08600000000001</v>
      </c>
      <c r="H39" s="359">
        <v>352.67</v>
      </c>
    </row>
    <row r="40" spans="2:8" ht="18.399999999999999" customHeight="1">
      <c r="B40" s="357" t="s">
        <v>403</v>
      </c>
      <c r="C40" s="359">
        <v>348702.74400000001</v>
      </c>
      <c r="D40" s="359">
        <v>3.7490000000000001</v>
      </c>
      <c r="E40" s="359">
        <v>2172.9380000000001</v>
      </c>
      <c r="F40" s="359">
        <v>3359.01</v>
      </c>
      <c r="G40" s="359">
        <v>-616991</v>
      </c>
      <c r="H40" s="359">
        <v>63.469000000000001</v>
      </c>
    </row>
    <row r="41" spans="2:8" ht="18.399999999999999" customHeight="1">
      <c r="B41" s="357" t="s">
        <v>404</v>
      </c>
      <c r="C41" s="359">
        <v>0</v>
      </c>
      <c r="D41" s="359">
        <v>0</v>
      </c>
      <c r="E41" s="359">
        <v>0</v>
      </c>
      <c r="F41" s="359">
        <v>0</v>
      </c>
      <c r="G41" s="359">
        <v>0</v>
      </c>
      <c r="H41" s="359">
        <v>0</v>
      </c>
    </row>
    <row r="42" spans="2:8" ht="18.399999999999999" customHeight="1">
      <c r="B42" s="357" t="s">
        <v>240</v>
      </c>
      <c r="C42" s="359">
        <v>76.076999999999998</v>
      </c>
      <c r="D42" s="359">
        <v>46.890999999999998</v>
      </c>
      <c r="E42" s="359">
        <v>25.82</v>
      </c>
      <c r="F42" s="359">
        <v>55.241</v>
      </c>
      <c r="G42" s="359">
        <v>32.362000000000002</v>
      </c>
      <c r="H42" s="359">
        <v>1.7869999999999999</v>
      </c>
    </row>
    <row r="43" spans="2:8" ht="18.399999999999999" customHeight="1">
      <c r="B43" s="357" t="s">
        <v>241</v>
      </c>
      <c r="C43" s="359">
        <v>0</v>
      </c>
      <c r="D43" s="359">
        <v>0</v>
      </c>
      <c r="E43" s="359">
        <v>0</v>
      </c>
      <c r="F43" s="359">
        <v>0</v>
      </c>
      <c r="G43" s="359">
        <v>0</v>
      </c>
      <c r="H43" s="359">
        <v>0</v>
      </c>
    </row>
    <row r="44" spans="2:8" ht="18.399999999999999" customHeight="1">
      <c r="B44" s="357" t="s">
        <v>405</v>
      </c>
      <c r="C44" s="359">
        <v>13794.749</v>
      </c>
      <c r="D44" s="359">
        <v>5767.9030000000002</v>
      </c>
      <c r="E44" s="359">
        <v>4935.4530000000004</v>
      </c>
      <c r="F44" s="359">
        <v>5629.7730000000001</v>
      </c>
      <c r="G44" s="359">
        <v>11091</v>
      </c>
      <c r="H44" s="359">
        <v>850.43600000000004</v>
      </c>
    </row>
    <row r="45" spans="2:8" ht="18.399999999999999" customHeight="1">
      <c r="B45" s="357" t="s">
        <v>406</v>
      </c>
      <c r="C45" s="359">
        <v>-27.463999999999999</v>
      </c>
      <c r="D45" s="359">
        <v>0</v>
      </c>
      <c r="E45" s="359">
        <v>887.13099999999997</v>
      </c>
      <c r="F45" s="359">
        <v>0</v>
      </c>
      <c r="G45" s="359">
        <v>-2124.1750000000002</v>
      </c>
      <c r="H45" s="359">
        <v>374.43099999999998</v>
      </c>
    </row>
    <row r="46" spans="2:8" ht="18.399999999999999" customHeight="1">
      <c r="B46" s="357" t="s">
        <v>407</v>
      </c>
      <c r="C46" s="359">
        <v>76578.009999999995</v>
      </c>
      <c r="D46" s="359">
        <v>37339.790999999997</v>
      </c>
      <c r="E46" s="359">
        <v>22648.256000000001</v>
      </c>
      <c r="F46" s="359">
        <v>17000.894</v>
      </c>
      <c r="G46" s="359">
        <v>-1642.0160000000001</v>
      </c>
      <c r="H46" s="359">
        <v>1963.011</v>
      </c>
    </row>
    <row r="47" spans="2:8" ht="18.399999999999999" customHeight="1">
      <c r="B47" s="357" t="s">
        <v>408</v>
      </c>
      <c r="C47" s="359">
        <v>-388.41699999999997</v>
      </c>
      <c r="D47" s="359">
        <v>-40.369999999999997</v>
      </c>
      <c r="E47" s="359">
        <v>65.183999999999997</v>
      </c>
      <c r="F47" s="359">
        <v>-2.41</v>
      </c>
      <c r="G47" s="359">
        <v>-67.058000000000007</v>
      </c>
      <c r="H47" s="359">
        <v>-43.994</v>
      </c>
    </row>
    <row r="48" spans="2:8" ht="18.399999999999999" customHeight="1">
      <c r="B48" s="357" t="s">
        <v>409</v>
      </c>
      <c r="C48" s="359">
        <v>0</v>
      </c>
      <c r="D48" s="359">
        <v>0</v>
      </c>
      <c r="E48" s="359">
        <v>0</v>
      </c>
      <c r="F48" s="359">
        <v>0</v>
      </c>
      <c r="G48" s="359">
        <v>0</v>
      </c>
      <c r="H48" s="359">
        <v>0</v>
      </c>
    </row>
    <row r="49" spans="2:8" ht="18.399999999999999" customHeight="1">
      <c r="B49" s="357" t="s">
        <v>410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9">
        <v>0</v>
      </c>
    </row>
    <row r="50" spans="2:8" ht="18.399999999999999" customHeight="1">
      <c r="B50" s="357" t="s">
        <v>411</v>
      </c>
      <c r="C50" s="359">
        <v>29729.026999999998</v>
      </c>
      <c r="D50" s="359">
        <v>21868.919000000002</v>
      </c>
      <c r="E50" s="359">
        <v>5696.7449999999999</v>
      </c>
      <c r="F50" s="359">
        <v>8502.4240000000009</v>
      </c>
      <c r="G50" s="359">
        <v>6809.9690000000001</v>
      </c>
      <c r="H50" s="359">
        <v>0</v>
      </c>
    </row>
    <row r="51" spans="2:8" ht="18.399999999999999" customHeight="1">
      <c r="B51" s="357" t="s">
        <v>412</v>
      </c>
      <c r="C51" s="359">
        <v>0</v>
      </c>
      <c r="D51" s="359">
        <v>0</v>
      </c>
      <c r="E51" s="359">
        <v>0</v>
      </c>
      <c r="F51" s="359">
        <v>0</v>
      </c>
      <c r="G51" s="359">
        <v>0</v>
      </c>
      <c r="H51" s="359">
        <v>0</v>
      </c>
    </row>
    <row r="52" spans="2:8" ht="18.399999999999999" customHeight="1">
      <c r="B52" s="357" t="s">
        <v>413</v>
      </c>
      <c r="C52" s="359">
        <v>24941.239000000001</v>
      </c>
      <c r="D52" s="359">
        <v>22449.72</v>
      </c>
      <c r="E52" s="359">
        <v>3770.0830000000001</v>
      </c>
      <c r="F52" s="359">
        <v>3286.0149999999999</v>
      </c>
      <c r="G52" s="359">
        <v>294.96199999999999</v>
      </c>
      <c r="H52" s="359">
        <v>282.36700000000002</v>
      </c>
    </row>
    <row r="53" spans="2:8" ht="18.399999999999999" customHeight="1">
      <c r="B53" s="357" t="s">
        <v>414</v>
      </c>
      <c r="C53" s="359">
        <v>2908.4189999999999</v>
      </c>
      <c r="D53" s="359">
        <v>2791.6329999999998</v>
      </c>
      <c r="E53" s="359">
        <v>3437.3910000000001</v>
      </c>
      <c r="F53" s="359">
        <v>-4303.6949999999997</v>
      </c>
      <c r="G53" s="359">
        <v>2916.6170000000002</v>
      </c>
      <c r="H53" s="359">
        <v>69.498000000000005</v>
      </c>
    </row>
    <row r="54" spans="2:8" ht="18.399999999999999" customHeight="1">
      <c r="B54" s="357" t="s">
        <v>415</v>
      </c>
      <c r="C54" s="359">
        <v>0</v>
      </c>
      <c r="D54" s="359">
        <v>0</v>
      </c>
      <c r="E54" s="359">
        <v>7296.0870000000004</v>
      </c>
      <c r="F54" s="359">
        <v>-2243.4189999999999</v>
      </c>
      <c r="G54" s="359">
        <v>14676.844999999999</v>
      </c>
      <c r="H54" s="359">
        <v>109.116</v>
      </c>
    </row>
    <row r="55" spans="2:8" ht="18.399999999999999" customHeight="1">
      <c r="B55" s="357" t="s">
        <v>416</v>
      </c>
      <c r="C55" s="359">
        <v>238945.23300000001</v>
      </c>
      <c r="D55" s="359">
        <v>117353.484</v>
      </c>
      <c r="E55" s="359">
        <v>2946.2150000000001</v>
      </c>
      <c r="F55" s="359">
        <v>8837.1849999999995</v>
      </c>
      <c r="G55" s="359">
        <v>-148109.152</v>
      </c>
      <c r="H55" s="359">
        <v>-3286.3139999999999</v>
      </c>
    </row>
    <row r="56" spans="2:8" ht="18.399999999999999" customHeight="1">
      <c r="B56" s="357" t="s">
        <v>417</v>
      </c>
      <c r="C56" s="359">
        <v>2060.6480000000001</v>
      </c>
      <c r="D56" s="359">
        <v>433.99900000000002</v>
      </c>
      <c r="E56" s="359">
        <v>1360.7619999999999</v>
      </c>
      <c r="F56" s="359">
        <v>-326.95699999999999</v>
      </c>
      <c r="G56" s="359">
        <v>-1133.6500000000001</v>
      </c>
      <c r="H56" s="359">
        <v>408.66199999999998</v>
      </c>
    </row>
    <row r="57" spans="2:8" ht="18.399999999999999" customHeight="1">
      <c r="B57" s="357" t="s">
        <v>418</v>
      </c>
      <c r="C57" s="359">
        <v>363.42599999999999</v>
      </c>
      <c r="D57" s="359">
        <v>331.66500000000002</v>
      </c>
      <c r="E57" s="359">
        <v>350.88</v>
      </c>
      <c r="F57" s="359">
        <v>8.2560000000000002</v>
      </c>
      <c r="G57" s="359">
        <v>-257.49700000000001</v>
      </c>
      <c r="H57" s="359">
        <v>57.162999999999997</v>
      </c>
    </row>
    <row r="58" spans="2:8" ht="18.399999999999999" customHeight="1">
      <c r="B58" s="357" t="s">
        <v>419</v>
      </c>
      <c r="C58" s="359">
        <v>908.49099999999999</v>
      </c>
      <c r="D58" s="359">
        <v>817.64200000000005</v>
      </c>
      <c r="E58" s="359">
        <v>102.36199999999999</v>
      </c>
      <c r="F58" s="359">
        <v>67.055000000000007</v>
      </c>
      <c r="G58" s="359">
        <v>801.96299999999997</v>
      </c>
      <c r="H58" s="359">
        <v>4.7089999999999996</v>
      </c>
    </row>
    <row r="59" spans="2:8" ht="18.399999999999999" customHeight="1">
      <c r="B59" s="357" t="s">
        <v>420</v>
      </c>
      <c r="C59" s="359">
        <v>5696.9269999999997</v>
      </c>
      <c r="D59" s="359">
        <v>2198.9569999999999</v>
      </c>
      <c r="E59" s="359">
        <v>1562.8440000000001</v>
      </c>
      <c r="F59" s="359">
        <v>1998.4349999999999</v>
      </c>
      <c r="G59" s="359">
        <v>-143.29499999999999</v>
      </c>
      <c r="H59" s="359">
        <v>420.25700000000001</v>
      </c>
    </row>
    <row r="60" spans="2:8" ht="18.399999999999999" customHeight="1">
      <c r="B60" s="357" t="s">
        <v>421</v>
      </c>
      <c r="C60" s="359">
        <v>21874.191999999999</v>
      </c>
      <c r="D60" s="359">
        <v>12176.905000000001</v>
      </c>
      <c r="E60" s="359">
        <v>12338.031999999999</v>
      </c>
      <c r="F60" s="359">
        <v>-858.59</v>
      </c>
      <c r="G60" s="359">
        <v>-2833.4870000000001</v>
      </c>
      <c r="H60" s="359">
        <v>3308.7550000000001</v>
      </c>
    </row>
    <row r="61" spans="2:8" ht="18.399999999999999" customHeight="1">
      <c r="B61" s="357" t="s">
        <v>422</v>
      </c>
      <c r="C61" s="359">
        <v>40967.616999999998</v>
      </c>
      <c r="D61" s="359">
        <v>38502.436999999998</v>
      </c>
      <c r="E61" s="359">
        <v>9866.0079999999998</v>
      </c>
      <c r="F61" s="359">
        <v>-9257.2019999999993</v>
      </c>
      <c r="G61" s="359">
        <v>4275.9170000000004</v>
      </c>
      <c r="H61" s="359">
        <v>1398.9190000000001</v>
      </c>
    </row>
    <row r="62" spans="2:8" ht="14.65" customHeight="1"/>
    <row r="63" spans="2:8" ht="18.399999999999999" customHeight="1">
      <c r="B63" s="639" t="s">
        <v>225</v>
      </c>
      <c r="C63" s="640"/>
      <c r="D63" s="640"/>
      <c r="E63" s="640"/>
      <c r="F63" s="640"/>
      <c r="G63" s="640"/>
      <c r="H63" s="640"/>
    </row>
    <row r="64" spans="2:8" ht="51">
      <c r="B64" s="452" t="s">
        <v>155</v>
      </c>
      <c r="C64" s="271" t="s">
        <v>271</v>
      </c>
      <c r="D64" s="271" t="s">
        <v>442</v>
      </c>
      <c r="E64" s="271" t="s">
        <v>280</v>
      </c>
      <c r="F64" s="271" t="s">
        <v>281</v>
      </c>
      <c r="G64" s="271" t="s">
        <v>443</v>
      </c>
      <c r="H64" s="271" t="s">
        <v>277</v>
      </c>
    </row>
    <row r="65" spans="2:8" ht="18.399999999999999" customHeight="1">
      <c r="B65" s="357" t="s">
        <v>251</v>
      </c>
      <c r="C65" s="359">
        <v>658489.27500000002</v>
      </c>
      <c r="D65" s="359">
        <v>80835.009000000005</v>
      </c>
      <c r="E65" s="359">
        <v>20686.993999999999</v>
      </c>
      <c r="F65" s="359">
        <v>83209.323999999993</v>
      </c>
      <c r="G65" s="359">
        <v>-596235.01800000004</v>
      </c>
      <c r="H65" s="359">
        <v>-17908.940999999999</v>
      </c>
    </row>
    <row r="66" spans="2:8" ht="18.399999999999999" customHeight="1">
      <c r="B66" s="357" t="s">
        <v>252</v>
      </c>
      <c r="C66" s="359">
        <v>24082.905999999999</v>
      </c>
      <c r="D66" s="359">
        <v>783.36599999999999</v>
      </c>
      <c r="E66" s="359">
        <v>1980.3130000000001</v>
      </c>
      <c r="F66" s="359">
        <v>5797.8010000000004</v>
      </c>
      <c r="G66" s="359">
        <v>1366.047</v>
      </c>
      <c r="H66" s="359">
        <v>124.56699999999999</v>
      </c>
    </row>
    <row r="67" spans="2:8" ht="18.399999999999999" customHeight="1">
      <c r="B67" s="357" t="s">
        <v>253</v>
      </c>
      <c r="C67" s="359">
        <v>598760.16500000004</v>
      </c>
      <c r="D67" s="359">
        <v>217705.73</v>
      </c>
      <c r="E67" s="359">
        <v>21809.955999999998</v>
      </c>
      <c r="F67" s="359">
        <v>86589.195000000007</v>
      </c>
      <c r="G67" s="359">
        <v>-112693.481</v>
      </c>
      <c r="H67" s="359">
        <v>1744.874</v>
      </c>
    </row>
    <row r="68" spans="2:8" ht="18.399999999999999" customHeight="1">
      <c r="B68" s="357" t="s">
        <v>423</v>
      </c>
      <c r="C68" s="359">
        <v>55366.784</v>
      </c>
      <c r="D68" s="359">
        <v>41068.512000000002</v>
      </c>
      <c r="E68" s="359">
        <v>6753.5680000000002</v>
      </c>
      <c r="F68" s="359">
        <v>-2886.9580000000001</v>
      </c>
      <c r="G68" s="359">
        <v>-13403.210999999999</v>
      </c>
      <c r="H68" s="359">
        <v>131.649</v>
      </c>
    </row>
    <row r="69" spans="2:8" ht="18.399999999999999" customHeight="1">
      <c r="B69" s="357" t="s">
        <v>424</v>
      </c>
      <c r="C69" s="359">
        <v>2325.0030000000002</v>
      </c>
      <c r="D69" s="359">
        <v>87.751999999999995</v>
      </c>
      <c r="E69" s="359">
        <v>3714.444</v>
      </c>
      <c r="F69" s="359">
        <v>4565.0749999999998</v>
      </c>
      <c r="G69" s="359">
        <v>16554.834999999999</v>
      </c>
      <c r="H69" s="359">
        <v>190.89699999999999</v>
      </c>
    </row>
    <row r="70" spans="2:8" ht="18.399999999999999" customHeight="1">
      <c r="B70" s="357" t="s">
        <v>425</v>
      </c>
      <c r="C70" s="359">
        <v>55117.963000000003</v>
      </c>
      <c r="D70" s="359">
        <v>23137.386999999999</v>
      </c>
      <c r="E70" s="359">
        <v>11538.298000000001</v>
      </c>
      <c r="F70" s="359">
        <v>18265.603999999999</v>
      </c>
      <c r="G70" s="359">
        <v>6034.4449999999997</v>
      </c>
      <c r="H70" s="359">
        <v>4746.576</v>
      </c>
    </row>
    <row r="71" spans="2:8" ht="18.399999999999999" customHeight="1">
      <c r="B71" s="357" t="s">
        <v>426</v>
      </c>
      <c r="C71" s="359">
        <v>306130.897</v>
      </c>
      <c r="D71" s="359">
        <v>0</v>
      </c>
      <c r="E71" s="359">
        <v>11661.558000000001</v>
      </c>
      <c r="F71" s="359">
        <v>66592.088000000003</v>
      </c>
      <c r="G71" s="359">
        <v>-132101.79800000001</v>
      </c>
      <c r="H71" s="359">
        <v>247.619</v>
      </c>
    </row>
    <row r="72" spans="2:8" ht="18.399999999999999" customHeight="1">
      <c r="B72" s="357" t="s">
        <v>254</v>
      </c>
      <c r="C72" s="359">
        <v>25748.145</v>
      </c>
      <c r="D72" s="359">
        <v>0</v>
      </c>
      <c r="E72" s="359">
        <v>4737.3249999999998</v>
      </c>
      <c r="F72" s="359">
        <v>108.60599999999999</v>
      </c>
      <c r="G72" s="359">
        <v>-44632.555999999997</v>
      </c>
      <c r="H72" s="359">
        <v>237.78899999999999</v>
      </c>
    </row>
    <row r="73" spans="2:8" ht="18.399999999999999" customHeight="1">
      <c r="B73" s="357" t="s">
        <v>427</v>
      </c>
      <c r="C73" s="359">
        <v>707697.88</v>
      </c>
      <c r="D73" s="359">
        <v>919039.451</v>
      </c>
      <c r="E73" s="359">
        <v>5897.3239999999996</v>
      </c>
      <c r="F73" s="359">
        <v>32290.58</v>
      </c>
      <c r="G73" s="359">
        <v>57018.076000000001</v>
      </c>
      <c r="H73" s="359">
        <v>-6816.9790000000003</v>
      </c>
    </row>
    <row r="74" spans="2:8" ht="18.399999999999999" customHeight="1">
      <c r="B74" s="357" t="s">
        <v>428</v>
      </c>
      <c r="C74" s="359">
        <v>83121.375</v>
      </c>
      <c r="D74" s="359">
        <v>14275.405000000001</v>
      </c>
      <c r="E74" s="359">
        <v>2034.93</v>
      </c>
      <c r="F74" s="359">
        <v>14543.707</v>
      </c>
      <c r="G74" s="359">
        <v>-30625.39</v>
      </c>
      <c r="H74" s="359">
        <v>987.09799999999996</v>
      </c>
    </row>
    <row r="75" spans="2:8" ht="18.399999999999999" customHeight="1">
      <c r="B75" s="357" t="s">
        <v>429</v>
      </c>
      <c r="C75" s="359">
        <v>21915.591</v>
      </c>
      <c r="D75" s="359">
        <v>64.376999999999995</v>
      </c>
      <c r="E75" s="359">
        <v>2289.4380000000001</v>
      </c>
      <c r="F75" s="359">
        <v>5926.87</v>
      </c>
      <c r="G75" s="359">
        <v>-4431.9229999999998</v>
      </c>
      <c r="H75" s="359">
        <v>62.124000000000002</v>
      </c>
    </row>
    <row r="76" spans="2:8" ht="18.399999999999999" customHeight="1">
      <c r="B76" s="357" t="s">
        <v>430</v>
      </c>
      <c r="C76" s="359">
        <v>60590.16</v>
      </c>
      <c r="D76" s="359">
        <v>18952.063999999998</v>
      </c>
      <c r="E76" s="359">
        <v>1797.625</v>
      </c>
      <c r="F76" s="359">
        <v>1120.829</v>
      </c>
      <c r="G76" s="359">
        <v>-46890.002</v>
      </c>
      <c r="H76" s="359">
        <v>251.078</v>
      </c>
    </row>
    <row r="77" spans="2:8" ht="18.399999999999999" customHeight="1">
      <c r="B77" s="357" t="s">
        <v>255</v>
      </c>
      <c r="C77" s="359">
        <v>220940.20699999999</v>
      </c>
      <c r="D77" s="359">
        <v>0</v>
      </c>
      <c r="E77" s="359">
        <v>10189.449000000001</v>
      </c>
      <c r="F77" s="359">
        <v>35477.417999999998</v>
      </c>
      <c r="G77" s="359">
        <v>-23254.665000000001</v>
      </c>
      <c r="H77" s="359">
        <v>427.58600000000001</v>
      </c>
    </row>
    <row r="78" spans="2:8" ht="18.399999999999999" customHeight="1">
      <c r="B78" s="357" t="s">
        <v>431</v>
      </c>
      <c r="C78" s="359">
        <v>181983.36600000001</v>
      </c>
      <c r="D78" s="359">
        <v>13964.891</v>
      </c>
      <c r="E78" s="359">
        <v>6121.5379999999996</v>
      </c>
      <c r="F78" s="359">
        <v>44363.883999999998</v>
      </c>
      <c r="G78" s="359">
        <v>-64092.078000000001</v>
      </c>
      <c r="H78" s="359">
        <v>-55.246000000000002</v>
      </c>
    </row>
    <row r="79" spans="2:8" ht="18.399999999999999" customHeight="1">
      <c r="B79" s="357" t="s">
        <v>432</v>
      </c>
      <c r="C79" s="359">
        <v>21142.123</v>
      </c>
      <c r="D79" s="359">
        <v>624.26300000000003</v>
      </c>
      <c r="E79" s="359">
        <v>182.733</v>
      </c>
      <c r="F79" s="359">
        <v>2438.739</v>
      </c>
      <c r="G79" s="359">
        <v>-36031.027000000002</v>
      </c>
      <c r="H79" s="359">
        <v>4229.6319999999996</v>
      </c>
    </row>
    <row r="80" spans="2:8" ht="18.399999999999999" customHeight="1">
      <c r="B80" s="357" t="s">
        <v>258</v>
      </c>
      <c r="C80" s="359">
        <v>61381.137000000002</v>
      </c>
      <c r="D80" s="359">
        <v>29940.82</v>
      </c>
      <c r="E80" s="359">
        <v>6921.1679999999997</v>
      </c>
      <c r="F80" s="359">
        <v>28055.016</v>
      </c>
      <c r="G80" s="359">
        <v>22626.669000000002</v>
      </c>
      <c r="H80" s="359">
        <v>4828.67</v>
      </c>
    </row>
    <row r="81" spans="2:8" ht="18.399999999999999" customHeight="1">
      <c r="B81" s="357" t="s">
        <v>433</v>
      </c>
      <c r="C81" s="359">
        <v>50099.37</v>
      </c>
      <c r="D81" s="359">
        <v>0</v>
      </c>
      <c r="E81" s="359">
        <v>1400.8389999999999</v>
      </c>
      <c r="F81" s="359">
        <v>14919.682000000001</v>
      </c>
      <c r="G81" s="359">
        <v>-13157.898999999999</v>
      </c>
      <c r="H81" s="359">
        <v>598.84799999999996</v>
      </c>
    </row>
    <row r="82" spans="2:8" ht="18.399999999999999" customHeight="1">
      <c r="B82" s="357" t="s">
        <v>434</v>
      </c>
      <c r="C82" s="359">
        <v>27573.328000000001</v>
      </c>
      <c r="D82" s="359">
        <v>15774.482</v>
      </c>
      <c r="E82" s="359">
        <v>4336.6719999999996</v>
      </c>
      <c r="F82" s="359">
        <v>12636.699000000001</v>
      </c>
      <c r="G82" s="359">
        <v>26039.347000000002</v>
      </c>
      <c r="H82" s="359">
        <v>251.23400000000001</v>
      </c>
    </row>
    <row r="83" spans="2:8" ht="18.399999999999999" customHeight="1">
      <c r="B83" s="357" t="s">
        <v>260</v>
      </c>
      <c r="C83" s="359">
        <v>133895.60399999999</v>
      </c>
      <c r="D83" s="359">
        <v>105372.944</v>
      </c>
      <c r="E83" s="359">
        <v>9430.6350000000002</v>
      </c>
      <c r="F83" s="359">
        <v>15345.444</v>
      </c>
      <c r="G83" s="359">
        <v>16879.942999999999</v>
      </c>
      <c r="H83" s="359">
        <v>375.28300000000002</v>
      </c>
    </row>
    <row r="84" spans="2:8" ht="18.399999999999999" customHeight="1">
      <c r="B84" s="357" t="s">
        <v>435</v>
      </c>
      <c r="C84" s="359">
        <v>43777.366999999998</v>
      </c>
      <c r="D84" s="359">
        <v>33257.837</v>
      </c>
      <c r="E84" s="359">
        <v>2833.0520000000001</v>
      </c>
      <c r="F84" s="359">
        <v>3535.2510000000002</v>
      </c>
      <c r="G84" s="359">
        <v>-1412.607</v>
      </c>
      <c r="H84" s="359">
        <v>1025.847</v>
      </c>
    </row>
    <row r="85" spans="2:8" ht="18.399999999999999" customHeight="1">
      <c r="B85" s="357" t="s">
        <v>436</v>
      </c>
      <c r="C85" s="359">
        <v>33670.868000000002</v>
      </c>
      <c r="D85" s="359">
        <v>8171.835</v>
      </c>
      <c r="E85" s="359">
        <v>9234.0259999999998</v>
      </c>
      <c r="F85" s="359">
        <v>2889.8319999999999</v>
      </c>
      <c r="G85" s="359">
        <v>9844.1980000000003</v>
      </c>
      <c r="H85" s="359">
        <v>4424.6059999999998</v>
      </c>
    </row>
    <row r="86" spans="2:8" ht="18.399999999999999" customHeight="1">
      <c r="B86" s="357" t="s">
        <v>261</v>
      </c>
      <c r="C86" s="359">
        <v>291338.87300000002</v>
      </c>
      <c r="D86" s="359">
        <v>60435.671999999999</v>
      </c>
      <c r="E86" s="359">
        <v>56961.322</v>
      </c>
      <c r="F86" s="359">
        <v>79435.928</v>
      </c>
      <c r="G86" s="359">
        <v>150915.372</v>
      </c>
      <c r="H86" s="359">
        <v>16945.038</v>
      </c>
    </row>
    <row r="87" spans="2:8" ht="18.399999999999999" customHeight="1">
      <c r="B87" s="357" t="s">
        <v>437</v>
      </c>
      <c r="C87" s="359">
        <v>176707.954</v>
      </c>
      <c r="D87" s="359">
        <v>6539.1869999999999</v>
      </c>
      <c r="E87" s="359">
        <v>3068.7429999999999</v>
      </c>
      <c r="F87" s="359">
        <v>11752.241</v>
      </c>
      <c r="G87" s="359">
        <v>-207109.916</v>
      </c>
      <c r="H87" s="359">
        <v>1966.5820000000001</v>
      </c>
    </row>
    <row r="88" spans="2:8" ht="18.399999999999999" customHeight="1">
      <c r="B88" s="357" t="s">
        <v>438</v>
      </c>
      <c r="C88" s="359">
        <v>9032.5190000000002</v>
      </c>
      <c r="D88" s="359">
        <v>36.277999999999999</v>
      </c>
      <c r="E88" s="359">
        <v>4441.47</v>
      </c>
      <c r="F88" s="359">
        <v>8840.3690000000006</v>
      </c>
      <c r="G88" s="359">
        <v>30046.850999999999</v>
      </c>
      <c r="H88" s="359">
        <v>355.09699999999998</v>
      </c>
    </row>
    <row r="89" spans="2:8" ht="18.399999999999999" customHeight="1">
      <c r="B89" s="357" t="s">
        <v>439</v>
      </c>
      <c r="C89" s="359">
        <v>41937.542000000001</v>
      </c>
      <c r="D89" s="359">
        <v>1286.6089999999999</v>
      </c>
      <c r="E89" s="359">
        <v>10682.966</v>
      </c>
      <c r="F89" s="359">
        <v>23852.351999999999</v>
      </c>
      <c r="G89" s="359">
        <v>67527.008000000002</v>
      </c>
      <c r="H89" s="359">
        <v>-1018.327</v>
      </c>
    </row>
    <row r="90" spans="2:8" ht="37.35" customHeight="1"/>
    <row r="91" spans="2:8" ht="43.9" customHeight="1">
      <c r="B91" s="628" t="s">
        <v>440</v>
      </c>
      <c r="C91" s="637"/>
      <c r="D91" s="637"/>
      <c r="E91" s="637"/>
      <c r="F91" s="637"/>
      <c r="G91" s="637"/>
    </row>
  </sheetData>
  <mergeCells count="4">
    <mergeCell ref="B2:H2"/>
    <mergeCell ref="B4:H4"/>
    <mergeCell ref="B63:H63"/>
    <mergeCell ref="B91:G91"/>
  </mergeCells>
  <pageMargins left="0.3447058823529412" right="0.45098039215686286" top="0.22745098039215689" bottom="0.47529411764705887" header="0.50980392156862753" footer="0.50980392156862753"/>
  <pageSetup paperSize="9" scale="98" fitToHeight="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9.7109375" customWidth="1"/>
    <col min="7" max="7" width="15" customWidth="1"/>
  </cols>
  <sheetData>
    <row r="1" spans="2:6" ht="27" customHeight="1"/>
    <row r="2" spans="2:6" ht="25.15" customHeight="1">
      <c r="B2" s="469" t="s">
        <v>478</v>
      </c>
      <c r="C2" s="638"/>
      <c r="D2" s="638"/>
      <c r="E2" s="638"/>
      <c r="F2" s="638"/>
    </row>
    <row r="4" spans="2:6" ht="18.399999999999999" customHeight="1">
      <c r="B4" s="453"/>
      <c r="C4" s="643" t="s">
        <v>225</v>
      </c>
      <c r="D4" s="643"/>
      <c r="E4" s="643"/>
      <c r="F4" s="643"/>
    </row>
    <row r="5" spans="2:6" ht="18.399999999999999" customHeight="1">
      <c r="B5" s="630" t="s">
        <v>154</v>
      </c>
      <c r="C5" s="524" t="s">
        <v>284</v>
      </c>
      <c r="D5" s="642"/>
      <c r="E5" s="642"/>
      <c r="F5" s="514"/>
    </row>
    <row r="6" spans="2:6" ht="43.9" customHeight="1">
      <c r="B6" s="649"/>
      <c r="C6" s="454" t="s">
        <v>446</v>
      </c>
      <c r="D6" s="271" t="s">
        <v>447</v>
      </c>
      <c r="E6" s="271" t="s">
        <v>448</v>
      </c>
      <c r="F6" s="271" t="s">
        <v>277</v>
      </c>
    </row>
    <row r="7" spans="2:6" ht="18.399999999999999" customHeight="1">
      <c r="B7" s="357" t="s">
        <v>371</v>
      </c>
      <c r="C7" s="359">
        <v>8962.3169999999991</v>
      </c>
      <c r="D7" s="359">
        <v>5849.6629999999996</v>
      </c>
      <c r="E7" s="359">
        <v>0</v>
      </c>
      <c r="F7" s="359">
        <v>10395.689</v>
      </c>
    </row>
    <row r="8" spans="2:6" ht="18.399999999999999" customHeight="1">
      <c r="B8" s="357" t="s">
        <v>372</v>
      </c>
      <c r="C8" s="359">
        <v>1907.6790000000001</v>
      </c>
      <c r="D8" s="359">
        <v>872.63300000000004</v>
      </c>
      <c r="E8" s="359">
        <v>0</v>
      </c>
      <c r="F8" s="359">
        <v>978.27599999999995</v>
      </c>
    </row>
    <row r="9" spans="2:6" ht="18.399999999999999" customHeight="1">
      <c r="B9" s="357" t="s">
        <v>231</v>
      </c>
      <c r="C9" s="359">
        <v>0</v>
      </c>
      <c r="D9" s="359">
        <v>0</v>
      </c>
      <c r="E9" s="359">
        <v>0</v>
      </c>
      <c r="F9" s="359">
        <v>0</v>
      </c>
    </row>
    <row r="10" spans="2:6" ht="18.399999999999999" customHeight="1">
      <c r="B10" s="357" t="s">
        <v>373</v>
      </c>
      <c r="C10" s="359">
        <v>1518.354</v>
      </c>
      <c r="D10" s="359">
        <v>5330.8360000000002</v>
      </c>
      <c r="E10" s="359">
        <v>16916.565999999999</v>
      </c>
      <c r="F10" s="359">
        <v>30601.532999999999</v>
      </c>
    </row>
    <row r="11" spans="2:6" ht="18.399999999999999" customHeight="1">
      <c r="B11" s="357" t="s">
        <v>374</v>
      </c>
      <c r="C11" s="359">
        <v>56584.366999999998</v>
      </c>
      <c r="D11" s="359">
        <v>85350.032000000007</v>
      </c>
      <c r="E11" s="359">
        <v>2447.6579999999999</v>
      </c>
      <c r="F11" s="359">
        <v>14080.224</v>
      </c>
    </row>
    <row r="12" spans="2:6" ht="18.399999999999999" customHeight="1">
      <c r="B12" s="357" t="s">
        <v>375</v>
      </c>
      <c r="C12" s="359">
        <v>4201.2730000000001</v>
      </c>
      <c r="D12" s="359">
        <v>7828.98</v>
      </c>
      <c r="E12" s="359">
        <v>0</v>
      </c>
      <c r="F12" s="359">
        <v>11074.739</v>
      </c>
    </row>
    <row r="13" spans="2:6" ht="18.399999999999999" customHeight="1">
      <c r="B13" s="357" t="s">
        <v>376</v>
      </c>
      <c r="C13" s="359">
        <v>1464.4459999999999</v>
      </c>
      <c r="D13" s="359">
        <v>655.36400000000003</v>
      </c>
      <c r="E13" s="359">
        <v>0</v>
      </c>
      <c r="F13" s="359">
        <v>5247.7389999999996</v>
      </c>
    </row>
    <row r="14" spans="2:6" ht="18.399999999999999" customHeight="1">
      <c r="B14" s="357" t="s">
        <v>232</v>
      </c>
      <c r="C14" s="359">
        <v>0</v>
      </c>
      <c r="D14" s="359">
        <v>0</v>
      </c>
      <c r="E14" s="359">
        <v>0</v>
      </c>
      <c r="F14" s="359">
        <v>0</v>
      </c>
    </row>
    <row r="15" spans="2:6" ht="18.399999999999999" customHeight="1">
      <c r="B15" s="357" t="s">
        <v>377</v>
      </c>
      <c r="C15" s="359">
        <v>21492.858</v>
      </c>
      <c r="D15" s="359">
        <v>31941.06</v>
      </c>
      <c r="E15" s="359">
        <v>0</v>
      </c>
      <c r="F15" s="359">
        <v>14428.073</v>
      </c>
    </row>
    <row r="16" spans="2:6" ht="18.399999999999999" customHeight="1">
      <c r="B16" s="357" t="s">
        <v>378</v>
      </c>
      <c r="C16" s="359">
        <v>895.16</v>
      </c>
      <c r="D16" s="359">
        <v>15844.873</v>
      </c>
      <c r="E16" s="359">
        <v>0</v>
      </c>
      <c r="F16" s="359">
        <v>1607.4849999999999</v>
      </c>
    </row>
    <row r="17" spans="2:6" ht="18.399999999999999" customHeight="1">
      <c r="B17" s="357" t="s">
        <v>379</v>
      </c>
      <c r="C17" s="359">
        <v>13868.291999999999</v>
      </c>
      <c r="D17" s="359">
        <v>100098.194</v>
      </c>
      <c r="E17" s="359">
        <v>0</v>
      </c>
      <c r="F17" s="359">
        <v>68465.305999999997</v>
      </c>
    </row>
    <row r="18" spans="2:6" ht="18.399999999999999" customHeight="1">
      <c r="B18" s="357" t="s">
        <v>380</v>
      </c>
      <c r="C18" s="359">
        <v>734.98199999999997</v>
      </c>
      <c r="D18" s="359">
        <v>1820.452</v>
      </c>
      <c r="E18" s="359">
        <v>106.702</v>
      </c>
      <c r="F18" s="359">
        <v>1067.9949999999999</v>
      </c>
    </row>
    <row r="19" spans="2:6" ht="18.399999999999999" customHeight="1">
      <c r="B19" s="357" t="s">
        <v>381</v>
      </c>
      <c r="C19" s="359">
        <v>0</v>
      </c>
      <c r="D19" s="359">
        <v>0</v>
      </c>
      <c r="E19" s="359">
        <v>0</v>
      </c>
      <c r="F19" s="359">
        <v>0</v>
      </c>
    </row>
    <row r="20" spans="2:6" ht="18.399999999999999" customHeight="1">
      <c r="B20" s="357" t="s">
        <v>382</v>
      </c>
      <c r="C20" s="359">
        <v>11707.093000000001</v>
      </c>
      <c r="D20" s="359">
        <v>16446.554</v>
      </c>
      <c r="E20" s="359">
        <v>0</v>
      </c>
      <c r="F20" s="359">
        <v>36928.303999999996</v>
      </c>
    </row>
    <row r="21" spans="2:6" ht="18.399999999999999" customHeight="1">
      <c r="B21" s="357" t="s">
        <v>383</v>
      </c>
      <c r="C21" s="359">
        <v>0</v>
      </c>
      <c r="D21" s="359">
        <v>8895.2170000000006</v>
      </c>
      <c r="E21" s="359">
        <v>0</v>
      </c>
      <c r="F21" s="359">
        <v>105.411</v>
      </c>
    </row>
    <row r="22" spans="2:6" ht="18.399999999999999" customHeight="1">
      <c r="B22" s="357" t="s">
        <v>384</v>
      </c>
      <c r="C22" s="359">
        <v>0</v>
      </c>
      <c r="D22" s="359">
        <v>0</v>
      </c>
      <c r="E22" s="359">
        <v>0</v>
      </c>
      <c r="F22" s="359">
        <v>0</v>
      </c>
    </row>
    <row r="23" spans="2:6" ht="18.399999999999999" customHeight="1">
      <c r="B23" s="357" t="s">
        <v>385</v>
      </c>
      <c r="C23" s="359">
        <v>63</v>
      </c>
      <c r="D23" s="359">
        <v>0</v>
      </c>
      <c r="E23" s="359">
        <v>0</v>
      </c>
      <c r="F23" s="359">
        <v>1369.1869999999999</v>
      </c>
    </row>
    <row r="24" spans="2:6" ht="18.399999999999999" customHeight="1">
      <c r="B24" s="357" t="s">
        <v>386</v>
      </c>
      <c r="C24" s="359">
        <v>10.298999999999999</v>
      </c>
      <c r="D24" s="359">
        <v>57.046999999999997</v>
      </c>
      <c r="E24" s="359">
        <v>172.35900000000001</v>
      </c>
      <c r="F24" s="359">
        <v>156.364</v>
      </c>
    </row>
    <row r="25" spans="2:6" ht="18.399999999999999" customHeight="1">
      <c r="B25" s="357" t="s">
        <v>387</v>
      </c>
      <c r="C25" s="359">
        <v>184.94800000000001</v>
      </c>
      <c r="D25" s="359">
        <v>2211.3560000000002</v>
      </c>
      <c r="E25" s="359">
        <v>6.6539999999999999</v>
      </c>
      <c r="F25" s="359">
        <v>130.589</v>
      </c>
    </row>
    <row r="26" spans="2:6" ht="18.399999999999999" customHeight="1">
      <c r="B26" s="357" t="s">
        <v>388</v>
      </c>
      <c r="C26" s="359">
        <v>699.20299999999997</v>
      </c>
      <c r="D26" s="359">
        <v>7388.6580000000004</v>
      </c>
      <c r="E26" s="359">
        <v>0</v>
      </c>
      <c r="F26" s="359">
        <v>18465.667000000001</v>
      </c>
    </row>
    <row r="27" spans="2:6" ht="18.399999999999999" customHeight="1">
      <c r="B27" s="357" t="s">
        <v>389</v>
      </c>
      <c r="C27" s="359">
        <v>5287.3969999999999</v>
      </c>
      <c r="D27" s="359">
        <v>16740.63</v>
      </c>
      <c r="E27" s="359">
        <v>0</v>
      </c>
      <c r="F27" s="359">
        <v>3297.8629999999998</v>
      </c>
    </row>
    <row r="28" spans="2:6" ht="18.399999999999999" customHeight="1">
      <c r="B28" s="357" t="s">
        <v>390</v>
      </c>
      <c r="C28" s="359">
        <v>21652.338</v>
      </c>
      <c r="D28" s="359">
        <v>98353.914999999994</v>
      </c>
      <c r="E28" s="359">
        <v>36667.366999999998</v>
      </c>
      <c r="F28" s="359">
        <v>79943.974000000002</v>
      </c>
    </row>
    <row r="29" spans="2:6" ht="18.399999999999999" customHeight="1">
      <c r="B29" s="357" t="s">
        <v>391</v>
      </c>
      <c r="C29" s="359">
        <v>0</v>
      </c>
      <c r="D29" s="359">
        <v>0</v>
      </c>
      <c r="E29" s="359">
        <v>0</v>
      </c>
      <c r="F29" s="359">
        <v>0</v>
      </c>
    </row>
    <row r="30" spans="2:6" ht="18.399999999999999" customHeight="1">
      <c r="B30" s="357" t="s">
        <v>392</v>
      </c>
      <c r="C30" s="359">
        <v>7</v>
      </c>
      <c r="D30" s="359">
        <v>7252</v>
      </c>
      <c r="E30" s="359">
        <v>0</v>
      </c>
      <c r="F30" s="359">
        <v>3756.0630000000001</v>
      </c>
    </row>
    <row r="31" spans="2:6" ht="18.399999999999999" customHeight="1">
      <c r="B31" s="357" t="s">
        <v>393</v>
      </c>
      <c r="C31" s="359">
        <v>1605.2139999999999</v>
      </c>
      <c r="D31" s="359">
        <v>380.25400000000002</v>
      </c>
      <c r="E31" s="359">
        <v>0</v>
      </c>
      <c r="F31" s="359">
        <v>3012.5219999999999</v>
      </c>
    </row>
    <row r="32" spans="2:6" ht="18.399999999999999" customHeight="1">
      <c r="B32" s="357" t="s">
        <v>394</v>
      </c>
      <c r="C32" s="359">
        <v>0</v>
      </c>
      <c r="D32" s="359">
        <v>0</v>
      </c>
      <c r="E32" s="359">
        <v>0</v>
      </c>
      <c r="F32" s="359">
        <v>0</v>
      </c>
    </row>
    <row r="33" spans="2:6" ht="18.399999999999999" customHeight="1">
      <c r="B33" s="357" t="s">
        <v>395</v>
      </c>
      <c r="C33" s="359">
        <v>30424.55</v>
      </c>
      <c r="D33" s="359">
        <v>73971.853000000003</v>
      </c>
      <c r="E33" s="359">
        <v>15051.85</v>
      </c>
      <c r="F33" s="359">
        <v>44979.03</v>
      </c>
    </row>
    <row r="34" spans="2:6" ht="18.399999999999999" customHeight="1">
      <c r="B34" s="357" t="s">
        <v>396</v>
      </c>
      <c r="C34" s="359">
        <v>0</v>
      </c>
      <c r="D34" s="359">
        <v>0</v>
      </c>
      <c r="E34" s="359">
        <v>0</v>
      </c>
      <c r="F34" s="359">
        <v>0</v>
      </c>
    </row>
    <row r="35" spans="2:6" ht="18.399999999999999" customHeight="1">
      <c r="B35" s="357" t="s">
        <v>397</v>
      </c>
      <c r="C35" s="359">
        <v>5937.4560000000001</v>
      </c>
      <c r="D35" s="359">
        <v>4203.1899999999996</v>
      </c>
      <c r="E35" s="359">
        <v>0</v>
      </c>
      <c r="F35" s="359">
        <v>2808.7289999999998</v>
      </c>
    </row>
    <row r="36" spans="2:6" ht="18.399999999999999" customHeight="1">
      <c r="B36" s="357" t="s">
        <v>398</v>
      </c>
      <c r="C36" s="359">
        <v>2895.6619999999998</v>
      </c>
      <c r="D36" s="359">
        <v>1394.47</v>
      </c>
      <c r="E36" s="359">
        <v>0</v>
      </c>
      <c r="F36" s="359">
        <v>1827.115</v>
      </c>
    </row>
    <row r="37" spans="2:6" ht="18.399999999999999" customHeight="1">
      <c r="B37" s="357" t="s">
        <v>399</v>
      </c>
      <c r="C37" s="359">
        <v>25289.597000000002</v>
      </c>
      <c r="D37" s="359">
        <v>24490.385999999999</v>
      </c>
      <c r="E37" s="359">
        <v>0</v>
      </c>
      <c r="F37" s="359">
        <v>5057.3149999999996</v>
      </c>
    </row>
    <row r="38" spans="2:6" ht="18.399999999999999" customHeight="1">
      <c r="B38" s="357" t="s">
        <v>400</v>
      </c>
      <c r="C38" s="359">
        <v>235660.307</v>
      </c>
      <c r="D38" s="359">
        <v>703410.60199999996</v>
      </c>
      <c r="E38" s="359">
        <v>0</v>
      </c>
      <c r="F38" s="359">
        <v>574968.05700000003</v>
      </c>
    </row>
    <row r="39" spans="2:6" ht="18.399999999999999" customHeight="1">
      <c r="B39" s="357" t="s">
        <v>401</v>
      </c>
      <c r="C39" s="359">
        <v>0</v>
      </c>
      <c r="D39" s="359">
        <v>0</v>
      </c>
      <c r="E39" s="359">
        <v>0</v>
      </c>
      <c r="F39" s="359">
        <v>0</v>
      </c>
    </row>
    <row r="40" spans="2:6" ht="18.399999999999999" customHeight="1">
      <c r="B40" s="357" t="s">
        <v>402</v>
      </c>
      <c r="C40" s="359">
        <v>656.63800000000003</v>
      </c>
      <c r="D40" s="359">
        <v>3910.6660000000002</v>
      </c>
      <c r="E40" s="359">
        <v>0</v>
      </c>
      <c r="F40" s="359">
        <v>1994.732</v>
      </c>
    </row>
    <row r="41" spans="2:6" ht="18.399999999999999" customHeight="1">
      <c r="B41" s="357" t="s">
        <v>403</v>
      </c>
      <c r="C41" s="359">
        <v>3767</v>
      </c>
      <c r="D41" s="359">
        <v>47116</v>
      </c>
      <c r="E41" s="359">
        <v>0</v>
      </c>
      <c r="F41" s="359">
        <v>873.21299999999997</v>
      </c>
    </row>
    <row r="42" spans="2:6" ht="18.399999999999999" customHeight="1">
      <c r="B42" s="357" t="s">
        <v>404</v>
      </c>
      <c r="C42" s="359">
        <v>0</v>
      </c>
      <c r="D42" s="359">
        <v>0</v>
      </c>
      <c r="E42" s="359">
        <v>0</v>
      </c>
      <c r="F42" s="359">
        <v>0</v>
      </c>
    </row>
    <row r="43" spans="2:6" ht="18.399999999999999" customHeight="1">
      <c r="B43" s="357" t="s">
        <v>240</v>
      </c>
      <c r="C43" s="359">
        <v>51.323</v>
      </c>
      <c r="D43" s="359">
        <v>217.94399999999999</v>
      </c>
      <c r="E43" s="359">
        <v>0</v>
      </c>
      <c r="F43" s="359">
        <v>151.56200000000001</v>
      </c>
    </row>
    <row r="44" spans="2:6" ht="18.399999999999999" customHeight="1">
      <c r="B44" s="357" t="s">
        <v>241</v>
      </c>
      <c r="C44" s="359">
        <v>0</v>
      </c>
      <c r="D44" s="359">
        <v>0</v>
      </c>
      <c r="E44" s="359">
        <v>0</v>
      </c>
      <c r="F44" s="359">
        <v>0</v>
      </c>
    </row>
    <row r="45" spans="2:6" ht="18.399999999999999" customHeight="1">
      <c r="B45" s="357" t="s">
        <v>405</v>
      </c>
      <c r="C45" s="359">
        <v>13911</v>
      </c>
      <c r="D45" s="359">
        <v>20406</v>
      </c>
      <c r="E45" s="359">
        <v>0</v>
      </c>
      <c r="F45" s="359">
        <v>15364.645</v>
      </c>
    </row>
    <row r="46" spans="2:6" ht="18.399999999999999" customHeight="1">
      <c r="B46" s="357" t="s">
        <v>406</v>
      </c>
      <c r="C46" s="359">
        <v>0</v>
      </c>
      <c r="D46" s="359">
        <v>5796.0919999999996</v>
      </c>
      <c r="E46" s="359">
        <v>818.24900000000002</v>
      </c>
      <c r="F46" s="359">
        <v>1111.4459999999999</v>
      </c>
    </row>
    <row r="47" spans="2:6" ht="18.399999999999999" customHeight="1">
      <c r="B47" s="357" t="s">
        <v>407</v>
      </c>
      <c r="C47" s="359">
        <v>51483.18</v>
      </c>
      <c r="D47" s="359">
        <v>48019.180999999997</v>
      </c>
      <c r="E47" s="359">
        <v>4526.5690000000004</v>
      </c>
      <c r="F47" s="359">
        <v>31482.536</v>
      </c>
    </row>
    <row r="48" spans="2:6" ht="18.399999999999999" customHeight="1">
      <c r="B48" s="357" t="s">
        <v>408</v>
      </c>
      <c r="C48" s="359">
        <v>0</v>
      </c>
      <c r="D48" s="359">
        <v>2688.152</v>
      </c>
      <c r="E48" s="359">
        <v>4391.9449999999997</v>
      </c>
      <c r="F48" s="359">
        <v>3479.9690000000001</v>
      </c>
    </row>
    <row r="49" spans="2:6" ht="18.399999999999999" customHeight="1">
      <c r="B49" s="357" t="s">
        <v>409</v>
      </c>
      <c r="C49" s="359">
        <v>0</v>
      </c>
      <c r="D49" s="359">
        <v>0</v>
      </c>
      <c r="E49" s="359">
        <v>0</v>
      </c>
      <c r="F49" s="359">
        <v>0</v>
      </c>
    </row>
    <row r="50" spans="2:6" ht="18.399999999999999" customHeight="1">
      <c r="B50" s="357" t="s">
        <v>410</v>
      </c>
      <c r="C50" s="359">
        <v>0</v>
      </c>
      <c r="D50" s="359">
        <v>0</v>
      </c>
      <c r="E50" s="359">
        <v>0</v>
      </c>
      <c r="F50" s="359">
        <v>0</v>
      </c>
    </row>
    <row r="51" spans="2:6" ht="18.399999999999999" customHeight="1">
      <c r="B51" s="357" t="s">
        <v>411</v>
      </c>
      <c r="C51" s="359">
        <v>10072.083000000001</v>
      </c>
      <c r="D51" s="359">
        <v>5767.0140000000001</v>
      </c>
      <c r="E51" s="359">
        <v>0</v>
      </c>
      <c r="F51" s="359">
        <v>2153.652</v>
      </c>
    </row>
    <row r="52" spans="2:6" ht="18.399999999999999" customHeight="1">
      <c r="B52" s="357" t="s">
        <v>412</v>
      </c>
      <c r="C52" s="359">
        <v>0</v>
      </c>
      <c r="D52" s="359">
        <v>0</v>
      </c>
      <c r="E52" s="359">
        <v>0</v>
      </c>
      <c r="F52" s="359">
        <v>0</v>
      </c>
    </row>
    <row r="53" spans="2:6" ht="18.399999999999999" customHeight="1">
      <c r="B53" s="357" t="s">
        <v>413</v>
      </c>
      <c r="C53" s="359">
        <v>0</v>
      </c>
      <c r="D53" s="359">
        <v>4652.9740000000002</v>
      </c>
      <c r="E53" s="359">
        <v>0</v>
      </c>
      <c r="F53" s="359">
        <v>14186.51</v>
      </c>
    </row>
    <row r="54" spans="2:6" ht="18.399999999999999" customHeight="1">
      <c r="B54" s="357" t="s">
        <v>414</v>
      </c>
      <c r="C54" s="359">
        <v>3584.877</v>
      </c>
      <c r="D54" s="359">
        <v>2368.1469999999999</v>
      </c>
      <c r="E54" s="359">
        <v>0</v>
      </c>
      <c r="F54" s="359">
        <v>13680.156000000001</v>
      </c>
    </row>
    <row r="55" spans="2:6" ht="18.399999999999999" customHeight="1">
      <c r="B55" s="357" t="s">
        <v>415</v>
      </c>
      <c r="C55" s="359">
        <v>14250.148999999999</v>
      </c>
      <c r="D55" s="359">
        <v>426.69600000000003</v>
      </c>
      <c r="E55" s="359">
        <v>0</v>
      </c>
      <c r="F55" s="359">
        <v>13503.691999999999</v>
      </c>
    </row>
    <row r="56" spans="2:6" ht="18.399999999999999" customHeight="1">
      <c r="B56" s="357" t="s">
        <v>416</v>
      </c>
      <c r="C56" s="359">
        <v>12750</v>
      </c>
      <c r="D56" s="359">
        <v>21593.335999999999</v>
      </c>
      <c r="E56" s="359">
        <v>24719.38</v>
      </c>
      <c r="F56" s="359">
        <v>1074.2439999999999</v>
      </c>
    </row>
    <row r="57" spans="2:6" ht="18.399999999999999" customHeight="1">
      <c r="B57" s="357" t="s">
        <v>417</v>
      </c>
      <c r="C57" s="359">
        <v>582.048</v>
      </c>
      <c r="D57" s="359">
        <v>3397.9740000000002</v>
      </c>
      <c r="E57" s="359">
        <v>127.279</v>
      </c>
      <c r="F57" s="359">
        <v>32448.018</v>
      </c>
    </row>
    <row r="58" spans="2:6" ht="18.399999999999999" customHeight="1">
      <c r="B58" s="357" t="s">
        <v>418</v>
      </c>
      <c r="C58" s="359">
        <v>45.462000000000003</v>
      </c>
      <c r="D58" s="359">
        <v>139.94900000000001</v>
      </c>
      <c r="E58" s="359">
        <v>0</v>
      </c>
      <c r="F58" s="359">
        <v>225.386</v>
      </c>
    </row>
    <row r="59" spans="2:6" ht="18.399999999999999" customHeight="1">
      <c r="B59" s="357" t="s">
        <v>419</v>
      </c>
      <c r="C59" s="359">
        <v>0</v>
      </c>
      <c r="D59" s="359">
        <v>847.19</v>
      </c>
      <c r="E59" s="359">
        <v>0</v>
      </c>
      <c r="F59" s="359">
        <v>0.02</v>
      </c>
    </row>
    <row r="60" spans="2:6" ht="18.399999999999999" customHeight="1">
      <c r="B60" s="357" t="s">
        <v>420</v>
      </c>
      <c r="C60" s="359">
        <v>3846.2429999999999</v>
      </c>
      <c r="D60" s="359">
        <v>10857.996999999999</v>
      </c>
      <c r="E60" s="359">
        <v>774.74300000000005</v>
      </c>
      <c r="F60" s="359">
        <v>2815.078</v>
      </c>
    </row>
    <row r="61" spans="2:6" ht="18.399999999999999" customHeight="1">
      <c r="B61" s="357" t="s">
        <v>421</v>
      </c>
      <c r="C61" s="359">
        <v>19675.794999999998</v>
      </c>
      <c r="D61" s="359">
        <v>24781.370999999999</v>
      </c>
      <c r="E61" s="359">
        <v>0</v>
      </c>
      <c r="F61" s="359">
        <v>38076.555</v>
      </c>
    </row>
    <row r="62" spans="2:6" ht="18.399999999999999" customHeight="1">
      <c r="B62" s="357" t="s">
        <v>422</v>
      </c>
      <c r="C62" s="359">
        <v>11853.099</v>
      </c>
      <c r="D62" s="359">
        <v>13290.767</v>
      </c>
      <c r="E62" s="359">
        <v>0</v>
      </c>
      <c r="F62" s="359">
        <v>23929.066999999999</v>
      </c>
    </row>
    <row r="63" spans="2:6" ht="14.65" customHeight="1"/>
    <row r="64" spans="2:6" ht="18.399999999999999" customHeight="1">
      <c r="B64" s="453"/>
      <c r="C64" s="639" t="s">
        <v>225</v>
      </c>
      <c r="D64" s="640"/>
      <c r="E64" s="640"/>
      <c r="F64" s="640"/>
    </row>
    <row r="65" spans="2:6" ht="18.399999999999999" customHeight="1">
      <c r="B65" s="630" t="s">
        <v>155</v>
      </c>
      <c r="C65" s="524" t="s">
        <v>284</v>
      </c>
      <c r="D65" s="642"/>
      <c r="E65" s="642"/>
      <c r="F65" s="514"/>
    </row>
    <row r="66" spans="2:6" ht="43.9" customHeight="1">
      <c r="B66" s="649"/>
      <c r="C66" s="454" t="s">
        <v>446</v>
      </c>
      <c r="D66" s="271" t="s">
        <v>447</v>
      </c>
      <c r="E66" s="271" t="s">
        <v>448</v>
      </c>
      <c r="F66" s="271" t="s">
        <v>277</v>
      </c>
    </row>
    <row r="67" spans="2:6" ht="18.399999999999999" customHeight="1">
      <c r="B67" s="357" t="s">
        <v>251</v>
      </c>
      <c r="C67" s="359">
        <v>107422.425</v>
      </c>
      <c r="D67" s="359">
        <v>998669.06</v>
      </c>
      <c r="E67" s="359">
        <v>36246.487000000001</v>
      </c>
      <c r="F67" s="359">
        <v>50509.807999999997</v>
      </c>
    </row>
    <row r="68" spans="2:6" ht="18.399999999999999" customHeight="1">
      <c r="B68" s="357" t="s">
        <v>252</v>
      </c>
      <c r="C68" s="359">
        <v>12531.272000000001</v>
      </c>
      <c r="D68" s="359">
        <v>33615.370000000003</v>
      </c>
      <c r="E68" s="359">
        <v>0</v>
      </c>
      <c r="F68" s="359">
        <v>1181.2529999999999</v>
      </c>
    </row>
    <row r="69" spans="2:6" ht="18.399999999999999" customHeight="1">
      <c r="B69" s="357" t="s">
        <v>253</v>
      </c>
      <c r="C69" s="359">
        <v>152705.11600000001</v>
      </c>
      <c r="D69" s="359">
        <v>617620.83900000004</v>
      </c>
      <c r="E69" s="359">
        <v>0</v>
      </c>
      <c r="F69" s="359">
        <v>73667.722999999998</v>
      </c>
    </row>
    <row r="70" spans="2:6" ht="18.399999999999999" customHeight="1">
      <c r="B70" s="357" t="s">
        <v>423</v>
      </c>
      <c r="C70" s="359">
        <v>5529.6220000000003</v>
      </c>
      <c r="D70" s="359">
        <v>46223.534</v>
      </c>
      <c r="E70" s="359">
        <v>0</v>
      </c>
      <c r="F70" s="359">
        <v>23319.187999999998</v>
      </c>
    </row>
    <row r="71" spans="2:6" ht="18.399999999999999" customHeight="1">
      <c r="B71" s="357" t="s">
        <v>424</v>
      </c>
      <c r="C71" s="359">
        <v>15172.656999999999</v>
      </c>
      <c r="D71" s="359">
        <v>22083.14</v>
      </c>
      <c r="E71" s="359">
        <v>0</v>
      </c>
      <c r="F71" s="359">
        <v>3578.2710000000002</v>
      </c>
    </row>
    <row r="72" spans="2:6" ht="18.399999999999999" customHeight="1">
      <c r="B72" s="357" t="s">
        <v>425</v>
      </c>
      <c r="C72" s="359">
        <v>20824.537</v>
      </c>
      <c r="D72" s="359">
        <v>67815.623000000007</v>
      </c>
      <c r="E72" s="359">
        <v>0</v>
      </c>
      <c r="F72" s="359">
        <v>5182.5559999999996</v>
      </c>
    </row>
    <row r="73" spans="2:6" ht="18.399999999999999" customHeight="1">
      <c r="B73" s="357" t="s">
        <v>426</v>
      </c>
      <c r="C73" s="359">
        <v>51996</v>
      </c>
      <c r="D73" s="359">
        <v>465130.70299999998</v>
      </c>
      <c r="E73" s="359">
        <v>0</v>
      </c>
      <c r="F73" s="359">
        <v>14672.924999999999</v>
      </c>
    </row>
    <row r="74" spans="2:6" ht="18.399999999999999" customHeight="1">
      <c r="B74" s="357" t="s">
        <v>254</v>
      </c>
      <c r="C74" s="359">
        <v>7519.49</v>
      </c>
      <c r="D74" s="359">
        <v>30591.129000000001</v>
      </c>
      <c r="E74" s="359">
        <v>0</v>
      </c>
      <c r="F74" s="359">
        <v>1395.2190000000001</v>
      </c>
    </row>
    <row r="75" spans="2:6" ht="18.399999999999999" customHeight="1">
      <c r="B75" s="357" t="s">
        <v>427</v>
      </c>
      <c r="C75" s="359">
        <v>161120.28400000001</v>
      </c>
      <c r="D75" s="359">
        <v>-500089.82400000002</v>
      </c>
      <c r="E75" s="359">
        <v>109.09399999999999</v>
      </c>
      <c r="F75" s="359">
        <v>25724.798999999999</v>
      </c>
    </row>
    <row r="76" spans="2:6" ht="18.399999999999999" customHeight="1">
      <c r="B76" s="357" t="s">
        <v>428</v>
      </c>
      <c r="C76" s="359">
        <v>20787.263999999999</v>
      </c>
      <c r="D76" s="359">
        <v>87808.293999999994</v>
      </c>
      <c r="E76" s="359">
        <v>83.381</v>
      </c>
      <c r="F76" s="359">
        <v>28230.688999999998</v>
      </c>
    </row>
    <row r="77" spans="2:6" ht="18.399999999999999" customHeight="1">
      <c r="B77" s="357" t="s">
        <v>429</v>
      </c>
      <c r="C77" s="359">
        <v>12580.463</v>
      </c>
      <c r="D77" s="359">
        <v>43790.277999999998</v>
      </c>
      <c r="E77" s="359">
        <v>0</v>
      </c>
      <c r="F77" s="359">
        <v>462.846</v>
      </c>
    </row>
    <row r="78" spans="2:6" ht="18.399999999999999" customHeight="1">
      <c r="B78" s="357" t="s">
        <v>430</v>
      </c>
      <c r="C78" s="359">
        <v>810.55799999999999</v>
      </c>
      <c r="D78" s="359">
        <v>64046.663</v>
      </c>
      <c r="E78" s="359">
        <v>0</v>
      </c>
      <c r="F78" s="359">
        <v>5677.9780000000001</v>
      </c>
    </row>
    <row r="79" spans="2:6" ht="18.399999999999999" customHeight="1">
      <c r="B79" s="357" t="s">
        <v>255</v>
      </c>
      <c r="C79" s="359">
        <v>43375.593999999997</v>
      </c>
      <c r="D79" s="359">
        <v>377879.11900000001</v>
      </c>
      <c r="E79" s="359">
        <v>0</v>
      </c>
      <c r="F79" s="359">
        <v>67389.837</v>
      </c>
    </row>
    <row r="80" spans="2:6" ht="18.399999999999999" customHeight="1">
      <c r="B80" s="357" t="s">
        <v>431</v>
      </c>
      <c r="C80" s="359">
        <v>53857.631000000001</v>
      </c>
      <c r="D80" s="359">
        <v>311198.098</v>
      </c>
      <c r="E80" s="359">
        <v>0</v>
      </c>
      <c r="F80" s="359">
        <v>-26335.312000000002</v>
      </c>
    </row>
    <row r="81" spans="2:7" ht="18.399999999999999" customHeight="1">
      <c r="B81" s="357" t="s">
        <v>432</v>
      </c>
      <c r="C81" s="359">
        <v>0</v>
      </c>
      <c r="D81" s="359">
        <v>38080.673999999999</v>
      </c>
      <c r="E81" s="359">
        <v>230.333</v>
      </c>
      <c r="F81" s="359">
        <v>2659.0369999999998</v>
      </c>
    </row>
    <row r="82" spans="2:7" ht="18.399999999999999" customHeight="1">
      <c r="B82" s="357" t="s">
        <v>258</v>
      </c>
      <c r="C82" s="359">
        <v>29073.398000000001</v>
      </c>
      <c r="D82" s="359">
        <v>61845.892</v>
      </c>
      <c r="E82" s="359">
        <v>0</v>
      </c>
      <c r="F82" s="359">
        <v>32313.442999999999</v>
      </c>
    </row>
    <row r="83" spans="2:7" ht="18.399999999999999" customHeight="1">
      <c r="B83" s="357" t="s">
        <v>433</v>
      </c>
      <c r="C83" s="359">
        <v>19122.906999999999</v>
      </c>
      <c r="D83" s="359">
        <v>98101.686000000002</v>
      </c>
      <c r="E83" s="359">
        <v>0</v>
      </c>
      <c r="F83" s="359">
        <v>1817.8030000000001</v>
      </c>
    </row>
    <row r="84" spans="2:7" ht="18.399999999999999" customHeight="1">
      <c r="B84" s="357" t="s">
        <v>434</v>
      </c>
      <c r="C84" s="359">
        <v>25844.996999999999</v>
      </c>
      <c r="D84" s="359">
        <v>26274.723000000002</v>
      </c>
      <c r="E84" s="359">
        <v>277.66800000000001</v>
      </c>
      <c r="F84" s="359">
        <v>42251.303999999996</v>
      </c>
    </row>
    <row r="85" spans="2:7" ht="18.399999999999999" customHeight="1">
      <c r="B85" s="357" t="s">
        <v>260</v>
      </c>
      <c r="C85" s="359">
        <v>15390.23</v>
      </c>
      <c r="D85" s="359">
        <v>125697.728</v>
      </c>
      <c r="E85" s="359">
        <v>368.13499999999999</v>
      </c>
      <c r="F85" s="359">
        <v>35138.394999999997</v>
      </c>
    </row>
    <row r="86" spans="2:7" ht="18.399999999999999" customHeight="1">
      <c r="B86" s="357" t="s">
        <v>435</v>
      </c>
      <c r="C86" s="359">
        <v>9290.0859999999993</v>
      </c>
      <c r="D86" s="359">
        <v>60698.517999999996</v>
      </c>
      <c r="E86" s="359">
        <v>2137.1950000000002</v>
      </c>
      <c r="F86" s="359">
        <v>11897.487999999999</v>
      </c>
    </row>
    <row r="87" spans="2:7" ht="18.399999999999999" customHeight="1">
      <c r="B87" s="357" t="s">
        <v>436</v>
      </c>
      <c r="C87" s="359">
        <v>7351.5640000000003</v>
      </c>
      <c r="D87" s="359">
        <v>75736.42</v>
      </c>
      <c r="E87" s="359">
        <v>13476.556</v>
      </c>
      <c r="F87" s="359">
        <v>61666.947</v>
      </c>
    </row>
    <row r="88" spans="2:7" ht="18.399999999999999" customHeight="1">
      <c r="B88" s="357" t="s">
        <v>261</v>
      </c>
      <c r="C88" s="359">
        <v>167559.26199999999</v>
      </c>
      <c r="D88" s="359">
        <v>582827.86199999996</v>
      </c>
      <c r="E88" s="359">
        <v>2601.5540000000001</v>
      </c>
      <c r="F88" s="359">
        <v>59373.071000000004</v>
      </c>
    </row>
    <row r="89" spans="2:7" ht="18.399999999999999" customHeight="1">
      <c r="B89" s="357" t="s">
        <v>437</v>
      </c>
      <c r="C89" s="359">
        <v>16630</v>
      </c>
      <c r="D89" s="359">
        <v>298537.82500000001</v>
      </c>
      <c r="E89" s="359">
        <v>0</v>
      </c>
      <c r="F89" s="359">
        <v>5459.3519999999999</v>
      </c>
    </row>
    <row r="90" spans="2:7" ht="18.399999999999999" customHeight="1">
      <c r="B90" s="357" t="s">
        <v>438</v>
      </c>
      <c r="C90" s="359">
        <v>11797.587</v>
      </c>
      <c r="D90" s="359">
        <v>48724.381000000001</v>
      </c>
      <c r="E90" s="359">
        <v>0</v>
      </c>
      <c r="F90" s="359">
        <v>312.23599999999999</v>
      </c>
    </row>
    <row r="91" spans="2:7" ht="18.399999999999999" customHeight="1">
      <c r="B91" s="357" t="s">
        <v>439</v>
      </c>
      <c r="C91" s="359">
        <v>27241.505000000001</v>
      </c>
      <c r="D91" s="359">
        <v>183843.283</v>
      </c>
      <c r="E91" s="359">
        <v>0</v>
      </c>
      <c r="F91" s="359">
        <v>34176.32</v>
      </c>
    </row>
    <row r="93" spans="2:7" ht="78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33137254901960789" right="0.44156862745098047" top="0.22235294117647064" bottom="0.46588235294117653" header="0.50980392156862753" footer="0.50980392156862753"/>
  <pageSetup paperSize="9" fitToHeight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3"/>
  <sheetViews>
    <sheetView workbookViewId="0"/>
  </sheetViews>
  <sheetFormatPr defaultRowHeight="12.75"/>
  <cols>
    <col min="1" max="1" width="3" customWidth="1"/>
    <col min="2" max="2" width="30.5703125" bestFit="1" customWidth="1"/>
    <col min="3" max="4" width="15" customWidth="1"/>
    <col min="5" max="6" width="16" customWidth="1"/>
    <col min="7" max="7" width="15" customWidth="1"/>
    <col min="8" max="8" width="13.42578125" customWidth="1"/>
  </cols>
  <sheetData>
    <row r="1" spans="2:8" ht="27.75" customHeight="1"/>
    <row r="2" spans="2:8" ht="24.95" customHeight="1">
      <c r="B2" s="469" t="s">
        <v>479</v>
      </c>
      <c r="C2" s="469"/>
      <c r="D2" s="469"/>
      <c r="E2" s="469"/>
      <c r="F2" s="469"/>
      <c r="G2" s="469"/>
      <c r="H2" s="469"/>
    </row>
    <row r="4" spans="2:8" ht="18.399999999999999" customHeight="1">
      <c r="B4" s="453"/>
      <c r="C4" s="639" t="s">
        <v>225</v>
      </c>
      <c r="D4" s="640"/>
      <c r="E4" s="640"/>
      <c r="F4" s="640"/>
      <c r="G4" s="640"/>
      <c r="H4" s="640"/>
    </row>
    <row r="5" spans="2:8" ht="18.399999999999999" customHeight="1">
      <c r="B5" s="630" t="s">
        <v>154</v>
      </c>
      <c r="C5" s="636" t="s">
        <v>285</v>
      </c>
      <c r="D5" s="651"/>
      <c r="E5" s="651"/>
      <c r="F5" s="651"/>
      <c r="G5" s="651"/>
      <c r="H5" s="651"/>
    </row>
    <row r="6" spans="2:8" ht="43.9" customHeight="1">
      <c r="B6" s="649"/>
      <c r="C6" s="456" t="s">
        <v>288</v>
      </c>
      <c r="D6" s="273" t="s">
        <v>289</v>
      </c>
      <c r="E6" s="273" t="s">
        <v>291</v>
      </c>
      <c r="F6" s="273" t="s">
        <v>450</v>
      </c>
      <c r="G6" s="273" t="s">
        <v>295</v>
      </c>
      <c r="H6" s="273" t="s">
        <v>277</v>
      </c>
    </row>
    <row r="7" spans="2:8" ht="18.399999999999999" customHeight="1">
      <c r="B7" s="357" t="s">
        <v>371</v>
      </c>
      <c r="C7" s="359">
        <v>0</v>
      </c>
      <c r="D7" s="359">
        <v>24207.624</v>
      </c>
      <c r="E7" s="359">
        <v>0</v>
      </c>
      <c r="F7" s="359">
        <v>0</v>
      </c>
      <c r="G7" s="359">
        <v>1322.7629999999999</v>
      </c>
      <c r="H7" s="359">
        <v>13385.883</v>
      </c>
    </row>
    <row r="8" spans="2:8" ht="18.399999999999999" customHeight="1">
      <c r="B8" s="357" t="s">
        <v>372</v>
      </c>
      <c r="C8" s="359">
        <v>0</v>
      </c>
      <c r="D8" s="359">
        <v>4600</v>
      </c>
      <c r="E8" s="359">
        <v>0</v>
      </c>
      <c r="F8" s="359">
        <v>0</v>
      </c>
      <c r="G8" s="359">
        <v>5425.9449999999997</v>
      </c>
      <c r="H8" s="359">
        <v>970.42899999999997</v>
      </c>
    </row>
    <row r="9" spans="2:8" ht="18.399999999999999" customHeight="1">
      <c r="B9" s="357" t="s">
        <v>231</v>
      </c>
      <c r="C9" s="359">
        <v>0</v>
      </c>
      <c r="D9" s="359">
        <v>0</v>
      </c>
      <c r="E9" s="359">
        <v>0</v>
      </c>
      <c r="F9" s="359">
        <v>0</v>
      </c>
      <c r="G9" s="359">
        <v>0</v>
      </c>
      <c r="H9" s="359">
        <v>0</v>
      </c>
    </row>
    <row r="10" spans="2:8" ht="18.399999999999999" customHeight="1">
      <c r="B10" s="357" t="s">
        <v>373</v>
      </c>
      <c r="C10" s="359">
        <v>0</v>
      </c>
      <c r="D10" s="359">
        <v>30882.583999999999</v>
      </c>
      <c r="E10" s="359">
        <v>0</v>
      </c>
      <c r="F10" s="359">
        <v>0</v>
      </c>
      <c r="G10" s="359">
        <v>13328.329</v>
      </c>
      <c r="H10" s="359">
        <v>25650.784</v>
      </c>
    </row>
    <row r="11" spans="2:8" ht="18.399999999999999" customHeight="1">
      <c r="B11" s="357" t="s">
        <v>374</v>
      </c>
      <c r="C11" s="359">
        <v>0</v>
      </c>
      <c r="D11" s="359">
        <v>222177.32</v>
      </c>
      <c r="E11" s="359">
        <v>0</v>
      </c>
      <c r="F11" s="359">
        <v>0</v>
      </c>
      <c r="G11" s="359">
        <v>22108.123</v>
      </c>
      <c r="H11" s="359">
        <v>50595.392</v>
      </c>
    </row>
    <row r="12" spans="2:8" ht="18.399999999999999" customHeight="1">
      <c r="B12" s="357" t="s">
        <v>375</v>
      </c>
      <c r="C12" s="359">
        <v>0</v>
      </c>
      <c r="D12" s="359">
        <v>12826.884</v>
      </c>
      <c r="E12" s="359">
        <v>0</v>
      </c>
      <c r="F12" s="359">
        <v>0</v>
      </c>
      <c r="G12" s="359">
        <v>7975.0439999999999</v>
      </c>
      <c r="H12" s="359">
        <v>30748.771000000001</v>
      </c>
    </row>
    <row r="13" spans="2:8" ht="18.399999999999999" customHeight="1">
      <c r="B13" s="357" t="s">
        <v>376</v>
      </c>
      <c r="C13" s="359">
        <v>0</v>
      </c>
      <c r="D13" s="359">
        <v>0</v>
      </c>
      <c r="E13" s="359">
        <v>0</v>
      </c>
      <c r="F13" s="359">
        <v>0</v>
      </c>
      <c r="G13" s="359">
        <v>3546.1320000000001</v>
      </c>
      <c r="H13" s="359">
        <v>7536.9440000000004</v>
      </c>
    </row>
    <row r="14" spans="2:8" ht="18.399999999999999" customHeight="1">
      <c r="B14" s="357" t="s">
        <v>232</v>
      </c>
      <c r="C14" s="359">
        <v>0</v>
      </c>
      <c r="D14" s="359">
        <v>0</v>
      </c>
      <c r="E14" s="359">
        <v>0</v>
      </c>
      <c r="F14" s="359">
        <v>0</v>
      </c>
      <c r="G14" s="359">
        <v>0</v>
      </c>
      <c r="H14" s="359">
        <v>0</v>
      </c>
    </row>
    <row r="15" spans="2:8" ht="18.399999999999999" customHeight="1">
      <c r="B15" s="357" t="s">
        <v>377</v>
      </c>
      <c r="C15" s="359">
        <v>0</v>
      </c>
      <c r="D15" s="359">
        <v>14213.47</v>
      </c>
      <c r="E15" s="359">
        <v>0</v>
      </c>
      <c r="F15" s="359">
        <v>0</v>
      </c>
      <c r="G15" s="359">
        <v>54986.993000000002</v>
      </c>
      <c r="H15" s="359">
        <v>30701.613000000001</v>
      </c>
    </row>
    <row r="16" spans="2:8" ht="18.399999999999999" customHeight="1">
      <c r="B16" s="357" t="s">
        <v>378</v>
      </c>
      <c r="C16" s="359">
        <v>0</v>
      </c>
      <c r="D16" s="359">
        <v>0</v>
      </c>
      <c r="E16" s="359">
        <v>0</v>
      </c>
      <c r="F16" s="359">
        <v>0</v>
      </c>
      <c r="G16" s="359">
        <v>14733.349</v>
      </c>
      <c r="H16" s="359">
        <v>14894.371999999999</v>
      </c>
    </row>
    <row r="17" spans="2:8" ht="18.399999999999999" customHeight="1">
      <c r="B17" s="357" t="s">
        <v>379</v>
      </c>
      <c r="C17" s="359">
        <v>0</v>
      </c>
      <c r="D17" s="359">
        <v>177086.709</v>
      </c>
      <c r="E17" s="359">
        <v>0</v>
      </c>
      <c r="F17" s="359">
        <v>0</v>
      </c>
      <c r="G17" s="359">
        <v>48944.582999999999</v>
      </c>
      <c r="H17" s="359">
        <v>49486.072999999997</v>
      </c>
    </row>
    <row r="18" spans="2:8" ht="18.399999999999999" customHeight="1">
      <c r="B18" s="357" t="s">
        <v>380</v>
      </c>
      <c r="C18" s="359">
        <v>0</v>
      </c>
      <c r="D18" s="359">
        <v>0</v>
      </c>
      <c r="E18" s="359">
        <v>0</v>
      </c>
      <c r="F18" s="359">
        <v>0</v>
      </c>
      <c r="G18" s="359">
        <v>7489.1540000000005</v>
      </c>
      <c r="H18" s="359">
        <v>309.94200000000001</v>
      </c>
    </row>
    <row r="19" spans="2:8" ht="18.399999999999999" customHeight="1">
      <c r="B19" s="357" t="s">
        <v>381</v>
      </c>
      <c r="C19" s="359">
        <v>0</v>
      </c>
      <c r="D19" s="359">
        <v>0</v>
      </c>
      <c r="E19" s="359">
        <v>0</v>
      </c>
      <c r="F19" s="359">
        <v>0</v>
      </c>
      <c r="G19" s="359">
        <v>0</v>
      </c>
      <c r="H19" s="359">
        <v>0</v>
      </c>
    </row>
    <row r="20" spans="2:8" ht="18.399999999999999" customHeight="1">
      <c r="B20" s="357" t="s">
        <v>382</v>
      </c>
      <c r="C20" s="359">
        <v>0</v>
      </c>
      <c r="D20" s="359">
        <v>0</v>
      </c>
      <c r="E20" s="359">
        <v>0</v>
      </c>
      <c r="F20" s="359">
        <v>0</v>
      </c>
      <c r="G20" s="359">
        <v>59728.241000000002</v>
      </c>
      <c r="H20" s="359">
        <v>25528.633999999998</v>
      </c>
    </row>
    <row r="21" spans="2:8" ht="18.399999999999999" customHeight="1">
      <c r="B21" s="357" t="s">
        <v>383</v>
      </c>
      <c r="C21" s="359">
        <v>24.911000000000001</v>
      </c>
      <c r="D21" s="359">
        <v>0</v>
      </c>
      <c r="E21" s="359">
        <v>0</v>
      </c>
      <c r="F21" s="359">
        <v>0</v>
      </c>
      <c r="G21" s="359">
        <v>12487.880999999999</v>
      </c>
      <c r="H21" s="359">
        <v>198.50200000000001</v>
      </c>
    </row>
    <row r="22" spans="2:8" ht="18.399999999999999" customHeight="1">
      <c r="B22" s="357" t="s">
        <v>384</v>
      </c>
      <c r="C22" s="359">
        <v>0</v>
      </c>
      <c r="D22" s="359">
        <v>0</v>
      </c>
      <c r="E22" s="359">
        <v>0</v>
      </c>
      <c r="F22" s="359">
        <v>0</v>
      </c>
      <c r="G22" s="359">
        <v>0</v>
      </c>
      <c r="H22" s="359">
        <v>0</v>
      </c>
    </row>
    <row r="23" spans="2:8" ht="18.399999999999999" customHeight="1">
      <c r="B23" s="357" t="s">
        <v>385</v>
      </c>
      <c r="C23" s="359">
        <v>0</v>
      </c>
      <c r="D23" s="359">
        <v>0</v>
      </c>
      <c r="E23" s="359">
        <v>0</v>
      </c>
      <c r="F23" s="359">
        <v>0</v>
      </c>
      <c r="G23" s="359">
        <v>2486.77</v>
      </c>
      <c r="H23" s="359">
        <v>151.108</v>
      </c>
    </row>
    <row r="24" spans="2:8" ht="18.399999999999999" customHeight="1">
      <c r="B24" s="357" t="s">
        <v>386</v>
      </c>
      <c r="C24" s="359">
        <v>0</v>
      </c>
      <c r="D24" s="359">
        <v>0</v>
      </c>
      <c r="E24" s="359">
        <v>0</v>
      </c>
      <c r="F24" s="359">
        <v>0</v>
      </c>
      <c r="G24" s="359">
        <v>698.34799999999996</v>
      </c>
      <c r="H24" s="359">
        <v>34.994</v>
      </c>
    </row>
    <row r="25" spans="2:8" ht="18.399999999999999" customHeight="1">
      <c r="B25" s="357" t="s">
        <v>387</v>
      </c>
      <c r="C25" s="359">
        <v>0</v>
      </c>
      <c r="D25" s="359">
        <v>0</v>
      </c>
      <c r="E25" s="359">
        <v>0</v>
      </c>
      <c r="F25" s="359">
        <v>0</v>
      </c>
      <c r="G25" s="359">
        <v>6127.4650000000001</v>
      </c>
      <c r="H25" s="359">
        <v>441.495</v>
      </c>
    </row>
    <row r="26" spans="2:8" ht="18.399999999999999" customHeight="1">
      <c r="B26" s="357" t="s">
        <v>388</v>
      </c>
      <c r="C26" s="359">
        <v>0</v>
      </c>
      <c r="D26" s="359">
        <v>10861.977000000001</v>
      </c>
      <c r="E26" s="359">
        <v>0</v>
      </c>
      <c r="F26" s="359">
        <v>0</v>
      </c>
      <c r="G26" s="359">
        <v>13287.55</v>
      </c>
      <c r="H26" s="359">
        <v>16540.68</v>
      </c>
    </row>
    <row r="27" spans="2:8" ht="18.399999999999999" customHeight="1">
      <c r="B27" s="357" t="s">
        <v>389</v>
      </c>
      <c r="C27" s="359">
        <v>0</v>
      </c>
      <c r="D27" s="359">
        <v>38131.264000000003</v>
      </c>
      <c r="E27" s="359">
        <v>0</v>
      </c>
      <c r="F27" s="359">
        <v>0</v>
      </c>
      <c r="G27" s="359">
        <v>12408.72</v>
      </c>
      <c r="H27" s="359">
        <v>4247.8779999999997</v>
      </c>
    </row>
    <row r="28" spans="2:8" ht="18.399999999999999" customHeight="1">
      <c r="B28" s="357" t="s">
        <v>390</v>
      </c>
      <c r="C28" s="359">
        <v>50972.087</v>
      </c>
      <c r="D28" s="359">
        <v>115474.62</v>
      </c>
      <c r="E28" s="359">
        <v>0</v>
      </c>
      <c r="F28" s="359">
        <v>7000</v>
      </c>
      <c r="G28" s="359">
        <v>128175.56600000001</v>
      </c>
      <c r="H28" s="359">
        <v>48938.968000000001</v>
      </c>
    </row>
    <row r="29" spans="2:8" ht="18.399999999999999" customHeight="1">
      <c r="B29" s="357" t="s">
        <v>391</v>
      </c>
      <c r="C29" s="359">
        <v>0</v>
      </c>
      <c r="D29" s="359">
        <v>0</v>
      </c>
      <c r="E29" s="359">
        <v>0</v>
      </c>
      <c r="F29" s="359">
        <v>0</v>
      </c>
      <c r="G29" s="359">
        <v>0</v>
      </c>
      <c r="H29" s="359">
        <v>0</v>
      </c>
    </row>
    <row r="30" spans="2:8" ht="18.399999999999999" customHeight="1">
      <c r="B30" s="357" t="s">
        <v>392</v>
      </c>
      <c r="C30" s="359">
        <v>0</v>
      </c>
      <c r="D30" s="359">
        <v>0</v>
      </c>
      <c r="E30" s="359">
        <v>0</v>
      </c>
      <c r="F30" s="359">
        <v>0</v>
      </c>
      <c r="G30" s="359">
        <v>31382.14</v>
      </c>
      <c r="H30" s="359">
        <v>1787.194</v>
      </c>
    </row>
    <row r="31" spans="2:8" ht="18.399999999999999" customHeight="1">
      <c r="B31" s="357" t="s">
        <v>393</v>
      </c>
      <c r="C31" s="359">
        <v>0</v>
      </c>
      <c r="D31" s="359">
        <v>0</v>
      </c>
      <c r="E31" s="359">
        <v>0</v>
      </c>
      <c r="F31" s="359">
        <v>0</v>
      </c>
      <c r="G31" s="359">
        <v>3773.8040000000001</v>
      </c>
      <c r="H31" s="359">
        <v>4465.8710000000001</v>
      </c>
    </row>
    <row r="32" spans="2:8" ht="18.399999999999999" customHeight="1">
      <c r="B32" s="357" t="s">
        <v>394</v>
      </c>
      <c r="C32" s="359">
        <v>0</v>
      </c>
      <c r="D32" s="359">
        <v>0</v>
      </c>
      <c r="E32" s="359">
        <v>0</v>
      </c>
      <c r="F32" s="359">
        <v>0</v>
      </c>
      <c r="G32" s="359">
        <v>0</v>
      </c>
      <c r="H32" s="359">
        <v>0</v>
      </c>
    </row>
    <row r="33" spans="2:8" ht="18.399999999999999" customHeight="1">
      <c r="B33" s="357" t="s">
        <v>395</v>
      </c>
      <c r="C33" s="359">
        <v>7817.8990000000003</v>
      </c>
      <c r="D33" s="359">
        <v>82370.638999999996</v>
      </c>
      <c r="E33" s="359">
        <v>0</v>
      </c>
      <c r="F33" s="359">
        <v>0</v>
      </c>
      <c r="G33" s="359">
        <v>108903.783</v>
      </c>
      <c r="H33" s="359">
        <v>57558.574000000001</v>
      </c>
    </row>
    <row r="34" spans="2:8" ht="18.399999999999999" customHeight="1">
      <c r="B34" s="357" t="s">
        <v>396</v>
      </c>
      <c r="C34" s="359">
        <v>0</v>
      </c>
      <c r="D34" s="359">
        <v>0</v>
      </c>
      <c r="E34" s="359">
        <v>0</v>
      </c>
      <c r="F34" s="359">
        <v>0</v>
      </c>
      <c r="G34" s="359">
        <v>0</v>
      </c>
      <c r="H34" s="359">
        <v>0</v>
      </c>
    </row>
    <row r="35" spans="2:8" ht="18.399999999999999" customHeight="1">
      <c r="B35" s="357" t="s">
        <v>397</v>
      </c>
      <c r="C35" s="359">
        <v>0</v>
      </c>
      <c r="D35" s="359">
        <v>17822.755000000001</v>
      </c>
      <c r="E35" s="359">
        <v>0</v>
      </c>
      <c r="F35" s="359">
        <v>0</v>
      </c>
      <c r="G35" s="359">
        <v>2405.404</v>
      </c>
      <c r="H35" s="359">
        <v>8151.9160000000002</v>
      </c>
    </row>
    <row r="36" spans="2:8" ht="18.399999999999999" customHeight="1">
      <c r="B36" s="357" t="s">
        <v>398</v>
      </c>
      <c r="C36" s="359">
        <v>0</v>
      </c>
      <c r="D36" s="359">
        <v>4857.8010000000004</v>
      </c>
      <c r="E36" s="359">
        <v>0</v>
      </c>
      <c r="F36" s="359">
        <v>0</v>
      </c>
      <c r="G36" s="359">
        <v>4671.8540000000003</v>
      </c>
      <c r="H36" s="359">
        <v>1419.9390000000001</v>
      </c>
    </row>
    <row r="37" spans="2:8" ht="18.399999999999999" customHeight="1">
      <c r="B37" s="357" t="s">
        <v>399</v>
      </c>
      <c r="C37" s="359">
        <v>0</v>
      </c>
      <c r="D37" s="359">
        <v>48887.186999999998</v>
      </c>
      <c r="E37" s="359">
        <v>0</v>
      </c>
      <c r="F37" s="359">
        <v>0</v>
      </c>
      <c r="G37" s="359">
        <v>13583.686</v>
      </c>
      <c r="H37" s="359">
        <v>32502.882000000001</v>
      </c>
    </row>
    <row r="38" spans="2:8" ht="18.399999999999999" customHeight="1">
      <c r="B38" s="357" t="s">
        <v>400</v>
      </c>
      <c r="C38" s="359">
        <v>45494.42</v>
      </c>
      <c r="D38" s="359">
        <v>182709.595</v>
      </c>
      <c r="E38" s="359">
        <v>0</v>
      </c>
      <c r="F38" s="359">
        <v>0</v>
      </c>
      <c r="G38" s="359">
        <v>601726.58200000005</v>
      </c>
      <c r="H38" s="359">
        <v>283149.68400000001</v>
      </c>
    </row>
    <row r="39" spans="2:8" ht="18.399999999999999" customHeight="1">
      <c r="B39" s="357" t="s">
        <v>401</v>
      </c>
      <c r="C39" s="359">
        <v>0</v>
      </c>
      <c r="D39" s="359">
        <v>0</v>
      </c>
      <c r="E39" s="359">
        <v>0</v>
      </c>
      <c r="F39" s="359">
        <v>0</v>
      </c>
      <c r="G39" s="359">
        <v>0</v>
      </c>
      <c r="H39" s="359">
        <v>0</v>
      </c>
    </row>
    <row r="40" spans="2:8" ht="18.399999999999999" customHeight="1">
      <c r="B40" s="357" t="s">
        <v>402</v>
      </c>
      <c r="C40" s="359">
        <v>0</v>
      </c>
      <c r="D40" s="359">
        <v>0</v>
      </c>
      <c r="E40" s="359">
        <v>0</v>
      </c>
      <c r="F40" s="359">
        <v>0</v>
      </c>
      <c r="G40" s="359">
        <v>17962.128000000001</v>
      </c>
      <c r="H40" s="359">
        <v>1266.44</v>
      </c>
    </row>
    <row r="41" spans="2:8" ht="18.399999999999999" customHeight="1">
      <c r="B41" s="357" t="s">
        <v>403</v>
      </c>
      <c r="C41" s="359">
        <v>0</v>
      </c>
      <c r="D41" s="359">
        <v>0</v>
      </c>
      <c r="E41" s="359">
        <v>0</v>
      </c>
      <c r="F41" s="359">
        <v>0</v>
      </c>
      <c r="G41" s="359">
        <v>95737.972999999998</v>
      </c>
      <c r="H41" s="359">
        <v>10035.017</v>
      </c>
    </row>
    <row r="42" spans="2:8" ht="18.399999999999999" customHeight="1">
      <c r="B42" s="357" t="s">
        <v>404</v>
      </c>
      <c r="C42" s="359">
        <v>0</v>
      </c>
      <c r="D42" s="359">
        <v>0</v>
      </c>
      <c r="E42" s="359">
        <v>0</v>
      </c>
      <c r="F42" s="359">
        <v>0</v>
      </c>
      <c r="G42" s="359">
        <v>0</v>
      </c>
      <c r="H42" s="359">
        <v>0</v>
      </c>
    </row>
    <row r="43" spans="2:8" ht="18.399999999999999" customHeight="1">
      <c r="B43" s="357" t="s">
        <v>240</v>
      </c>
      <c r="C43" s="359">
        <v>0</v>
      </c>
      <c r="D43" s="359">
        <v>3374.9650000000001</v>
      </c>
      <c r="E43" s="359">
        <v>0</v>
      </c>
      <c r="F43" s="359">
        <v>0</v>
      </c>
      <c r="G43" s="359">
        <v>1176.097</v>
      </c>
      <c r="H43" s="359">
        <v>110.572</v>
      </c>
    </row>
    <row r="44" spans="2:8" ht="18.399999999999999" customHeight="1">
      <c r="B44" s="357" t="s">
        <v>241</v>
      </c>
      <c r="C44" s="359">
        <v>0</v>
      </c>
      <c r="D44" s="359">
        <v>0</v>
      </c>
      <c r="E44" s="359">
        <v>0</v>
      </c>
      <c r="F44" s="359">
        <v>0</v>
      </c>
      <c r="G44" s="359">
        <v>0</v>
      </c>
      <c r="H44" s="359">
        <v>0</v>
      </c>
    </row>
    <row r="45" spans="2:8" ht="18.399999999999999" customHeight="1">
      <c r="B45" s="357" t="s">
        <v>405</v>
      </c>
      <c r="C45" s="359">
        <v>0</v>
      </c>
      <c r="D45" s="359">
        <v>39380.228000000003</v>
      </c>
      <c r="E45" s="359">
        <v>0</v>
      </c>
      <c r="F45" s="359">
        <v>0</v>
      </c>
      <c r="G45" s="359">
        <v>13597.287</v>
      </c>
      <c r="H45" s="359">
        <v>18160.732</v>
      </c>
    </row>
    <row r="46" spans="2:8" ht="18.399999999999999" customHeight="1">
      <c r="B46" s="357" t="s">
        <v>406</v>
      </c>
      <c r="C46" s="359">
        <v>3233.9540000000002</v>
      </c>
      <c r="D46" s="359">
        <v>14345.263999999999</v>
      </c>
      <c r="E46" s="359">
        <v>0</v>
      </c>
      <c r="F46" s="359">
        <v>0</v>
      </c>
      <c r="G46" s="359">
        <v>1645.9549999999999</v>
      </c>
      <c r="H46" s="359">
        <v>60</v>
      </c>
    </row>
    <row r="47" spans="2:8" ht="18.399999999999999" customHeight="1">
      <c r="B47" s="357" t="s">
        <v>407</v>
      </c>
      <c r="C47" s="359">
        <v>0</v>
      </c>
      <c r="D47" s="359">
        <v>55093.837</v>
      </c>
      <c r="E47" s="359">
        <v>0</v>
      </c>
      <c r="F47" s="359">
        <v>0</v>
      </c>
      <c r="G47" s="359">
        <v>89060.031000000003</v>
      </c>
      <c r="H47" s="359">
        <v>86913.475999999995</v>
      </c>
    </row>
    <row r="48" spans="2:8" ht="18.399999999999999" customHeight="1">
      <c r="B48" s="357" t="s">
        <v>408</v>
      </c>
      <c r="C48" s="359">
        <v>11927.227000000001</v>
      </c>
      <c r="D48" s="359">
        <v>9588.3960000000006</v>
      </c>
      <c r="E48" s="359">
        <v>0</v>
      </c>
      <c r="F48" s="359">
        <v>0</v>
      </c>
      <c r="G48" s="359">
        <v>1534.3710000000001</v>
      </c>
      <c r="H48" s="359">
        <v>4175.8180000000002</v>
      </c>
    </row>
    <row r="49" spans="2:8" ht="18.399999999999999" customHeight="1">
      <c r="B49" s="357" t="s">
        <v>409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9">
        <v>0</v>
      </c>
    </row>
    <row r="50" spans="2:8" ht="18.399999999999999" customHeight="1">
      <c r="B50" s="357" t="s">
        <v>410</v>
      </c>
      <c r="C50" s="359">
        <v>0</v>
      </c>
      <c r="D50" s="359">
        <v>0</v>
      </c>
      <c r="E50" s="359">
        <v>0</v>
      </c>
      <c r="F50" s="359">
        <v>0</v>
      </c>
      <c r="G50" s="359">
        <v>0</v>
      </c>
      <c r="H50" s="359">
        <v>0</v>
      </c>
    </row>
    <row r="51" spans="2:8" ht="18.399999999999999" customHeight="1">
      <c r="B51" s="357" t="s">
        <v>411</v>
      </c>
      <c r="C51" s="359">
        <v>0</v>
      </c>
      <c r="D51" s="359">
        <v>0</v>
      </c>
      <c r="E51" s="359">
        <v>0</v>
      </c>
      <c r="F51" s="359">
        <v>0</v>
      </c>
      <c r="G51" s="359">
        <v>15139.641</v>
      </c>
      <c r="H51" s="359">
        <v>4395.1040000000003</v>
      </c>
    </row>
    <row r="52" spans="2:8" ht="18.399999999999999" customHeight="1">
      <c r="B52" s="357" t="s">
        <v>412</v>
      </c>
      <c r="C52" s="359">
        <v>0</v>
      </c>
      <c r="D52" s="359">
        <v>0</v>
      </c>
      <c r="E52" s="359">
        <v>0</v>
      </c>
      <c r="F52" s="359">
        <v>0</v>
      </c>
      <c r="G52" s="359">
        <v>0</v>
      </c>
      <c r="H52" s="359">
        <v>0</v>
      </c>
    </row>
    <row r="53" spans="2:8" ht="18.399999999999999" customHeight="1">
      <c r="B53" s="357" t="s">
        <v>413</v>
      </c>
      <c r="C53" s="359">
        <v>0</v>
      </c>
      <c r="D53" s="359">
        <v>6473.0360000000001</v>
      </c>
      <c r="E53" s="359">
        <v>0</v>
      </c>
      <c r="F53" s="359">
        <v>0</v>
      </c>
      <c r="G53" s="359">
        <v>5187.5309999999999</v>
      </c>
      <c r="H53" s="359">
        <v>6941.1549999999997</v>
      </c>
    </row>
    <row r="54" spans="2:8" ht="18.399999999999999" customHeight="1">
      <c r="B54" s="357" t="s">
        <v>414</v>
      </c>
      <c r="C54" s="359">
        <v>0</v>
      </c>
      <c r="D54" s="359">
        <v>7958.2209999999995</v>
      </c>
      <c r="E54" s="359">
        <v>0</v>
      </c>
      <c r="F54" s="359">
        <v>0</v>
      </c>
      <c r="G54" s="359">
        <v>4559.9979999999996</v>
      </c>
      <c r="H54" s="359">
        <v>14222.786</v>
      </c>
    </row>
    <row r="55" spans="2:8" ht="18.399999999999999" customHeight="1">
      <c r="B55" s="357" t="s">
        <v>415</v>
      </c>
      <c r="C55" s="359">
        <v>0</v>
      </c>
      <c r="D55" s="359">
        <v>27771.169000000002</v>
      </c>
      <c r="E55" s="359">
        <v>0</v>
      </c>
      <c r="F55" s="359">
        <v>0</v>
      </c>
      <c r="G55" s="359">
        <v>3353.2570000000001</v>
      </c>
      <c r="H55" s="359">
        <v>18766.510999999999</v>
      </c>
    </row>
    <row r="56" spans="2:8" ht="18.399999999999999" customHeight="1">
      <c r="B56" s="357" t="s">
        <v>416</v>
      </c>
      <c r="C56" s="359">
        <v>0</v>
      </c>
      <c r="D56" s="359">
        <v>31205.424999999999</v>
      </c>
      <c r="E56" s="359">
        <v>0</v>
      </c>
      <c r="F56" s="359">
        <v>0</v>
      </c>
      <c r="G56" s="359">
        <v>193457.59899999999</v>
      </c>
      <c r="H56" s="359">
        <v>55388.656999999999</v>
      </c>
    </row>
    <row r="57" spans="2:8" ht="18.399999999999999" customHeight="1">
      <c r="B57" s="357" t="s">
        <v>417</v>
      </c>
      <c r="C57" s="359">
        <v>251.595</v>
      </c>
      <c r="D57" s="359">
        <v>19277.463</v>
      </c>
      <c r="E57" s="359">
        <v>0</v>
      </c>
      <c r="F57" s="359">
        <v>0</v>
      </c>
      <c r="G57" s="359">
        <v>6626.8919999999998</v>
      </c>
      <c r="H57" s="359">
        <v>30814.99</v>
      </c>
    </row>
    <row r="58" spans="2:8" ht="18.399999999999999" customHeight="1">
      <c r="B58" s="357" t="s">
        <v>418</v>
      </c>
      <c r="C58" s="359">
        <v>0</v>
      </c>
      <c r="D58" s="359">
        <v>3547.5659999999998</v>
      </c>
      <c r="E58" s="359">
        <v>0</v>
      </c>
      <c r="F58" s="359">
        <v>0</v>
      </c>
      <c r="G58" s="359">
        <v>0</v>
      </c>
      <c r="H58" s="359">
        <v>738.50099999999998</v>
      </c>
    </row>
    <row r="59" spans="2:8" ht="18.399999999999999" customHeight="1">
      <c r="B59" s="357" t="s">
        <v>419</v>
      </c>
      <c r="C59" s="359">
        <v>0</v>
      </c>
      <c r="D59" s="359">
        <v>0</v>
      </c>
      <c r="E59" s="359">
        <v>0</v>
      </c>
      <c r="F59" s="359">
        <v>0</v>
      </c>
      <c r="G59" s="359">
        <v>619.08299999999997</v>
      </c>
      <c r="H59" s="359">
        <v>1095.127</v>
      </c>
    </row>
    <row r="60" spans="2:8" ht="18.399999999999999" customHeight="1">
      <c r="B60" s="357" t="s">
        <v>420</v>
      </c>
      <c r="C60" s="359">
        <v>14391.911</v>
      </c>
      <c r="D60" s="359">
        <v>13919.507</v>
      </c>
      <c r="E60" s="359">
        <v>0</v>
      </c>
      <c r="F60" s="359">
        <v>0</v>
      </c>
      <c r="G60" s="359">
        <v>10883.278</v>
      </c>
      <c r="H60" s="359">
        <v>4862.5510000000004</v>
      </c>
    </row>
    <row r="61" spans="2:8" ht="18.399999999999999" customHeight="1">
      <c r="B61" s="357" t="s">
        <v>421</v>
      </c>
      <c r="C61" s="359">
        <v>0</v>
      </c>
      <c r="D61" s="359">
        <v>93116.400999999998</v>
      </c>
      <c r="E61" s="359">
        <v>0</v>
      </c>
      <c r="F61" s="359">
        <v>0</v>
      </c>
      <c r="G61" s="359">
        <v>26808.178</v>
      </c>
      <c r="H61" s="359">
        <v>19396.633000000002</v>
      </c>
    </row>
    <row r="62" spans="2:8" ht="18.399999999999999" customHeight="1">
      <c r="B62" s="357" t="s">
        <v>422</v>
      </c>
      <c r="C62" s="359">
        <v>0</v>
      </c>
      <c r="D62" s="359">
        <v>35679.858</v>
      </c>
      <c r="E62" s="359">
        <v>0</v>
      </c>
      <c r="F62" s="359">
        <v>0</v>
      </c>
      <c r="G62" s="359">
        <v>22556.186000000002</v>
      </c>
      <c r="H62" s="359">
        <v>21376.241000000002</v>
      </c>
    </row>
    <row r="63" spans="2:8" ht="14.65" customHeight="1"/>
    <row r="64" spans="2:8" ht="18.399999999999999" customHeight="1">
      <c r="B64" s="453"/>
      <c r="C64" s="639" t="s">
        <v>225</v>
      </c>
      <c r="D64" s="640"/>
      <c r="E64" s="640"/>
      <c r="F64" s="640"/>
      <c r="G64" s="640"/>
      <c r="H64" s="640"/>
    </row>
    <row r="65" spans="2:8" ht="18.399999999999999" customHeight="1">
      <c r="B65" s="630" t="s">
        <v>155</v>
      </c>
      <c r="C65" s="636" t="s">
        <v>285</v>
      </c>
      <c r="D65" s="651"/>
      <c r="E65" s="651"/>
      <c r="F65" s="651"/>
      <c r="G65" s="651"/>
      <c r="H65" s="651"/>
    </row>
    <row r="66" spans="2:8" ht="43.9" customHeight="1">
      <c r="B66" s="652"/>
      <c r="C66" s="456" t="s">
        <v>288</v>
      </c>
      <c r="D66" s="273" t="s">
        <v>289</v>
      </c>
      <c r="E66" s="273" t="s">
        <v>291</v>
      </c>
      <c r="F66" s="273" t="s">
        <v>450</v>
      </c>
      <c r="G66" s="273" t="s">
        <v>295</v>
      </c>
      <c r="H66" s="273" t="s">
        <v>277</v>
      </c>
    </row>
    <row r="67" spans="2:8" ht="18.399999999999999" customHeight="1">
      <c r="B67" s="357" t="s">
        <v>251</v>
      </c>
      <c r="C67" s="359">
        <v>1099718.4029999999</v>
      </c>
      <c r="D67" s="359">
        <v>293864.61599999998</v>
      </c>
      <c r="E67" s="359">
        <v>0</v>
      </c>
      <c r="F67" s="359">
        <v>290720.58</v>
      </c>
      <c r="G67" s="359">
        <v>177988.42499999999</v>
      </c>
      <c r="H67" s="359">
        <v>134418.522</v>
      </c>
    </row>
    <row r="68" spans="2:8" ht="18.399999999999999" customHeight="1">
      <c r="B68" s="357" t="s">
        <v>252</v>
      </c>
      <c r="C68" s="359">
        <v>0</v>
      </c>
      <c r="D68" s="359">
        <v>0</v>
      </c>
      <c r="E68" s="359">
        <v>0</v>
      </c>
      <c r="F68" s="359">
        <v>0</v>
      </c>
      <c r="G68" s="359">
        <v>41768.985999999997</v>
      </c>
      <c r="H68" s="359">
        <v>12823.593999999999</v>
      </c>
    </row>
    <row r="69" spans="2:8" ht="18.399999999999999" customHeight="1">
      <c r="B69" s="357" t="s">
        <v>253</v>
      </c>
      <c r="C69" s="359">
        <v>566477.978</v>
      </c>
      <c r="D69" s="359">
        <v>393210.63199999998</v>
      </c>
      <c r="E69" s="359">
        <v>0</v>
      </c>
      <c r="F69" s="359">
        <v>0</v>
      </c>
      <c r="G69" s="359">
        <v>43787.364000000001</v>
      </c>
      <c r="H69" s="359">
        <v>539548.89500000002</v>
      </c>
    </row>
    <row r="70" spans="2:8" ht="18.399999999999999" customHeight="1">
      <c r="B70" s="357" t="s">
        <v>423</v>
      </c>
      <c r="C70" s="359">
        <v>0</v>
      </c>
      <c r="D70" s="359">
        <v>0</v>
      </c>
      <c r="E70" s="359">
        <v>0</v>
      </c>
      <c r="F70" s="359">
        <v>0</v>
      </c>
      <c r="G70" s="359">
        <v>56474.180999999997</v>
      </c>
      <c r="H70" s="359">
        <v>58168.366000000002</v>
      </c>
    </row>
    <row r="71" spans="2:8" ht="18.399999999999999" customHeight="1">
      <c r="B71" s="357" t="s">
        <v>424</v>
      </c>
      <c r="C71" s="359">
        <v>0</v>
      </c>
      <c r="D71" s="359">
        <v>10787.706</v>
      </c>
      <c r="E71" s="359">
        <v>0</v>
      </c>
      <c r="F71" s="359">
        <v>0</v>
      </c>
      <c r="G71" s="359">
        <v>24394.925999999999</v>
      </c>
      <c r="H71" s="359">
        <v>8953.9760000000006</v>
      </c>
    </row>
    <row r="72" spans="2:8" ht="18.399999999999999" customHeight="1">
      <c r="B72" s="357" t="s">
        <v>425</v>
      </c>
      <c r="C72" s="359">
        <v>0</v>
      </c>
      <c r="D72" s="359">
        <v>0</v>
      </c>
      <c r="E72" s="359">
        <v>0</v>
      </c>
      <c r="F72" s="359">
        <v>9</v>
      </c>
      <c r="G72" s="359">
        <v>97659.744000000006</v>
      </c>
      <c r="H72" s="359">
        <v>24437.33</v>
      </c>
    </row>
    <row r="73" spans="2:8" ht="18.399999999999999" customHeight="1">
      <c r="B73" s="357" t="s">
        <v>426</v>
      </c>
      <c r="C73" s="359">
        <v>0</v>
      </c>
      <c r="D73" s="359">
        <v>574815.60400000005</v>
      </c>
      <c r="E73" s="359">
        <v>0</v>
      </c>
      <c r="F73" s="359">
        <v>0</v>
      </c>
      <c r="G73" s="359">
        <v>168093.05799999999</v>
      </c>
      <c r="H73" s="359">
        <v>56368.06</v>
      </c>
    </row>
    <row r="74" spans="2:8" ht="18.399999999999999" customHeight="1">
      <c r="B74" s="357" t="s">
        <v>254</v>
      </c>
      <c r="C74" s="359">
        <v>0</v>
      </c>
      <c r="D74" s="359">
        <v>64375.069000000003</v>
      </c>
      <c r="E74" s="359">
        <v>0</v>
      </c>
      <c r="F74" s="359">
        <v>0</v>
      </c>
      <c r="G74" s="359">
        <v>1001.361</v>
      </c>
      <c r="H74" s="359">
        <v>2594.34</v>
      </c>
    </row>
    <row r="75" spans="2:8" ht="18.399999999999999" customHeight="1">
      <c r="B75" s="357" t="s">
        <v>427</v>
      </c>
      <c r="C75" s="359">
        <v>0</v>
      </c>
      <c r="D75" s="359">
        <v>305382.18099999998</v>
      </c>
      <c r="E75" s="359">
        <v>0</v>
      </c>
      <c r="F75" s="359">
        <v>0</v>
      </c>
      <c r="G75" s="359">
        <v>44503.536</v>
      </c>
      <c r="H75" s="359">
        <v>530876.897</v>
      </c>
    </row>
    <row r="76" spans="2:8" ht="18.399999999999999" customHeight="1">
      <c r="B76" s="357" t="s">
        <v>428</v>
      </c>
      <c r="C76" s="359">
        <v>0</v>
      </c>
      <c r="D76" s="359">
        <v>0</v>
      </c>
      <c r="E76" s="359">
        <v>2750</v>
      </c>
      <c r="F76" s="359">
        <v>0</v>
      </c>
      <c r="G76" s="359">
        <v>154849.96900000001</v>
      </c>
      <c r="H76" s="359">
        <v>29210.618999999999</v>
      </c>
    </row>
    <row r="77" spans="2:8" ht="18.399999999999999" customHeight="1">
      <c r="B77" s="357" t="s">
        <v>429</v>
      </c>
      <c r="C77" s="359">
        <v>0</v>
      </c>
      <c r="D77" s="359">
        <v>0</v>
      </c>
      <c r="E77" s="359">
        <v>0</v>
      </c>
      <c r="F77" s="359">
        <v>0</v>
      </c>
      <c r="G77" s="359">
        <v>51382.944000000003</v>
      </c>
      <c r="H77" s="359">
        <v>14519.834999999999</v>
      </c>
    </row>
    <row r="78" spans="2:8" ht="18.399999999999999" customHeight="1">
      <c r="B78" s="357" t="s">
        <v>430</v>
      </c>
      <c r="C78" s="359">
        <v>0</v>
      </c>
      <c r="D78" s="359">
        <v>0</v>
      </c>
      <c r="E78" s="359">
        <v>0</v>
      </c>
      <c r="F78" s="359">
        <v>0</v>
      </c>
      <c r="G78" s="359">
        <v>62925.440999999999</v>
      </c>
      <c r="H78" s="359">
        <v>28146.485000000001</v>
      </c>
    </row>
    <row r="79" spans="2:8" ht="18.399999999999999" customHeight="1">
      <c r="B79" s="357" t="s">
        <v>255</v>
      </c>
      <c r="C79" s="359">
        <v>0</v>
      </c>
      <c r="D79" s="359">
        <v>511174.75799999997</v>
      </c>
      <c r="E79" s="359">
        <v>0</v>
      </c>
      <c r="F79" s="359">
        <v>0</v>
      </c>
      <c r="G79" s="359">
        <v>16619.642</v>
      </c>
      <c r="H79" s="359">
        <v>58026.62</v>
      </c>
    </row>
    <row r="80" spans="2:8" ht="18.399999999999999" customHeight="1">
      <c r="B80" s="357" t="s">
        <v>431</v>
      </c>
      <c r="C80" s="359">
        <v>54876.459000000003</v>
      </c>
      <c r="D80" s="359">
        <v>577847.54099999997</v>
      </c>
      <c r="E80" s="359">
        <v>0</v>
      </c>
      <c r="F80" s="359">
        <v>0</v>
      </c>
      <c r="G80" s="359">
        <v>46491.377999999997</v>
      </c>
      <c r="H80" s="359">
        <v>94825.141000000003</v>
      </c>
    </row>
    <row r="81" spans="2:8" ht="18.399999999999999" customHeight="1">
      <c r="B81" s="357" t="s">
        <v>432</v>
      </c>
      <c r="C81" s="359">
        <v>0</v>
      </c>
      <c r="D81" s="359">
        <v>75654.472999999998</v>
      </c>
      <c r="E81" s="359">
        <v>0</v>
      </c>
      <c r="F81" s="359">
        <v>0</v>
      </c>
      <c r="G81" s="359">
        <v>4794.4880000000003</v>
      </c>
      <c r="H81" s="359">
        <v>2266.5630000000001</v>
      </c>
    </row>
    <row r="82" spans="2:8" ht="18.399999999999999" customHeight="1">
      <c r="B82" s="357" t="s">
        <v>258</v>
      </c>
      <c r="C82" s="359">
        <v>0</v>
      </c>
      <c r="D82" s="359">
        <v>53920.728999999999</v>
      </c>
      <c r="E82" s="359">
        <v>0</v>
      </c>
      <c r="F82" s="359">
        <v>0</v>
      </c>
      <c r="G82" s="359">
        <v>17998.501</v>
      </c>
      <c r="H82" s="359">
        <v>71330.728000000003</v>
      </c>
    </row>
    <row r="83" spans="2:8" ht="18.399999999999999" customHeight="1">
      <c r="B83" s="357" t="s">
        <v>433</v>
      </c>
      <c r="C83" s="359">
        <v>0</v>
      </c>
      <c r="D83" s="359">
        <v>0</v>
      </c>
      <c r="E83" s="359">
        <v>0</v>
      </c>
      <c r="F83" s="359">
        <v>0</v>
      </c>
      <c r="G83" s="359">
        <v>112845.576</v>
      </c>
      <c r="H83" s="359">
        <v>23435.055</v>
      </c>
    </row>
    <row r="84" spans="2:8" ht="18.399999999999999" customHeight="1">
      <c r="B84" s="357" t="s">
        <v>434</v>
      </c>
      <c r="C84" s="359">
        <v>0</v>
      </c>
      <c r="D84" s="359">
        <v>17178.473999999998</v>
      </c>
      <c r="E84" s="359">
        <v>0</v>
      </c>
      <c r="F84" s="359">
        <v>0</v>
      </c>
      <c r="G84" s="359">
        <v>36955.046999999999</v>
      </c>
      <c r="H84" s="359">
        <v>66279.074999999997</v>
      </c>
    </row>
    <row r="85" spans="2:8" ht="18.399999999999999" customHeight="1">
      <c r="B85" s="357" t="s">
        <v>260</v>
      </c>
      <c r="C85" s="359">
        <v>13453.992</v>
      </c>
      <c r="D85" s="359">
        <v>53185.182000000001</v>
      </c>
      <c r="E85" s="359">
        <v>0</v>
      </c>
      <c r="F85" s="359">
        <v>0</v>
      </c>
      <c r="G85" s="359">
        <v>12826.655000000001</v>
      </c>
      <c r="H85" s="359">
        <v>148000.486</v>
      </c>
    </row>
    <row r="86" spans="2:8" ht="18.399999999999999" customHeight="1">
      <c r="B86" s="357" t="s">
        <v>435</v>
      </c>
      <c r="C86" s="359">
        <v>12823.138999999999</v>
      </c>
      <c r="D86" s="359">
        <v>36743.440000000002</v>
      </c>
      <c r="E86" s="359">
        <v>5237.3500000000004</v>
      </c>
      <c r="F86" s="359">
        <v>0</v>
      </c>
      <c r="G86" s="359">
        <v>21156.992999999999</v>
      </c>
      <c r="H86" s="359">
        <v>26198.719000000001</v>
      </c>
    </row>
    <row r="87" spans="2:8" ht="18.399999999999999" customHeight="1">
      <c r="B87" s="357" t="s">
        <v>436</v>
      </c>
      <c r="C87" s="359">
        <v>0</v>
      </c>
      <c r="D87" s="359">
        <v>129819.54700000001</v>
      </c>
      <c r="E87" s="359">
        <v>0</v>
      </c>
      <c r="F87" s="359">
        <v>0</v>
      </c>
      <c r="G87" s="359">
        <v>22546.258999999998</v>
      </c>
      <c r="H87" s="359">
        <v>22836.243999999999</v>
      </c>
    </row>
    <row r="88" spans="2:8" ht="18.399999999999999" customHeight="1">
      <c r="B88" s="357" t="s">
        <v>261</v>
      </c>
      <c r="C88" s="359">
        <v>0</v>
      </c>
      <c r="D88" s="359">
        <v>380139.891</v>
      </c>
      <c r="E88" s="359">
        <v>0</v>
      </c>
      <c r="F88" s="359">
        <v>0</v>
      </c>
      <c r="G88" s="359">
        <v>231308.49100000001</v>
      </c>
      <c r="H88" s="359">
        <v>294621.83600000001</v>
      </c>
    </row>
    <row r="89" spans="2:8" ht="18.399999999999999" customHeight="1">
      <c r="B89" s="357" t="s">
        <v>437</v>
      </c>
      <c r="C89" s="359">
        <v>0</v>
      </c>
      <c r="D89" s="359">
        <v>416032.08899999998</v>
      </c>
      <c r="E89" s="359">
        <v>0</v>
      </c>
      <c r="F89" s="359">
        <v>0</v>
      </c>
      <c r="G89" s="359">
        <v>25198.183000000001</v>
      </c>
      <c r="H89" s="359">
        <v>38672.294999999998</v>
      </c>
    </row>
    <row r="90" spans="2:8" ht="18.399999999999999" customHeight="1">
      <c r="B90" s="357" t="s">
        <v>438</v>
      </c>
      <c r="C90" s="359">
        <v>0</v>
      </c>
      <c r="D90" s="359">
        <v>0</v>
      </c>
      <c r="E90" s="359">
        <v>0</v>
      </c>
      <c r="F90" s="359">
        <v>0</v>
      </c>
      <c r="G90" s="359">
        <v>71386.259999999995</v>
      </c>
      <c r="H90" s="359">
        <v>11678.759</v>
      </c>
    </row>
    <row r="91" spans="2:8" ht="18.399999999999999" customHeight="1">
      <c r="B91" s="357" t="s">
        <v>439</v>
      </c>
      <c r="C91" s="359">
        <v>0</v>
      </c>
      <c r="D91" s="359">
        <v>218179.424</v>
      </c>
      <c r="E91" s="359">
        <v>0</v>
      </c>
      <c r="F91" s="359">
        <v>0</v>
      </c>
      <c r="G91" s="359">
        <v>18762.328000000001</v>
      </c>
      <c r="H91" s="359">
        <v>61322.275000000001</v>
      </c>
    </row>
    <row r="93" spans="2:8" ht="78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H2"/>
    <mergeCell ref="C4:H4"/>
    <mergeCell ref="B5:B6"/>
    <mergeCell ref="C5:H5"/>
    <mergeCell ref="C64:H64"/>
    <mergeCell ref="B65:B66"/>
    <mergeCell ref="C65:H65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5.7109375" customWidth="1"/>
    <col min="7" max="7" width="11" customWidth="1"/>
  </cols>
  <sheetData>
    <row r="1" spans="2:6" ht="28.5" customHeight="1"/>
    <row r="2" spans="2:6" ht="24.95" customHeight="1">
      <c r="B2" s="469" t="s">
        <v>480</v>
      </c>
      <c r="C2" s="469"/>
      <c r="D2" s="469"/>
      <c r="E2" s="469"/>
      <c r="F2" s="469"/>
    </row>
    <row r="4" spans="2:6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</row>
    <row r="5" spans="2:6" ht="21.75" customHeight="1">
      <c r="B5" s="645" t="s">
        <v>154</v>
      </c>
      <c r="C5" s="523" t="s">
        <v>369</v>
      </c>
      <c r="D5" s="523" t="s">
        <v>369</v>
      </c>
      <c r="E5" s="523" t="s">
        <v>369</v>
      </c>
      <c r="F5" s="524" t="s">
        <v>369</v>
      </c>
    </row>
    <row r="6" spans="2:6" ht="29.85" customHeight="1">
      <c r="B6" s="646"/>
      <c r="C6" s="454" t="s">
        <v>452</v>
      </c>
      <c r="D6" s="271" t="s">
        <v>453</v>
      </c>
      <c r="E6" s="271" t="s">
        <v>481</v>
      </c>
      <c r="F6" s="271" t="s">
        <v>482</v>
      </c>
    </row>
    <row r="7" spans="2:6" ht="18.399999999999999" customHeight="1">
      <c r="B7" s="455" t="s">
        <v>371</v>
      </c>
      <c r="C7" s="359">
        <v>5771.7920000000004</v>
      </c>
      <c r="D7" s="359">
        <v>0</v>
      </c>
      <c r="E7" s="359">
        <v>17641.64</v>
      </c>
      <c r="F7" s="359">
        <v>13298.699000000001</v>
      </c>
    </row>
    <row r="8" spans="2:6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3894.14</v>
      </c>
    </row>
    <row r="9" spans="2:6" ht="18.399999999999999" customHeight="1">
      <c r="B9" s="455" t="s">
        <v>231</v>
      </c>
      <c r="C9" s="359">
        <v>0</v>
      </c>
      <c r="D9" s="359">
        <v>0</v>
      </c>
      <c r="E9" s="359">
        <v>0</v>
      </c>
      <c r="F9" s="359">
        <v>0</v>
      </c>
    </row>
    <row r="10" spans="2:6" ht="18.399999999999999" customHeight="1">
      <c r="B10" s="455" t="s">
        <v>373</v>
      </c>
      <c r="C10" s="359">
        <v>8077.2150000000001</v>
      </c>
      <c r="D10" s="359">
        <v>13597.865</v>
      </c>
      <c r="E10" s="359">
        <v>24482.170999999998</v>
      </c>
      <c r="F10" s="359">
        <v>19913.406999999999</v>
      </c>
    </row>
    <row r="11" spans="2:6" ht="18.399999999999999" customHeight="1">
      <c r="B11" s="455" t="s">
        <v>374</v>
      </c>
      <c r="C11" s="359">
        <v>9913.4789999999994</v>
      </c>
      <c r="D11" s="359">
        <v>10039.52</v>
      </c>
      <c r="E11" s="359">
        <v>106214.64</v>
      </c>
      <c r="F11" s="359">
        <v>19978.214</v>
      </c>
    </row>
    <row r="12" spans="2:6" ht="18.399999999999999" customHeight="1">
      <c r="B12" s="455" t="s">
        <v>375</v>
      </c>
      <c r="C12" s="359">
        <v>261.06099999999998</v>
      </c>
      <c r="D12" s="359">
        <v>0</v>
      </c>
      <c r="E12" s="359">
        <v>59711.561000000002</v>
      </c>
      <c r="F12" s="359">
        <v>18930.682000000001</v>
      </c>
    </row>
    <row r="13" spans="2:6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9315.4140000000007</v>
      </c>
    </row>
    <row r="14" spans="2:6" ht="18.399999999999999" customHeight="1">
      <c r="B14" s="455" t="s">
        <v>232</v>
      </c>
      <c r="C14" s="359">
        <v>0</v>
      </c>
      <c r="D14" s="359">
        <v>0</v>
      </c>
      <c r="E14" s="359">
        <v>0</v>
      </c>
      <c r="F14" s="359">
        <v>0</v>
      </c>
    </row>
    <row r="15" spans="2:6" ht="18.399999999999999" customHeight="1">
      <c r="B15" s="455" t="s">
        <v>377</v>
      </c>
      <c r="C15" s="359">
        <v>16048.393</v>
      </c>
      <c r="D15" s="359">
        <v>1380.9849999999999</v>
      </c>
      <c r="E15" s="359">
        <v>24505.772000000001</v>
      </c>
      <c r="F15" s="359">
        <v>260.423</v>
      </c>
    </row>
    <row r="16" spans="2:6" ht="18.399999999999999" customHeight="1">
      <c r="B16" s="455" t="s">
        <v>378</v>
      </c>
      <c r="C16" s="359">
        <v>321.90199999999999</v>
      </c>
      <c r="D16" s="359">
        <v>4135.7460000000001</v>
      </c>
      <c r="E16" s="359">
        <v>6825.0439999999999</v>
      </c>
      <c r="F16" s="359">
        <v>1600.43</v>
      </c>
    </row>
    <row r="17" spans="2:6" ht="18.399999999999999" customHeight="1">
      <c r="B17" s="455" t="s">
        <v>379</v>
      </c>
      <c r="C17" s="359">
        <v>760.41499999999996</v>
      </c>
      <c r="D17" s="359">
        <v>2678.1790000000001</v>
      </c>
      <c r="E17" s="359">
        <v>110665.583</v>
      </c>
      <c r="F17" s="359">
        <v>16623.101999999999</v>
      </c>
    </row>
    <row r="18" spans="2:6" ht="18.399999999999999" customHeight="1">
      <c r="B18" s="455" t="s">
        <v>380</v>
      </c>
      <c r="C18" s="359">
        <v>2911.4949999999999</v>
      </c>
      <c r="D18" s="359">
        <v>235.31899999999999</v>
      </c>
      <c r="E18" s="359">
        <v>26.93</v>
      </c>
      <c r="F18" s="359">
        <v>11.092000000000001</v>
      </c>
    </row>
    <row r="19" spans="2:6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</row>
    <row r="20" spans="2:6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24367.726999999999</v>
      </c>
    </row>
    <row r="21" spans="2:6" ht="18.399999999999999" customHeight="1">
      <c r="B21" s="455" t="s">
        <v>383</v>
      </c>
      <c r="C21" s="359">
        <v>0</v>
      </c>
      <c r="D21" s="359">
        <v>0</v>
      </c>
      <c r="E21" s="359">
        <v>2E-3</v>
      </c>
      <c r="F21" s="359">
        <v>2.1000000000000001E-2</v>
      </c>
    </row>
    <row r="22" spans="2:6" ht="18.399999999999999" customHeight="1">
      <c r="B22" s="455" t="s">
        <v>384</v>
      </c>
      <c r="C22" s="359">
        <v>0</v>
      </c>
      <c r="D22" s="359">
        <v>0</v>
      </c>
      <c r="E22" s="359">
        <v>0</v>
      </c>
      <c r="F22" s="359">
        <v>0</v>
      </c>
    </row>
    <row r="23" spans="2:6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626.52700000000004</v>
      </c>
    </row>
    <row r="24" spans="2:6" ht="18.399999999999999" customHeight="1">
      <c r="B24" s="455" t="s">
        <v>386</v>
      </c>
      <c r="C24" s="359">
        <v>65.123999999999995</v>
      </c>
      <c r="D24" s="359">
        <v>0</v>
      </c>
      <c r="E24" s="359">
        <v>0</v>
      </c>
      <c r="F24" s="359">
        <v>0</v>
      </c>
    </row>
    <row r="25" spans="2:6" ht="18.399999999999999" customHeight="1">
      <c r="B25" s="455" t="s">
        <v>387</v>
      </c>
      <c r="C25" s="359">
        <v>1095.8140000000001</v>
      </c>
      <c r="D25" s="359">
        <v>0</v>
      </c>
      <c r="E25" s="359">
        <v>3.3450000000000002</v>
      </c>
      <c r="F25" s="359">
        <v>31.254999999999999</v>
      </c>
    </row>
    <row r="26" spans="2:6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12264.933000000001</v>
      </c>
    </row>
    <row r="27" spans="2:6" ht="18.399999999999999" customHeight="1">
      <c r="B27" s="455" t="s">
        <v>389</v>
      </c>
      <c r="C27" s="359">
        <v>2143.703</v>
      </c>
      <c r="D27" s="359">
        <v>209.53299999999999</v>
      </c>
      <c r="E27" s="359">
        <v>1250.9749999999999</v>
      </c>
      <c r="F27" s="359">
        <v>5121.1660000000002</v>
      </c>
    </row>
    <row r="28" spans="2:6" ht="18.399999999999999" customHeight="1">
      <c r="B28" s="455" t="s">
        <v>390</v>
      </c>
      <c r="C28" s="359">
        <v>995.78</v>
      </c>
      <c r="D28" s="359">
        <v>82030.646999999997</v>
      </c>
      <c r="E28" s="359">
        <v>91836.534</v>
      </c>
      <c r="F28" s="359">
        <v>34048.016000000003</v>
      </c>
    </row>
    <row r="29" spans="2:6" ht="18.399999999999999" customHeight="1">
      <c r="B29" s="455" t="s">
        <v>391</v>
      </c>
      <c r="C29" s="359">
        <v>0</v>
      </c>
      <c r="D29" s="359">
        <v>0</v>
      </c>
      <c r="E29" s="359">
        <v>0</v>
      </c>
      <c r="F29" s="359">
        <v>0</v>
      </c>
    </row>
    <row r="30" spans="2:6" ht="18.399999999999999" customHeight="1">
      <c r="B30" s="455" t="s">
        <v>392</v>
      </c>
      <c r="C30" s="359">
        <v>123.387</v>
      </c>
      <c r="D30" s="359">
        <v>-43.671999999999997</v>
      </c>
      <c r="E30" s="359">
        <v>0</v>
      </c>
      <c r="F30" s="359">
        <v>0</v>
      </c>
    </row>
    <row r="31" spans="2:6" ht="18.399999999999999" customHeight="1">
      <c r="B31" s="455" t="s">
        <v>393</v>
      </c>
      <c r="C31" s="359">
        <v>0</v>
      </c>
      <c r="D31" s="359">
        <v>0</v>
      </c>
      <c r="E31" s="359">
        <v>5832.3850000000002</v>
      </c>
      <c r="F31" s="359">
        <v>0</v>
      </c>
    </row>
    <row r="32" spans="2:6" ht="18.399999999999999" customHeight="1">
      <c r="B32" s="455" t="s">
        <v>394</v>
      </c>
      <c r="C32" s="359">
        <v>0</v>
      </c>
      <c r="D32" s="359">
        <v>0</v>
      </c>
      <c r="E32" s="359">
        <v>0</v>
      </c>
      <c r="F32" s="359">
        <v>0</v>
      </c>
    </row>
    <row r="33" spans="2:6" ht="18.399999999999999" customHeight="1">
      <c r="B33" s="455" t="s">
        <v>395</v>
      </c>
      <c r="C33" s="359">
        <v>1790.7380000000001</v>
      </c>
      <c r="D33" s="359">
        <v>65905.832999999999</v>
      </c>
      <c r="E33" s="359">
        <v>20897.126</v>
      </c>
      <c r="F33" s="359">
        <v>3081.442</v>
      </c>
    </row>
    <row r="34" spans="2:6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</row>
    <row r="35" spans="2:6" ht="18.399999999999999" customHeight="1">
      <c r="B35" s="455" t="s">
        <v>397</v>
      </c>
      <c r="C35" s="359">
        <v>1847.5239999999999</v>
      </c>
      <c r="D35" s="359">
        <v>839.24099999999999</v>
      </c>
      <c r="E35" s="359">
        <v>-19.818000000000001</v>
      </c>
      <c r="F35" s="359">
        <v>10196.923000000001</v>
      </c>
    </row>
    <row r="36" spans="2:6" ht="18.399999999999999" customHeight="1">
      <c r="B36" s="455" t="s">
        <v>398</v>
      </c>
      <c r="C36" s="359">
        <v>1329.7739999999999</v>
      </c>
      <c r="D36" s="359">
        <v>0</v>
      </c>
      <c r="E36" s="359">
        <v>177.892</v>
      </c>
      <c r="F36" s="359">
        <v>2928.152</v>
      </c>
    </row>
    <row r="37" spans="2:6" ht="18.399999999999999" customHeight="1">
      <c r="B37" s="455" t="s">
        <v>399</v>
      </c>
      <c r="C37" s="359">
        <v>4521.9319999999998</v>
      </c>
      <c r="D37" s="359">
        <v>7891.9849999999997</v>
      </c>
      <c r="E37" s="359">
        <v>32651.5</v>
      </c>
      <c r="F37" s="359">
        <v>13296.758</v>
      </c>
    </row>
    <row r="38" spans="2:6" ht="18.399999999999999" customHeight="1">
      <c r="B38" s="455" t="s">
        <v>400</v>
      </c>
      <c r="C38" s="359">
        <v>73805.350999999995</v>
      </c>
      <c r="D38" s="359">
        <v>198629.73499999999</v>
      </c>
      <c r="E38" s="359">
        <v>286557.76</v>
      </c>
      <c r="F38" s="359">
        <v>101827.44</v>
      </c>
    </row>
    <row r="39" spans="2:6" ht="18.399999999999999" customHeight="1">
      <c r="B39" s="455" t="s">
        <v>401</v>
      </c>
      <c r="C39" s="359">
        <v>0</v>
      </c>
      <c r="D39" s="359">
        <v>0</v>
      </c>
      <c r="E39" s="359">
        <v>0</v>
      </c>
      <c r="F39" s="359">
        <v>0</v>
      </c>
    </row>
    <row r="40" spans="2:6" ht="18.399999999999999" customHeight="1">
      <c r="B40" s="455" t="s">
        <v>402</v>
      </c>
      <c r="C40" s="359">
        <v>10401.875</v>
      </c>
      <c r="D40" s="359">
        <v>87.924000000000007</v>
      </c>
      <c r="E40" s="359">
        <v>575.03200000000004</v>
      </c>
      <c r="F40" s="359">
        <v>537.62599999999998</v>
      </c>
    </row>
    <row r="41" spans="2:6" ht="18.399999999999999" customHeight="1">
      <c r="B41" s="455" t="s">
        <v>403</v>
      </c>
      <c r="C41" s="359">
        <v>4406.3620000000001</v>
      </c>
      <c r="D41" s="359">
        <v>0</v>
      </c>
      <c r="E41" s="359">
        <v>8533.143</v>
      </c>
      <c r="F41" s="359">
        <v>2983.549</v>
      </c>
    </row>
    <row r="42" spans="2:6" ht="18.399999999999999" customHeight="1">
      <c r="B42" s="455" t="s">
        <v>404</v>
      </c>
      <c r="C42" s="359">
        <v>0</v>
      </c>
      <c r="D42" s="359">
        <v>0</v>
      </c>
      <c r="E42" s="359">
        <v>0</v>
      </c>
      <c r="F42" s="359">
        <v>0</v>
      </c>
    </row>
    <row r="43" spans="2:6" ht="18.399999999999999" customHeight="1">
      <c r="B43" s="455" t="s">
        <v>240</v>
      </c>
      <c r="C43" s="359">
        <v>411.56</v>
      </c>
      <c r="D43" s="359">
        <v>0</v>
      </c>
      <c r="E43" s="359">
        <v>13.085000000000001</v>
      </c>
      <c r="F43" s="359">
        <v>40.365000000000002</v>
      </c>
    </row>
    <row r="44" spans="2:6" ht="18.399999999999999" customHeight="1">
      <c r="B44" s="455" t="s">
        <v>241</v>
      </c>
      <c r="C44" s="359">
        <v>0</v>
      </c>
      <c r="D44" s="359">
        <v>0</v>
      </c>
      <c r="E44" s="359">
        <v>0</v>
      </c>
      <c r="F44" s="359">
        <v>0</v>
      </c>
    </row>
    <row r="45" spans="2:6" ht="18.399999999999999" customHeight="1">
      <c r="B45" s="455" t="s">
        <v>405</v>
      </c>
      <c r="C45" s="359">
        <v>6533.2160000000003</v>
      </c>
      <c r="D45" s="359">
        <v>17018.538</v>
      </c>
      <c r="E45" s="359">
        <v>10407.927</v>
      </c>
      <c r="F45" s="359">
        <v>8549.0130000000008</v>
      </c>
    </row>
    <row r="46" spans="2:6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</row>
    <row r="47" spans="2:6" ht="18.399999999999999" customHeight="1">
      <c r="B47" s="455" t="s">
        <v>407</v>
      </c>
      <c r="C47" s="359">
        <v>26717.116999999998</v>
      </c>
      <c r="D47" s="359">
        <v>14133.957</v>
      </c>
      <c r="E47" s="359">
        <v>103576.462</v>
      </c>
      <c r="F47" s="359">
        <v>1577.482</v>
      </c>
    </row>
    <row r="48" spans="2:6" ht="18.399999999999999" customHeight="1">
      <c r="B48" s="455" t="s">
        <v>408</v>
      </c>
      <c r="C48" s="359">
        <v>3.5999999999999997E-2</v>
      </c>
      <c r="D48" s="359">
        <v>0</v>
      </c>
      <c r="E48" s="359">
        <v>-75.766000000000005</v>
      </c>
      <c r="F48" s="359">
        <v>1E-3</v>
      </c>
    </row>
    <row r="49" spans="2:6" ht="18.399999999999999" customHeight="1">
      <c r="B49" s="455" t="s">
        <v>409</v>
      </c>
      <c r="C49" s="359">
        <v>0</v>
      </c>
      <c r="D49" s="359">
        <v>0</v>
      </c>
      <c r="E49" s="359">
        <v>0</v>
      </c>
      <c r="F49" s="359">
        <v>0</v>
      </c>
    </row>
    <row r="50" spans="2:6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</row>
    <row r="51" spans="2:6" ht="24.95" customHeight="1">
      <c r="B51" s="455" t="s">
        <v>411</v>
      </c>
      <c r="C51" s="359">
        <v>0</v>
      </c>
      <c r="D51" s="359">
        <v>74249.532000000007</v>
      </c>
      <c r="E51" s="359">
        <v>0</v>
      </c>
      <c r="F51" s="359">
        <v>0</v>
      </c>
    </row>
    <row r="52" spans="2:6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</row>
    <row r="53" spans="2:6" ht="18.399999999999999" customHeight="1">
      <c r="B53" s="455" t="s">
        <v>413</v>
      </c>
      <c r="C53" s="359">
        <v>0</v>
      </c>
      <c r="D53" s="359">
        <v>37482.785000000003</v>
      </c>
      <c r="E53" s="359">
        <v>0</v>
      </c>
      <c r="F53" s="359">
        <v>0</v>
      </c>
    </row>
    <row r="54" spans="2:6" ht="18.399999999999999" customHeight="1">
      <c r="B54" s="455" t="s">
        <v>414</v>
      </c>
      <c r="C54" s="359">
        <v>558.05200000000002</v>
      </c>
      <c r="D54" s="359">
        <v>76.847999999999999</v>
      </c>
      <c r="E54" s="359">
        <v>26521.173999999999</v>
      </c>
      <c r="F54" s="359">
        <v>2028.0889999999999</v>
      </c>
    </row>
    <row r="55" spans="2:6" ht="18.399999999999999" customHeight="1">
      <c r="B55" s="455" t="s">
        <v>415</v>
      </c>
      <c r="C55" s="359">
        <v>120.039</v>
      </c>
      <c r="D55" s="359">
        <v>1547.752</v>
      </c>
      <c r="E55" s="359">
        <v>21846.855</v>
      </c>
      <c r="F55" s="359">
        <v>4108.5190000000002</v>
      </c>
    </row>
    <row r="56" spans="2:6" ht="18.399999999999999" customHeight="1">
      <c r="B56" s="455" t="s">
        <v>416</v>
      </c>
      <c r="C56" s="359">
        <v>9962.3410000000003</v>
      </c>
      <c r="D56" s="359">
        <v>810.99099999999999</v>
      </c>
      <c r="E56" s="359">
        <v>52954.718000000001</v>
      </c>
      <c r="F56" s="359">
        <v>6309.973</v>
      </c>
    </row>
    <row r="57" spans="2:6" ht="18.399999999999999" customHeight="1">
      <c r="B57" s="455" t="s">
        <v>417</v>
      </c>
      <c r="C57" s="359">
        <v>8402.1959999999999</v>
      </c>
      <c r="D57" s="359">
        <v>37613.203999999998</v>
      </c>
      <c r="E57" s="359">
        <v>9957.2909999999993</v>
      </c>
      <c r="F57" s="359">
        <v>5509.1880000000001</v>
      </c>
    </row>
    <row r="58" spans="2:6" ht="18.399999999999999" customHeight="1">
      <c r="B58" s="455" t="s">
        <v>418</v>
      </c>
      <c r="C58" s="359">
        <v>0</v>
      </c>
      <c r="D58" s="359">
        <v>2218.5500000000002</v>
      </c>
      <c r="E58" s="359">
        <v>0</v>
      </c>
      <c r="F58" s="359">
        <v>0</v>
      </c>
    </row>
    <row r="59" spans="2:6" ht="18.399999999999999" customHeight="1">
      <c r="B59" s="455" t="s">
        <v>419</v>
      </c>
      <c r="C59" s="359">
        <v>0</v>
      </c>
      <c r="D59" s="359">
        <v>670.55</v>
      </c>
      <c r="E59" s="359">
        <v>0</v>
      </c>
      <c r="F59" s="359">
        <v>0</v>
      </c>
    </row>
    <row r="60" spans="2:6" ht="18.399999999999999" customHeight="1">
      <c r="B60" s="455" t="s">
        <v>420</v>
      </c>
      <c r="C60" s="359">
        <v>666.98800000000006</v>
      </c>
      <c r="D60" s="359">
        <v>95.225999999999999</v>
      </c>
      <c r="E60" s="359">
        <v>10873.643</v>
      </c>
      <c r="F60" s="359">
        <v>7703.0969999999998</v>
      </c>
    </row>
    <row r="61" spans="2:6" ht="18.399999999999999" customHeight="1">
      <c r="B61" s="455" t="s">
        <v>421</v>
      </c>
      <c r="C61" s="359">
        <v>370.786</v>
      </c>
      <c r="D61" s="359">
        <v>5889.1580000000004</v>
      </c>
      <c r="E61" s="359">
        <v>12363.797</v>
      </c>
      <c r="F61" s="359">
        <v>23472.68</v>
      </c>
    </row>
    <row r="62" spans="2:6" ht="18.399999999999999" customHeight="1">
      <c r="B62" s="455" t="s">
        <v>422</v>
      </c>
      <c r="C62" s="359">
        <v>3278.1979999999999</v>
      </c>
      <c r="D62" s="359">
        <v>0</v>
      </c>
      <c r="E62" s="359">
        <v>27062.008000000002</v>
      </c>
      <c r="F62" s="359">
        <v>30277.726999999999</v>
      </c>
    </row>
    <row r="63" spans="2:6" ht="14.65" customHeight="1"/>
    <row r="64" spans="2:6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</row>
    <row r="65" spans="2:6" ht="21.75" customHeight="1">
      <c r="B65" s="645" t="s">
        <v>155</v>
      </c>
      <c r="C65" s="523" t="s">
        <v>369</v>
      </c>
      <c r="D65" s="523" t="s">
        <v>369</v>
      </c>
      <c r="E65" s="523" t="s">
        <v>369</v>
      </c>
      <c r="F65" s="524" t="s">
        <v>369</v>
      </c>
    </row>
    <row r="66" spans="2:6" ht="29.85" customHeight="1">
      <c r="B66" s="646"/>
      <c r="C66" s="454" t="s">
        <v>452</v>
      </c>
      <c r="D66" s="271" t="s">
        <v>453</v>
      </c>
      <c r="E66" s="271" t="s">
        <v>481</v>
      </c>
      <c r="F66" s="271" t="s">
        <v>482</v>
      </c>
    </row>
    <row r="67" spans="2:6" ht="18.399999999999999" customHeight="1">
      <c r="B67" s="455" t="s">
        <v>251</v>
      </c>
      <c r="C67" s="359">
        <v>14947.945</v>
      </c>
      <c r="D67" s="359">
        <v>35203.444000000003</v>
      </c>
      <c r="E67" s="359">
        <v>278895.65000000002</v>
      </c>
      <c r="F67" s="359">
        <v>149956.06899999999</v>
      </c>
    </row>
    <row r="68" spans="2:6" ht="18.399999999999999" customHeight="1">
      <c r="B68" s="455" t="s">
        <v>252</v>
      </c>
      <c r="C68" s="359">
        <v>492.733</v>
      </c>
      <c r="D68" s="359">
        <v>450.41</v>
      </c>
      <c r="E68" s="359">
        <v>16534.166000000001</v>
      </c>
      <c r="F68" s="359">
        <v>10193.876</v>
      </c>
    </row>
    <row r="69" spans="2:6" ht="18.399999999999999" customHeight="1">
      <c r="B69" s="455" t="s">
        <v>253</v>
      </c>
      <c r="C69" s="359">
        <v>23078.904999999999</v>
      </c>
      <c r="D69" s="359">
        <v>141788.63399999999</v>
      </c>
      <c r="E69" s="359">
        <v>408740.62099999998</v>
      </c>
      <c r="F69" s="359">
        <v>118875.83500000001</v>
      </c>
    </row>
    <row r="70" spans="2:6" ht="18.399999999999999" customHeight="1">
      <c r="B70" s="455" t="s">
        <v>423</v>
      </c>
      <c r="C70" s="359">
        <v>1339.482</v>
      </c>
      <c r="D70" s="359">
        <v>1301.77</v>
      </c>
      <c r="E70" s="359">
        <v>18691.066999999999</v>
      </c>
      <c r="F70" s="359">
        <v>3833.0309999999999</v>
      </c>
    </row>
    <row r="71" spans="2:6" ht="18.399999999999999" customHeight="1">
      <c r="B71" s="455" t="s">
        <v>424</v>
      </c>
      <c r="C71" s="359">
        <v>992.71199999999999</v>
      </c>
      <c r="D71" s="359">
        <v>647.41700000000003</v>
      </c>
      <c r="E71" s="359">
        <v>13073.646000000001</v>
      </c>
      <c r="F71" s="359">
        <v>8181.4750000000004</v>
      </c>
    </row>
    <row r="72" spans="2:6" ht="18.399999999999999" customHeight="1">
      <c r="B72" s="455" t="s">
        <v>425</v>
      </c>
      <c r="C72" s="359">
        <v>7972.2969999999996</v>
      </c>
      <c r="D72" s="359">
        <v>7558.7380000000003</v>
      </c>
      <c r="E72" s="359">
        <v>48765.05</v>
      </c>
      <c r="F72" s="359">
        <v>1721.431</v>
      </c>
    </row>
    <row r="73" spans="2:6" ht="18.399999999999999" customHeight="1">
      <c r="B73" s="455" t="s">
        <v>426</v>
      </c>
      <c r="C73" s="359">
        <v>4684.32</v>
      </c>
      <c r="D73" s="359">
        <v>3192.951</v>
      </c>
      <c r="E73" s="359">
        <v>308795.24</v>
      </c>
      <c r="F73" s="359">
        <v>26403.457999999999</v>
      </c>
    </row>
    <row r="74" spans="2:6" ht="18.399999999999999" customHeight="1">
      <c r="B74" s="455" t="s">
        <v>254</v>
      </c>
      <c r="C74" s="359">
        <v>329.08</v>
      </c>
      <c r="D74" s="359">
        <v>125.44</v>
      </c>
      <c r="E74" s="359">
        <v>4357.7370000000001</v>
      </c>
      <c r="F74" s="359">
        <v>1703.8230000000001</v>
      </c>
    </row>
    <row r="75" spans="2:6" ht="18.399999999999999" customHeight="1">
      <c r="B75" s="455" t="s">
        <v>427</v>
      </c>
      <c r="C75" s="359">
        <v>2518.924</v>
      </c>
      <c r="D75" s="359">
        <v>3292.0529999999999</v>
      </c>
      <c r="E75" s="359">
        <v>366551.24200000003</v>
      </c>
      <c r="F75" s="359">
        <v>30087.670999999998</v>
      </c>
    </row>
    <row r="76" spans="2:6" ht="18.399999999999999" customHeight="1">
      <c r="B76" s="455" t="s">
        <v>428</v>
      </c>
      <c r="C76" s="359">
        <v>6509.1270000000004</v>
      </c>
      <c r="D76" s="359">
        <v>4382.2420000000002</v>
      </c>
      <c r="E76" s="359">
        <v>44033.678</v>
      </c>
      <c r="F76" s="359">
        <v>12659.194</v>
      </c>
    </row>
    <row r="77" spans="2:6" ht="18.399999999999999" customHeight="1">
      <c r="B77" s="455" t="s">
        <v>429</v>
      </c>
      <c r="C77" s="359">
        <v>496.95100000000002</v>
      </c>
      <c r="D77" s="359">
        <v>2261.6329999999998</v>
      </c>
      <c r="E77" s="359">
        <v>14951.986000000001</v>
      </c>
      <c r="F77" s="359">
        <v>1807.2149999999999</v>
      </c>
    </row>
    <row r="78" spans="2:6" ht="18.399999999999999" customHeight="1">
      <c r="B78" s="455" t="s">
        <v>430</v>
      </c>
      <c r="C78" s="359">
        <v>616.32899999999995</v>
      </c>
      <c r="D78" s="359">
        <v>-457.387</v>
      </c>
      <c r="E78" s="359">
        <v>503.26600000000002</v>
      </c>
      <c r="F78" s="359">
        <v>2182.4560000000001</v>
      </c>
    </row>
    <row r="79" spans="2:6" ht="18.399999999999999" customHeight="1">
      <c r="B79" s="455" t="s">
        <v>255</v>
      </c>
      <c r="C79" s="359">
        <v>5389.7830000000004</v>
      </c>
      <c r="D79" s="359">
        <v>1307.7190000000001</v>
      </c>
      <c r="E79" s="359">
        <v>136107.18</v>
      </c>
      <c r="F79" s="359">
        <v>27780.297999999999</v>
      </c>
    </row>
    <row r="80" spans="2:6" ht="18.399999999999999" customHeight="1">
      <c r="B80" s="455" t="s">
        <v>431</v>
      </c>
      <c r="C80" s="359">
        <v>4639.9459999999999</v>
      </c>
      <c r="D80" s="359">
        <v>9070.5149999999994</v>
      </c>
      <c r="E80" s="359">
        <v>208980.94099999999</v>
      </c>
      <c r="F80" s="359">
        <v>17853.468000000001</v>
      </c>
    </row>
    <row r="81" spans="2:7" ht="18.399999999999999" customHeight="1">
      <c r="B81" s="455" t="s">
        <v>432</v>
      </c>
      <c r="C81" s="359">
        <v>19.021999999999998</v>
      </c>
      <c r="D81" s="359">
        <v>48.573</v>
      </c>
      <c r="E81" s="359">
        <v>826.72</v>
      </c>
      <c r="F81" s="359">
        <v>225.27799999999999</v>
      </c>
    </row>
    <row r="82" spans="2:7" ht="18.399999999999999" customHeight="1">
      <c r="B82" s="455" t="s">
        <v>258</v>
      </c>
      <c r="C82" s="359">
        <v>667.35</v>
      </c>
      <c r="D82" s="359">
        <v>183.804</v>
      </c>
      <c r="E82" s="359">
        <v>93418.555999999997</v>
      </c>
      <c r="F82" s="359">
        <v>95880.884999999995</v>
      </c>
    </row>
    <row r="83" spans="2:7" ht="18.399999999999999" customHeight="1">
      <c r="B83" s="455" t="s">
        <v>433</v>
      </c>
      <c r="C83" s="359">
        <v>2510.873</v>
      </c>
      <c r="D83" s="359">
        <v>7521.5829999999996</v>
      </c>
      <c r="E83" s="359">
        <v>41168.663</v>
      </c>
      <c r="F83" s="359">
        <v>5454.4440000000004</v>
      </c>
    </row>
    <row r="84" spans="2:7" ht="18.399999999999999" customHeight="1">
      <c r="B84" s="455" t="s">
        <v>434</v>
      </c>
      <c r="C84" s="359">
        <v>58857.008000000002</v>
      </c>
      <c r="D84" s="359">
        <v>2825.4789999999998</v>
      </c>
      <c r="E84" s="359">
        <v>73471.747000000003</v>
      </c>
      <c r="F84" s="359">
        <v>4653.152</v>
      </c>
    </row>
    <row r="85" spans="2:7" ht="18.399999999999999" customHeight="1">
      <c r="B85" s="455" t="s">
        <v>260</v>
      </c>
      <c r="C85" s="359">
        <v>9706.0849999999991</v>
      </c>
      <c r="D85" s="359">
        <v>3476.114</v>
      </c>
      <c r="E85" s="359">
        <v>117455.042</v>
      </c>
      <c r="F85" s="359">
        <v>38498.322999999997</v>
      </c>
    </row>
    <row r="86" spans="2:7" ht="18.399999999999999" customHeight="1">
      <c r="B86" s="455" t="s">
        <v>435</v>
      </c>
      <c r="C86" s="359">
        <v>1570.952</v>
      </c>
      <c r="D86" s="359">
        <v>11967.989</v>
      </c>
      <c r="E86" s="359">
        <v>31673.42</v>
      </c>
      <c r="F86" s="359">
        <v>4175.8310000000001</v>
      </c>
    </row>
    <row r="87" spans="2:7" ht="18.399999999999999" customHeight="1">
      <c r="B87" s="455" t="s">
        <v>436</v>
      </c>
      <c r="C87" s="359">
        <v>631.37400000000002</v>
      </c>
      <c r="D87" s="359">
        <v>5157.9359999999997</v>
      </c>
      <c r="E87" s="359">
        <v>52860.434999999998</v>
      </c>
      <c r="F87" s="359">
        <v>164.10499999999999</v>
      </c>
    </row>
    <row r="88" spans="2:7" ht="18.399999999999999" customHeight="1">
      <c r="B88" s="455" t="s">
        <v>261</v>
      </c>
      <c r="C88" s="359">
        <v>5907.7870000000003</v>
      </c>
      <c r="D88" s="359">
        <v>17533.704000000002</v>
      </c>
      <c r="E88" s="359">
        <v>351322.70600000001</v>
      </c>
      <c r="F88" s="359">
        <v>90741.827000000005</v>
      </c>
    </row>
    <row r="89" spans="2:7" ht="18.399999999999999" customHeight="1">
      <c r="B89" s="455" t="s">
        <v>437</v>
      </c>
      <c r="C89" s="359">
        <v>3785.904</v>
      </c>
      <c r="D89" s="359">
        <v>1132.0909999999999</v>
      </c>
      <c r="E89" s="359">
        <v>22899.652999999998</v>
      </c>
      <c r="F89" s="359">
        <v>13116.74</v>
      </c>
    </row>
    <row r="90" spans="2:7" ht="18.399999999999999" customHeight="1">
      <c r="B90" s="455" t="s">
        <v>438</v>
      </c>
      <c r="C90" s="359">
        <v>2724.1149999999998</v>
      </c>
      <c r="D90" s="359">
        <v>5777.2669999999998</v>
      </c>
      <c r="E90" s="359">
        <v>27569.936000000002</v>
      </c>
      <c r="F90" s="359">
        <v>2951.6039999999998</v>
      </c>
    </row>
    <row r="91" spans="2:7" ht="18.399999999999999" customHeight="1">
      <c r="B91" s="455" t="s">
        <v>439</v>
      </c>
      <c r="C91" s="359">
        <v>3078.2629999999999</v>
      </c>
      <c r="D91" s="359">
        <v>4409.0079999999998</v>
      </c>
      <c r="E91" s="359">
        <v>97416.297999999995</v>
      </c>
      <c r="F91" s="359">
        <v>2295.5610000000001</v>
      </c>
    </row>
    <row r="92" spans="2:7" ht="37.35" customHeight="1"/>
    <row r="93" spans="2:7" ht="43.9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44509803921568636" right="0.52235294117647069" top="0.36431372549019614" bottom="0.43137254901960792" header="0.50980392156862753" footer="0.50980392156862753"/>
  <pageSetup paperSize="9" scale="78" fitToHeight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3" customWidth="1"/>
    <col min="2" max="2" width="28" customWidth="1"/>
    <col min="3" max="5" width="16" customWidth="1"/>
    <col min="6" max="6" width="14" customWidth="1"/>
    <col min="7" max="7" width="12" customWidth="1"/>
  </cols>
  <sheetData>
    <row r="1" spans="2:6" ht="32.25" customHeight="1"/>
    <row r="2" spans="2:6" ht="24.95" customHeight="1">
      <c r="B2" s="469" t="s">
        <v>483</v>
      </c>
      <c r="C2" s="638"/>
      <c r="D2" s="638"/>
      <c r="E2" s="638"/>
      <c r="F2" s="638"/>
    </row>
    <row r="4" spans="2:6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</row>
    <row r="5" spans="2:6" ht="24.95" customHeight="1">
      <c r="B5" s="644" t="s">
        <v>154</v>
      </c>
      <c r="C5" s="523" t="s">
        <v>461</v>
      </c>
      <c r="D5" s="523" t="s">
        <v>461</v>
      </c>
      <c r="E5" s="523" t="s">
        <v>461</v>
      </c>
      <c r="F5" s="524" t="s">
        <v>461</v>
      </c>
    </row>
    <row r="6" spans="2:6" ht="29.85" customHeight="1">
      <c r="B6" s="644"/>
      <c r="C6" s="454" t="s">
        <v>452</v>
      </c>
      <c r="D6" s="271" t="s">
        <v>453</v>
      </c>
      <c r="E6" s="271" t="s">
        <v>481</v>
      </c>
      <c r="F6" s="271" t="s">
        <v>482</v>
      </c>
    </row>
    <row r="7" spans="2:6" ht="18.399999999999999" customHeight="1">
      <c r="B7" s="455" t="s">
        <v>371</v>
      </c>
      <c r="C7" s="359">
        <v>109.02500000000001</v>
      </c>
      <c r="D7" s="359">
        <v>0</v>
      </c>
      <c r="E7" s="359">
        <v>476.31700000000001</v>
      </c>
      <c r="F7" s="359">
        <v>0</v>
      </c>
    </row>
    <row r="8" spans="2:6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0</v>
      </c>
    </row>
    <row r="9" spans="2:6" ht="18.399999999999999" customHeight="1">
      <c r="B9" s="455" t="s">
        <v>231</v>
      </c>
      <c r="C9" s="359">
        <v>0</v>
      </c>
      <c r="D9" s="359">
        <v>0</v>
      </c>
      <c r="E9" s="359">
        <v>0</v>
      </c>
      <c r="F9" s="359">
        <v>0</v>
      </c>
    </row>
    <row r="10" spans="2:6" ht="18.399999999999999" customHeight="1">
      <c r="B10" s="455" t="s">
        <v>373</v>
      </c>
      <c r="C10" s="359">
        <v>746.54399999999998</v>
      </c>
      <c r="D10" s="359">
        <v>0</v>
      </c>
      <c r="E10" s="359">
        <v>1490.7429999999999</v>
      </c>
      <c r="F10" s="359">
        <v>2433.0459999999998</v>
      </c>
    </row>
    <row r="11" spans="2:6" ht="18.399999999999999" customHeight="1">
      <c r="B11" s="455" t="s">
        <v>374</v>
      </c>
      <c r="C11" s="359">
        <v>1454.0740000000001</v>
      </c>
      <c r="D11" s="359">
        <v>105.83</v>
      </c>
      <c r="E11" s="359">
        <v>53.384</v>
      </c>
      <c r="F11" s="359">
        <v>0</v>
      </c>
    </row>
    <row r="12" spans="2:6" ht="18.399999999999999" customHeight="1">
      <c r="B12" s="455" t="s">
        <v>375</v>
      </c>
      <c r="C12" s="359">
        <v>0</v>
      </c>
      <c r="D12" s="359">
        <v>0</v>
      </c>
      <c r="E12" s="359">
        <v>0</v>
      </c>
      <c r="F12" s="359">
        <v>367.39</v>
      </c>
    </row>
    <row r="13" spans="2:6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0</v>
      </c>
    </row>
    <row r="14" spans="2:6" ht="18.399999999999999" customHeight="1">
      <c r="B14" s="455" t="s">
        <v>232</v>
      </c>
      <c r="C14" s="359">
        <v>0</v>
      </c>
      <c r="D14" s="359">
        <v>0</v>
      </c>
      <c r="E14" s="359">
        <v>0</v>
      </c>
      <c r="F14" s="359">
        <v>0</v>
      </c>
    </row>
    <row r="15" spans="2:6" ht="18.399999999999999" customHeight="1">
      <c r="B15" s="455" t="s">
        <v>377</v>
      </c>
      <c r="C15" s="359">
        <v>85.772999999999996</v>
      </c>
      <c r="D15" s="359">
        <v>706.40300000000002</v>
      </c>
      <c r="E15" s="359">
        <v>445.41300000000001</v>
      </c>
      <c r="F15" s="359">
        <v>0</v>
      </c>
    </row>
    <row r="16" spans="2:6" ht="18.399999999999999" customHeight="1">
      <c r="B16" s="455" t="s">
        <v>378</v>
      </c>
      <c r="C16" s="359">
        <v>63.164000000000001</v>
      </c>
      <c r="D16" s="359">
        <v>408.80599999999998</v>
      </c>
      <c r="E16" s="359">
        <v>111.146</v>
      </c>
      <c r="F16" s="359">
        <v>0</v>
      </c>
    </row>
    <row r="17" spans="2:6" ht="18.399999999999999" customHeight="1">
      <c r="B17" s="455" t="s">
        <v>379</v>
      </c>
      <c r="C17" s="359">
        <v>0</v>
      </c>
      <c r="D17" s="359">
        <v>0</v>
      </c>
      <c r="E17" s="359">
        <v>0</v>
      </c>
      <c r="F17" s="359">
        <v>0</v>
      </c>
    </row>
    <row r="18" spans="2:6" ht="18.399999999999999" customHeight="1">
      <c r="B18" s="455" t="s">
        <v>380</v>
      </c>
      <c r="C18" s="359">
        <v>629.90300000000002</v>
      </c>
      <c r="D18" s="359">
        <v>29.643999999999998</v>
      </c>
      <c r="E18" s="359">
        <v>6.2910000000000004</v>
      </c>
      <c r="F18" s="359">
        <v>0</v>
      </c>
    </row>
    <row r="19" spans="2:6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</row>
    <row r="20" spans="2:6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0</v>
      </c>
    </row>
    <row r="21" spans="2:6" ht="18.399999999999999" customHeight="1">
      <c r="B21" s="455" t="s">
        <v>383</v>
      </c>
      <c r="C21" s="359">
        <v>0</v>
      </c>
      <c r="D21" s="359">
        <v>0</v>
      </c>
      <c r="E21" s="359">
        <v>0</v>
      </c>
      <c r="F21" s="359">
        <v>0</v>
      </c>
    </row>
    <row r="22" spans="2:6" ht="18.399999999999999" customHeight="1">
      <c r="B22" s="455" t="s">
        <v>384</v>
      </c>
      <c r="C22" s="359">
        <v>0</v>
      </c>
      <c r="D22" s="359">
        <v>0</v>
      </c>
      <c r="E22" s="359">
        <v>0</v>
      </c>
      <c r="F22" s="359">
        <v>0</v>
      </c>
    </row>
    <row r="23" spans="2:6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0</v>
      </c>
    </row>
    <row r="24" spans="2:6" ht="18.399999999999999" customHeight="1">
      <c r="B24" s="455" t="s">
        <v>386</v>
      </c>
      <c r="C24" s="359">
        <v>9.3390000000000004</v>
      </c>
      <c r="D24" s="359">
        <v>0</v>
      </c>
      <c r="E24" s="359">
        <v>0</v>
      </c>
      <c r="F24" s="359">
        <v>0</v>
      </c>
    </row>
    <row r="25" spans="2:6" ht="18.399999999999999" customHeight="1">
      <c r="B25" s="455" t="s">
        <v>387</v>
      </c>
      <c r="C25" s="359">
        <v>275.27199999999999</v>
      </c>
      <c r="D25" s="359">
        <v>0</v>
      </c>
      <c r="E25" s="359">
        <v>1.5569999999999999</v>
      </c>
      <c r="F25" s="359">
        <v>5.5419999999999998</v>
      </c>
    </row>
    <row r="26" spans="2:6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0</v>
      </c>
    </row>
    <row r="27" spans="2:6" ht="18.399999999999999" customHeight="1">
      <c r="B27" s="455" t="s">
        <v>389</v>
      </c>
      <c r="C27" s="359">
        <v>0</v>
      </c>
      <c r="D27" s="359">
        <v>0</v>
      </c>
      <c r="E27" s="359">
        <v>224.14099999999999</v>
      </c>
      <c r="F27" s="359">
        <v>0</v>
      </c>
    </row>
    <row r="28" spans="2:6" ht="18.399999999999999" customHeight="1">
      <c r="B28" s="455" t="s">
        <v>390</v>
      </c>
      <c r="C28" s="359">
        <v>103.896</v>
      </c>
      <c r="D28" s="359">
        <v>19053.300999999999</v>
      </c>
      <c r="E28" s="359">
        <v>19516.594000000001</v>
      </c>
      <c r="F28" s="359">
        <v>2982.835</v>
      </c>
    </row>
    <row r="29" spans="2:6" ht="18.399999999999999" customHeight="1">
      <c r="B29" s="455" t="s">
        <v>391</v>
      </c>
      <c r="C29" s="359">
        <v>0</v>
      </c>
      <c r="D29" s="359">
        <v>0</v>
      </c>
      <c r="E29" s="359">
        <v>0</v>
      </c>
      <c r="F29" s="359">
        <v>0</v>
      </c>
    </row>
    <row r="30" spans="2:6" ht="18.399999999999999" customHeight="1">
      <c r="B30" s="455" t="s">
        <v>392</v>
      </c>
      <c r="C30" s="359">
        <v>0</v>
      </c>
      <c r="D30" s="359">
        <v>0</v>
      </c>
      <c r="E30" s="359">
        <v>0</v>
      </c>
      <c r="F30" s="359">
        <v>0</v>
      </c>
    </row>
    <row r="31" spans="2:6" ht="18.399999999999999" customHeight="1">
      <c r="B31" s="455" t="s">
        <v>393</v>
      </c>
      <c r="C31" s="359">
        <v>0</v>
      </c>
      <c r="D31" s="359">
        <v>0</v>
      </c>
      <c r="E31" s="359">
        <v>0</v>
      </c>
      <c r="F31" s="359">
        <v>0</v>
      </c>
    </row>
    <row r="32" spans="2:6" ht="18.399999999999999" customHeight="1">
      <c r="B32" s="455" t="s">
        <v>394</v>
      </c>
      <c r="C32" s="359">
        <v>0</v>
      </c>
      <c r="D32" s="359">
        <v>0</v>
      </c>
      <c r="E32" s="359">
        <v>0</v>
      </c>
      <c r="F32" s="359">
        <v>0</v>
      </c>
    </row>
    <row r="33" spans="2:6" ht="18.399999999999999" customHeight="1">
      <c r="B33" s="455" t="s">
        <v>395</v>
      </c>
      <c r="C33" s="359">
        <v>83.766000000000005</v>
      </c>
      <c r="D33" s="359">
        <v>476.33600000000001</v>
      </c>
      <c r="E33" s="359">
        <v>949.48500000000001</v>
      </c>
      <c r="F33" s="359">
        <v>98.870999999999995</v>
      </c>
    </row>
    <row r="34" spans="2:6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</row>
    <row r="35" spans="2:6" ht="18.399999999999999" customHeight="1">
      <c r="B35" s="455" t="s">
        <v>397</v>
      </c>
      <c r="C35" s="359">
        <v>0</v>
      </c>
      <c r="D35" s="359">
        <v>0</v>
      </c>
      <c r="E35" s="359">
        <v>0</v>
      </c>
      <c r="F35" s="359">
        <v>0</v>
      </c>
    </row>
    <row r="36" spans="2:6" ht="18.399999999999999" customHeight="1">
      <c r="B36" s="455" t="s">
        <v>398</v>
      </c>
      <c r="C36" s="359">
        <v>592.88900000000001</v>
      </c>
      <c r="D36" s="359">
        <v>0</v>
      </c>
      <c r="E36" s="359">
        <v>81.483000000000004</v>
      </c>
      <c r="F36" s="359">
        <v>152.93600000000001</v>
      </c>
    </row>
    <row r="37" spans="2:6" ht="18.399999999999999" customHeight="1">
      <c r="B37" s="455" t="s">
        <v>399</v>
      </c>
      <c r="C37" s="359">
        <v>10.500999999999999</v>
      </c>
      <c r="D37" s="359">
        <v>3.895</v>
      </c>
      <c r="E37" s="359">
        <v>95.167000000000002</v>
      </c>
      <c r="F37" s="359">
        <v>0</v>
      </c>
    </row>
    <row r="38" spans="2:6" ht="18.399999999999999" customHeight="1">
      <c r="B38" s="455" t="s">
        <v>400</v>
      </c>
      <c r="C38" s="359">
        <v>-111.75</v>
      </c>
      <c r="D38" s="359">
        <v>83.378</v>
      </c>
      <c r="E38" s="359">
        <v>-8.7449999999999992</v>
      </c>
      <c r="F38" s="359">
        <v>0</v>
      </c>
    </row>
    <row r="39" spans="2:6" ht="18.399999999999999" customHeight="1">
      <c r="B39" s="455" t="s">
        <v>401</v>
      </c>
      <c r="C39" s="359">
        <v>0</v>
      </c>
      <c r="D39" s="359">
        <v>0</v>
      </c>
      <c r="E39" s="359">
        <v>0</v>
      </c>
      <c r="F39" s="359">
        <v>0</v>
      </c>
    </row>
    <row r="40" spans="2:6" ht="18.399999999999999" customHeight="1">
      <c r="B40" s="455" t="s">
        <v>402</v>
      </c>
      <c r="C40" s="359">
        <v>652.91999999999996</v>
      </c>
      <c r="D40" s="359">
        <v>0</v>
      </c>
      <c r="E40" s="359">
        <v>144.62799999999999</v>
      </c>
      <c r="F40" s="359">
        <v>2.2559999999999998</v>
      </c>
    </row>
    <row r="41" spans="2:6" ht="18.399999999999999" customHeight="1">
      <c r="B41" s="455" t="s">
        <v>403</v>
      </c>
      <c r="C41" s="359">
        <v>25.553999999999998</v>
      </c>
      <c r="D41" s="359">
        <v>0</v>
      </c>
      <c r="E41" s="359">
        <v>0</v>
      </c>
      <c r="F41" s="359">
        <v>0</v>
      </c>
    </row>
    <row r="42" spans="2:6" ht="18.399999999999999" customHeight="1">
      <c r="B42" s="455" t="s">
        <v>404</v>
      </c>
      <c r="C42" s="359">
        <v>0</v>
      </c>
      <c r="D42" s="359">
        <v>0</v>
      </c>
      <c r="E42" s="359">
        <v>0</v>
      </c>
      <c r="F42" s="359">
        <v>0</v>
      </c>
    </row>
    <row r="43" spans="2:6" ht="18.399999999999999" customHeight="1">
      <c r="B43" s="455" t="s">
        <v>240</v>
      </c>
      <c r="C43" s="359">
        <v>115.78400000000001</v>
      </c>
      <c r="D43" s="359">
        <v>0</v>
      </c>
      <c r="E43" s="359">
        <v>5.9580000000000002</v>
      </c>
      <c r="F43" s="359">
        <v>22.094999999999999</v>
      </c>
    </row>
    <row r="44" spans="2:6" ht="18.399999999999999" customHeight="1">
      <c r="B44" s="455" t="s">
        <v>241</v>
      </c>
      <c r="C44" s="359">
        <v>0</v>
      </c>
      <c r="D44" s="359">
        <v>0</v>
      </c>
      <c r="E44" s="359">
        <v>0</v>
      </c>
      <c r="F44" s="359">
        <v>0</v>
      </c>
    </row>
    <row r="45" spans="2:6" ht="18.399999999999999" customHeight="1">
      <c r="B45" s="455" t="s">
        <v>405</v>
      </c>
      <c r="C45" s="359">
        <v>109.22</v>
      </c>
      <c r="D45" s="359">
        <v>329.971</v>
      </c>
      <c r="E45" s="359">
        <v>259.25299999999999</v>
      </c>
      <c r="F45" s="359">
        <v>5.2069999999999999</v>
      </c>
    </row>
    <row r="46" spans="2:6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</row>
    <row r="47" spans="2:6" ht="18.399999999999999" customHeight="1">
      <c r="B47" s="455" t="s">
        <v>407</v>
      </c>
      <c r="C47" s="359">
        <v>0</v>
      </c>
      <c r="D47" s="359">
        <v>206.65600000000001</v>
      </c>
      <c r="E47" s="359">
        <v>4944.6319999999996</v>
      </c>
      <c r="F47" s="359">
        <v>2.992</v>
      </c>
    </row>
    <row r="48" spans="2:6" ht="18.399999999999999" customHeight="1">
      <c r="B48" s="455" t="s">
        <v>408</v>
      </c>
      <c r="C48" s="359">
        <v>0</v>
      </c>
      <c r="D48" s="359">
        <v>0</v>
      </c>
      <c r="E48" s="359">
        <v>0</v>
      </c>
      <c r="F48" s="359">
        <v>0</v>
      </c>
    </row>
    <row r="49" spans="2:6" ht="18.399999999999999" customHeight="1">
      <c r="B49" s="455" t="s">
        <v>409</v>
      </c>
      <c r="C49" s="359">
        <v>0</v>
      </c>
      <c r="D49" s="359">
        <v>0</v>
      </c>
      <c r="E49" s="359">
        <v>0</v>
      </c>
      <c r="F49" s="359">
        <v>0</v>
      </c>
    </row>
    <row r="50" spans="2:6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</row>
    <row r="51" spans="2:6" ht="24.95" customHeight="1">
      <c r="B51" s="455" t="s">
        <v>411</v>
      </c>
      <c r="C51" s="359">
        <v>0</v>
      </c>
      <c r="D51" s="359">
        <v>64.858999999999995</v>
      </c>
      <c r="E51" s="359">
        <v>0</v>
      </c>
      <c r="F51" s="359">
        <v>0</v>
      </c>
    </row>
    <row r="52" spans="2:6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</row>
    <row r="53" spans="2:6" ht="18.399999999999999" customHeight="1">
      <c r="B53" s="455" t="s">
        <v>413</v>
      </c>
      <c r="C53" s="359">
        <v>0</v>
      </c>
      <c r="D53" s="359">
        <v>0</v>
      </c>
      <c r="E53" s="359">
        <v>0</v>
      </c>
      <c r="F53" s="359">
        <v>0</v>
      </c>
    </row>
    <row r="54" spans="2:6" ht="18.399999999999999" customHeight="1">
      <c r="B54" s="455" t="s">
        <v>414</v>
      </c>
      <c r="C54" s="359">
        <v>0</v>
      </c>
      <c r="D54" s="359">
        <v>0</v>
      </c>
      <c r="E54" s="359">
        <v>4023.4090000000001</v>
      </c>
      <c r="F54" s="359">
        <v>0</v>
      </c>
    </row>
    <row r="55" spans="2:6" ht="18.399999999999999" customHeight="1">
      <c r="B55" s="455" t="s">
        <v>415</v>
      </c>
      <c r="C55" s="359">
        <v>0</v>
      </c>
      <c r="D55" s="359">
        <v>0</v>
      </c>
      <c r="E55" s="359">
        <v>0</v>
      </c>
      <c r="F55" s="359">
        <v>0</v>
      </c>
    </row>
    <row r="56" spans="2:6" ht="18.399999999999999" customHeight="1">
      <c r="B56" s="455" t="s">
        <v>416</v>
      </c>
      <c r="C56" s="359">
        <v>1686.095</v>
      </c>
      <c r="D56" s="359">
        <v>609.048</v>
      </c>
      <c r="E56" s="359">
        <v>20555.957999999999</v>
      </c>
      <c r="F56" s="359">
        <v>1540.6559999999999</v>
      </c>
    </row>
    <row r="57" spans="2:6" ht="18.399999999999999" customHeight="1">
      <c r="B57" s="455" t="s">
        <v>417</v>
      </c>
      <c r="C57" s="359">
        <v>1024.402</v>
      </c>
      <c r="D57" s="359">
        <v>236.28899999999999</v>
      </c>
      <c r="E57" s="359">
        <v>108.416</v>
      </c>
      <c r="F57" s="359">
        <v>10.878</v>
      </c>
    </row>
    <row r="58" spans="2:6" ht="18.399999999999999" customHeight="1">
      <c r="B58" s="455" t="s">
        <v>418</v>
      </c>
      <c r="C58" s="359">
        <v>0</v>
      </c>
      <c r="D58" s="359">
        <v>0</v>
      </c>
      <c r="E58" s="359">
        <v>0</v>
      </c>
      <c r="F58" s="359">
        <v>0</v>
      </c>
    </row>
    <row r="59" spans="2:6" ht="18.399999999999999" customHeight="1">
      <c r="B59" s="455" t="s">
        <v>419</v>
      </c>
      <c r="C59" s="359">
        <v>0</v>
      </c>
      <c r="D59" s="359">
        <v>0</v>
      </c>
      <c r="E59" s="359">
        <v>0</v>
      </c>
      <c r="F59" s="359">
        <v>0</v>
      </c>
    </row>
    <row r="60" spans="2:6" ht="18.399999999999999" customHeight="1">
      <c r="B60" s="455" t="s">
        <v>420</v>
      </c>
      <c r="C60" s="359">
        <v>130.41</v>
      </c>
      <c r="D60" s="359">
        <v>34.561</v>
      </c>
      <c r="E60" s="359">
        <v>2386.6930000000002</v>
      </c>
      <c r="F60" s="359">
        <v>2472.44</v>
      </c>
    </row>
    <row r="61" spans="2:6" ht="18.399999999999999" customHeight="1">
      <c r="B61" s="455" t="s">
        <v>421</v>
      </c>
      <c r="C61" s="359">
        <v>0</v>
      </c>
      <c r="D61" s="359">
        <v>0</v>
      </c>
      <c r="E61" s="359">
        <v>0</v>
      </c>
      <c r="F61" s="359">
        <v>0</v>
      </c>
    </row>
    <row r="62" spans="2:6" ht="18.399999999999999" customHeight="1">
      <c r="B62" s="455" t="s">
        <v>422</v>
      </c>
      <c r="C62" s="359">
        <v>250.89</v>
      </c>
      <c r="D62" s="359">
        <v>0</v>
      </c>
      <c r="E62" s="359">
        <v>177.99299999999999</v>
      </c>
      <c r="F62" s="359">
        <v>1303.6300000000001</v>
      </c>
    </row>
    <row r="63" spans="2:6" ht="14.65" customHeight="1"/>
    <row r="64" spans="2:6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</row>
    <row r="65" spans="2:6" ht="24.95" customHeight="1">
      <c r="B65" s="644" t="s">
        <v>155</v>
      </c>
      <c r="C65" s="523" t="s">
        <v>461</v>
      </c>
      <c r="D65" s="523" t="s">
        <v>461</v>
      </c>
      <c r="E65" s="523" t="s">
        <v>461</v>
      </c>
      <c r="F65" s="524" t="s">
        <v>461</v>
      </c>
    </row>
    <row r="66" spans="2:6" ht="29.85" customHeight="1">
      <c r="B66" s="644"/>
      <c r="C66" s="454" t="s">
        <v>452</v>
      </c>
      <c r="D66" s="271" t="s">
        <v>453</v>
      </c>
      <c r="E66" s="271" t="s">
        <v>481</v>
      </c>
      <c r="F66" s="271" t="s">
        <v>482</v>
      </c>
    </row>
    <row r="67" spans="2:6" ht="18.399999999999999" customHeight="1">
      <c r="B67" s="455" t="s">
        <v>251</v>
      </c>
      <c r="C67" s="359">
        <v>0</v>
      </c>
      <c r="D67" s="359">
        <v>0</v>
      </c>
      <c r="E67" s="359">
        <v>469.61700000000002</v>
      </c>
      <c r="F67" s="359">
        <v>0</v>
      </c>
    </row>
    <row r="68" spans="2:6" ht="18.399999999999999" customHeight="1">
      <c r="B68" s="455" t="s">
        <v>252</v>
      </c>
      <c r="C68" s="359">
        <v>0</v>
      </c>
      <c r="D68" s="359">
        <v>0</v>
      </c>
      <c r="E68" s="359">
        <v>0</v>
      </c>
      <c r="F68" s="359">
        <v>0</v>
      </c>
    </row>
    <row r="69" spans="2:6" ht="18.399999999999999" customHeight="1">
      <c r="B69" s="455" t="s">
        <v>253</v>
      </c>
      <c r="C69" s="359">
        <v>8.1549999999999994</v>
      </c>
      <c r="D69" s="359">
        <v>8086.0339999999997</v>
      </c>
      <c r="E69" s="359">
        <v>9333.6659999999993</v>
      </c>
      <c r="F69" s="359">
        <v>651.279</v>
      </c>
    </row>
    <row r="70" spans="2:6" ht="18.399999999999999" customHeight="1">
      <c r="B70" s="455" t="s">
        <v>423</v>
      </c>
      <c r="C70" s="359">
        <v>0</v>
      </c>
      <c r="D70" s="359">
        <v>0</v>
      </c>
      <c r="E70" s="359">
        <v>0</v>
      </c>
      <c r="F70" s="359">
        <v>0</v>
      </c>
    </row>
    <row r="71" spans="2:6" ht="18.399999999999999" customHeight="1">
      <c r="B71" s="455" t="s">
        <v>424</v>
      </c>
      <c r="C71" s="359">
        <v>0</v>
      </c>
      <c r="D71" s="359">
        <v>0</v>
      </c>
      <c r="E71" s="359">
        <v>0</v>
      </c>
      <c r="F71" s="359">
        <v>0</v>
      </c>
    </row>
    <row r="72" spans="2:6" ht="18.399999999999999" customHeight="1">
      <c r="B72" s="455" t="s">
        <v>425</v>
      </c>
      <c r="C72" s="359">
        <v>0</v>
      </c>
      <c r="D72" s="359">
        <v>0</v>
      </c>
      <c r="E72" s="359">
        <v>0</v>
      </c>
      <c r="F72" s="359">
        <v>0</v>
      </c>
    </row>
    <row r="73" spans="2:6" ht="18.399999999999999" customHeight="1">
      <c r="B73" s="455" t="s">
        <v>426</v>
      </c>
      <c r="C73" s="359">
        <v>0</v>
      </c>
      <c r="D73" s="359">
        <v>0</v>
      </c>
      <c r="E73" s="359">
        <v>0</v>
      </c>
      <c r="F73" s="359">
        <v>0</v>
      </c>
    </row>
    <row r="74" spans="2:6" ht="18.399999999999999" customHeight="1">
      <c r="B74" s="455" t="s">
        <v>254</v>
      </c>
      <c r="C74" s="359">
        <v>0</v>
      </c>
      <c r="D74" s="359">
        <v>0</v>
      </c>
      <c r="E74" s="359">
        <v>0</v>
      </c>
      <c r="F74" s="359">
        <v>0</v>
      </c>
    </row>
    <row r="75" spans="2:6" ht="18.399999999999999" customHeight="1">
      <c r="B75" s="455" t="s">
        <v>427</v>
      </c>
      <c r="C75" s="359">
        <v>101.066</v>
      </c>
      <c r="D75" s="359">
        <v>218.38200000000001</v>
      </c>
      <c r="E75" s="359">
        <v>3613.373</v>
      </c>
      <c r="F75" s="359">
        <v>4541.2740000000003</v>
      </c>
    </row>
    <row r="76" spans="2:6" ht="18.399999999999999" customHeight="1">
      <c r="B76" s="455" t="s">
        <v>428</v>
      </c>
      <c r="C76" s="359">
        <v>3.0000000000000001E-3</v>
      </c>
      <c r="D76" s="359">
        <v>290.73</v>
      </c>
      <c r="E76" s="359">
        <v>2446.4659999999999</v>
      </c>
      <c r="F76" s="359">
        <v>3.0000000000000001E-3</v>
      </c>
    </row>
    <row r="77" spans="2:6" ht="18.399999999999999" customHeight="1">
      <c r="B77" s="455" t="s">
        <v>429</v>
      </c>
      <c r="C77" s="359">
        <v>0</v>
      </c>
      <c r="D77" s="359">
        <v>0</v>
      </c>
      <c r="E77" s="359">
        <v>0</v>
      </c>
      <c r="F77" s="359">
        <v>0</v>
      </c>
    </row>
    <row r="78" spans="2:6" ht="18.399999999999999" customHeight="1">
      <c r="B78" s="455" t="s">
        <v>430</v>
      </c>
      <c r="C78" s="359">
        <v>0</v>
      </c>
      <c r="D78" s="359">
        <v>0</v>
      </c>
      <c r="E78" s="359">
        <v>0</v>
      </c>
      <c r="F78" s="359">
        <v>0</v>
      </c>
    </row>
    <row r="79" spans="2:6" ht="18.399999999999999" customHeight="1">
      <c r="B79" s="455" t="s">
        <v>255</v>
      </c>
      <c r="C79" s="359">
        <v>0</v>
      </c>
      <c r="D79" s="359">
        <v>0</v>
      </c>
      <c r="E79" s="359">
        <v>0</v>
      </c>
      <c r="F79" s="359">
        <v>0</v>
      </c>
    </row>
    <row r="80" spans="2:6" ht="18.399999999999999" customHeight="1">
      <c r="B80" s="455" t="s">
        <v>431</v>
      </c>
      <c r="C80" s="359">
        <v>0</v>
      </c>
      <c r="D80" s="359">
        <v>0</v>
      </c>
      <c r="E80" s="359">
        <v>0</v>
      </c>
      <c r="F80" s="359">
        <v>0</v>
      </c>
    </row>
    <row r="81" spans="2:7" ht="18.399999999999999" customHeight="1">
      <c r="B81" s="455" t="s">
        <v>432</v>
      </c>
      <c r="C81" s="359">
        <v>0</v>
      </c>
      <c r="D81" s="359">
        <v>0</v>
      </c>
      <c r="E81" s="359">
        <v>0</v>
      </c>
      <c r="F81" s="359">
        <v>0</v>
      </c>
    </row>
    <row r="82" spans="2:7" ht="18.399999999999999" customHeight="1">
      <c r="B82" s="455" t="s">
        <v>258</v>
      </c>
      <c r="C82" s="359">
        <v>0</v>
      </c>
      <c r="D82" s="359">
        <v>0</v>
      </c>
      <c r="E82" s="359">
        <v>0</v>
      </c>
      <c r="F82" s="359">
        <v>0</v>
      </c>
    </row>
    <row r="83" spans="2:7" ht="18.399999999999999" customHeight="1">
      <c r="B83" s="455" t="s">
        <v>433</v>
      </c>
      <c r="C83" s="359">
        <v>0</v>
      </c>
      <c r="D83" s="359">
        <v>0</v>
      </c>
      <c r="E83" s="359">
        <v>0</v>
      </c>
      <c r="F83" s="359">
        <v>0</v>
      </c>
    </row>
    <row r="84" spans="2:7" ht="18.399999999999999" customHeight="1">
      <c r="B84" s="455" t="s">
        <v>434</v>
      </c>
      <c r="C84" s="359">
        <v>706.678</v>
      </c>
      <c r="D84" s="359">
        <v>13.618</v>
      </c>
      <c r="E84" s="359">
        <v>2628.5990000000002</v>
      </c>
      <c r="F84" s="359">
        <v>3.8410000000000002</v>
      </c>
    </row>
    <row r="85" spans="2:7" ht="18.399999999999999" customHeight="1">
      <c r="B85" s="455" t="s">
        <v>260</v>
      </c>
      <c r="C85" s="359">
        <v>0</v>
      </c>
      <c r="D85" s="359">
        <v>0</v>
      </c>
      <c r="E85" s="359">
        <v>0</v>
      </c>
      <c r="F85" s="359">
        <v>0</v>
      </c>
    </row>
    <row r="86" spans="2:7" ht="18.399999999999999" customHeight="1">
      <c r="B86" s="455" t="s">
        <v>435</v>
      </c>
      <c r="C86" s="359">
        <v>560.13099999999997</v>
      </c>
      <c r="D86" s="359">
        <v>3219.373</v>
      </c>
      <c r="E86" s="359">
        <v>13542.019</v>
      </c>
      <c r="F86" s="359">
        <v>1031.8309999999999</v>
      </c>
    </row>
    <row r="87" spans="2:7" ht="18.399999999999999" customHeight="1">
      <c r="B87" s="455" t="s">
        <v>436</v>
      </c>
      <c r="C87" s="359">
        <v>0</v>
      </c>
      <c r="D87" s="359">
        <v>0</v>
      </c>
      <c r="E87" s="359">
        <v>0</v>
      </c>
      <c r="F87" s="359">
        <v>0</v>
      </c>
    </row>
    <row r="88" spans="2:7" ht="18.399999999999999" customHeight="1">
      <c r="B88" s="455" t="s">
        <v>261</v>
      </c>
      <c r="C88" s="359">
        <v>0</v>
      </c>
      <c r="D88" s="359">
        <v>-1.518</v>
      </c>
      <c r="E88" s="359">
        <v>88.631</v>
      </c>
      <c r="F88" s="359">
        <v>-23.271000000000001</v>
      </c>
    </row>
    <row r="89" spans="2:7" ht="18.399999999999999" customHeight="1">
      <c r="B89" s="455" t="s">
        <v>437</v>
      </c>
      <c r="C89" s="359">
        <v>0</v>
      </c>
      <c r="D89" s="359">
        <v>0</v>
      </c>
      <c r="E89" s="359">
        <v>154.86600000000001</v>
      </c>
      <c r="F89" s="359">
        <v>72.319999999999993</v>
      </c>
    </row>
    <row r="90" spans="2:7" ht="18.399999999999999" customHeight="1">
      <c r="B90" s="455" t="s">
        <v>438</v>
      </c>
      <c r="C90" s="359">
        <v>0</v>
      </c>
      <c r="D90" s="359">
        <v>0</v>
      </c>
      <c r="E90" s="359">
        <v>4.407</v>
      </c>
      <c r="F90" s="359">
        <v>0</v>
      </c>
    </row>
    <row r="91" spans="2:7" ht="18.399999999999999" customHeight="1">
      <c r="B91" s="455" t="s">
        <v>439</v>
      </c>
      <c r="C91" s="359">
        <v>0</v>
      </c>
      <c r="D91" s="359">
        <v>0</v>
      </c>
      <c r="E91" s="359">
        <v>0</v>
      </c>
      <c r="F91" s="359">
        <v>0</v>
      </c>
    </row>
    <row r="92" spans="2:7" ht="37.35" customHeight="1"/>
    <row r="93" spans="2:7" ht="48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46901960784313729" right="0.56941176470588239" top="0.42156862745098045" bottom="0.4368627450980393" header="0.50980392156862753" footer="0.50980392156862753"/>
  <pageSetup paperSize="9" scale="77" fitToHeight="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3" customWidth="1"/>
    <col min="2" max="2" width="30.5703125" bestFit="1" customWidth="1"/>
    <col min="3" max="5" width="16" customWidth="1"/>
    <col min="6" max="6" width="14" customWidth="1"/>
    <col min="7" max="7" width="11" customWidth="1"/>
  </cols>
  <sheetData>
    <row r="1" spans="2:6" ht="28.5" customHeight="1"/>
    <row r="2" spans="2:6" ht="24.95" customHeight="1">
      <c r="B2" s="469" t="s">
        <v>484</v>
      </c>
      <c r="C2" s="469"/>
      <c r="D2" s="469"/>
      <c r="E2" s="469"/>
      <c r="F2" s="469"/>
    </row>
    <row r="4" spans="2:6" ht="18.399999999999999" customHeight="1">
      <c r="B4" s="386"/>
      <c r="C4" s="643" t="s">
        <v>225</v>
      </c>
      <c r="D4" s="643" t="s">
        <v>225</v>
      </c>
      <c r="E4" s="643" t="s">
        <v>225</v>
      </c>
      <c r="F4" s="643" t="s">
        <v>225</v>
      </c>
    </row>
    <row r="5" spans="2:6" ht="24.95" customHeight="1">
      <c r="B5" s="644" t="s">
        <v>154</v>
      </c>
      <c r="C5" s="523" t="s">
        <v>463</v>
      </c>
      <c r="D5" s="523" t="s">
        <v>463</v>
      </c>
      <c r="E5" s="523" t="s">
        <v>463</v>
      </c>
      <c r="F5" s="524" t="s">
        <v>463</v>
      </c>
    </row>
    <row r="6" spans="2:6" ht="29.85" customHeight="1">
      <c r="B6" s="644"/>
      <c r="C6" s="454" t="s">
        <v>452</v>
      </c>
      <c r="D6" s="271" t="s">
        <v>453</v>
      </c>
      <c r="E6" s="271" t="s">
        <v>481</v>
      </c>
      <c r="F6" s="271" t="s">
        <v>482</v>
      </c>
    </row>
    <row r="7" spans="2:6" ht="18.399999999999999" customHeight="1">
      <c r="B7" s="457" t="s">
        <v>371</v>
      </c>
      <c r="C7" s="359">
        <v>2952.587</v>
      </c>
      <c r="D7" s="359">
        <v>0</v>
      </c>
      <c r="E7" s="359">
        <v>12916.529</v>
      </c>
      <c r="F7" s="359">
        <v>10433.99</v>
      </c>
    </row>
    <row r="8" spans="2:6" ht="18.399999999999999" customHeight="1">
      <c r="B8" s="457" t="s">
        <v>372</v>
      </c>
      <c r="C8" s="359">
        <v>0</v>
      </c>
      <c r="D8" s="359">
        <v>0</v>
      </c>
      <c r="E8" s="359">
        <v>0</v>
      </c>
      <c r="F8" s="359">
        <v>0</v>
      </c>
    </row>
    <row r="9" spans="2:6" ht="18.399999999999999" customHeight="1">
      <c r="B9" s="457" t="s">
        <v>231</v>
      </c>
      <c r="C9" s="359">
        <v>0</v>
      </c>
      <c r="D9" s="359">
        <v>0</v>
      </c>
      <c r="E9" s="359">
        <v>0</v>
      </c>
      <c r="F9" s="359">
        <v>0</v>
      </c>
    </row>
    <row r="10" spans="2:6" ht="18.399999999999999" customHeight="1">
      <c r="B10" s="457" t="s">
        <v>373</v>
      </c>
      <c r="C10" s="359">
        <v>5471.7960000000003</v>
      </c>
      <c r="D10" s="359">
        <v>13640.552</v>
      </c>
      <c r="E10" s="359">
        <v>22304.893</v>
      </c>
      <c r="F10" s="359">
        <v>14194.370999999999</v>
      </c>
    </row>
    <row r="11" spans="2:6" ht="18.399999999999999" customHeight="1">
      <c r="B11" s="457" t="s">
        <v>374</v>
      </c>
      <c r="C11" s="359">
        <v>1803.644</v>
      </c>
      <c r="D11" s="359">
        <v>69.858999999999995</v>
      </c>
      <c r="E11" s="359">
        <v>32989.43</v>
      </c>
      <c r="F11" s="359">
        <v>3401.0160000000001</v>
      </c>
    </row>
    <row r="12" spans="2:6" ht="18.399999999999999" customHeight="1">
      <c r="B12" s="457" t="s">
        <v>375</v>
      </c>
      <c r="C12" s="359">
        <v>221.90199999999999</v>
      </c>
      <c r="D12" s="359">
        <v>0</v>
      </c>
      <c r="E12" s="359">
        <v>51889.148000000001</v>
      </c>
      <c r="F12" s="359">
        <v>15967.002</v>
      </c>
    </row>
    <row r="13" spans="2:6" ht="18.399999999999999" customHeight="1">
      <c r="B13" s="457" t="s">
        <v>376</v>
      </c>
      <c r="C13" s="359">
        <v>0</v>
      </c>
      <c r="D13" s="359">
        <v>0</v>
      </c>
      <c r="E13" s="359">
        <v>0</v>
      </c>
      <c r="F13" s="359">
        <v>7307.268</v>
      </c>
    </row>
    <row r="14" spans="2:6" ht="18.399999999999999" customHeight="1">
      <c r="B14" s="457" t="s">
        <v>232</v>
      </c>
      <c r="C14" s="359">
        <v>0</v>
      </c>
      <c r="D14" s="359">
        <v>0</v>
      </c>
      <c r="E14" s="359">
        <v>0</v>
      </c>
      <c r="F14" s="359">
        <v>0</v>
      </c>
    </row>
    <row r="15" spans="2:6" ht="18.399999999999999" customHeight="1">
      <c r="B15" s="457" t="s">
        <v>377</v>
      </c>
      <c r="C15" s="359">
        <v>4452.7190000000001</v>
      </c>
      <c r="D15" s="359">
        <v>125.206</v>
      </c>
      <c r="E15" s="359">
        <v>9604.2049999999999</v>
      </c>
      <c r="F15" s="359">
        <v>95.709000000000003</v>
      </c>
    </row>
    <row r="16" spans="2:6" ht="18.399999999999999" customHeight="1">
      <c r="B16" s="457" t="s">
        <v>378</v>
      </c>
      <c r="C16" s="359">
        <v>9.4169999999999998</v>
      </c>
      <c r="D16" s="359">
        <v>2063.239</v>
      </c>
      <c r="E16" s="359">
        <v>156.036</v>
      </c>
      <c r="F16" s="359">
        <v>225.29499999999999</v>
      </c>
    </row>
    <row r="17" spans="2:6" ht="18.399999999999999" customHeight="1">
      <c r="B17" s="457" t="s">
        <v>379</v>
      </c>
      <c r="C17" s="359">
        <v>591.78899999999999</v>
      </c>
      <c r="D17" s="359">
        <v>2097.123</v>
      </c>
      <c r="E17" s="359">
        <v>86095.388000000006</v>
      </c>
      <c r="F17" s="359">
        <v>12856.762000000001</v>
      </c>
    </row>
    <row r="18" spans="2:6" ht="18.399999999999999" customHeight="1">
      <c r="B18" s="457" t="s">
        <v>380</v>
      </c>
      <c r="C18" s="359">
        <v>516.03499999999997</v>
      </c>
      <c r="D18" s="359">
        <v>38.488999999999997</v>
      </c>
      <c r="E18" s="359">
        <v>10.028</v>
      </c>
      <c r="F18" s="359">
        <v>0</v>
      </c>
    </row>
    <row r="19" spans="2:6" ht="18.399999999999999" customHeight="1">
      <c r="B19" s="457" t="s">
        <v>381</v>
      </c>
      <c r="C19" s="359">
        <v>0</v>
      </c>
      <c r="D19" s="359">
        <v>0</v>
      </c>
      <c r="E19" s="359">
        <v>0</v>
      </c>
      <c r="F19" s="359">
        <v>0</v>
      </c>
    </row>
    <row r="20" spans="2:6" ht="18.399999999999999" customHeight="1">
      <c r="B20" s="457" t="s">
        <v>382</v>
      </c>
      <c r="C20" s="359">
        <v>0</v>
      </c>
      <c r="D20" s="359">
        <v>0</v>
      </c>
      <c r="E20" s="359">
        <v>0</v>
      </c>
      <c r="F20" s="359">
        <v>1381.06</v>
      </c>
    </row>
    <row r="21" spans="2:6" ht="18.399999999999999" customHeight="1">
      <c r="B21" s="457" t="s">
        <v>383</v>
      </c>
      <c r="C21" s="359">
        <v>0</v>
      </c>
      <c r="D21" s="359">
        <v>0</v>
      </c>
      <c r="E21" s="359">
        <v>0</v>
      </c>
      <c r="F21" s="359">
        <v>0</v>
      </c>
    </row>
    <row r="22" spans="2:6" ht="18.399999999999999" customHeight="1">
      <c r="B22" s="457" t="s">
        <v>384</v>
      </c>
      <c r="C22" s="359">
        <v>0</v>
      </c>
      <c r="D22" s="359">
        <v>0</v>
      </c>
      <c r="E22" s="359">
        <v>0</v>
      </c>
      <c r="F22" s="359">
        <v>0</v>
      </c>
    </row>
    <row r="23" spans="2:6" ht="18.399999999999999" customHeight="1">
      <c r="B23" s="457" t="s">
        <v>385</v>
      </c>
      <c r="C23" s="359">
        <v>0</v>
      </c>
      <c r="D23" s="359">
        <v>0</v>
      </c>
      <c r="E23" s="359">
        <v>0</v>
      </c>
      <c r="F23" s="359">
        <v>559.654</v>
      </c>
    </row>
    <row r="24" spans="2:6" ht="18.399999999999999" customHeight="1">
      <c r="B24" s="457" t="s">
        <v>386</v>
      </c>
      <c r="C24" s="359">
        <v>5.7830000000000004</v>
      </c>
      <c r="D24" s="359">
        <v>0</v>
      </c>
      <c r="E24" s="359">
        <v>0</v>
      </c>
      <c r="F24" s="359">
        <v>0</v>
      </c>
    </row>
    <row r="25" spans="2:6" ht="18.399999999999999" customHeight="1">
      <c r="B25" s="457" t="s">
        <v>387</v>
      </c>
      <c r="C25" s="359">
        <v>124.492</v>
      </c>
      <c r="D25" s="359">
        <v>0</v>
      </c>
      <c r="E25" s="359">
        <v>1.151</v>
      </c>
      <c r="F25" s="359">
        <v>3.9430000000000001</v>
      </c>
    </row>
    <row r="26" spans="2:6" ht="18.399999999999999" customHeight="1">
      <c r="B26" s="457" t="s">
        <v>388</v>
      </c>
      <c r="C26" s="359">
        <v>0</v>
      </c>
      <c r="D26" s="359">
        <v>0</v>
      </c>
      <c r="E26" s="359">
        <v>0</v>
      </c>
      <c r="F26" s="359">
        <v>10462.025</v>
      </c>
    </row>
    <row r="27" spans="2:6" ht="18.399999999999999" customHeight="1">
      <c r="B27" s="457" t="s">
        <v>389</v>
      </c>
      <c r="C27" s="359">
        <v>49.965000000000003</v>
      </c>
      <c r="D27" s="359">
        <v>14.345000000000001</v>
      </c>
      <c r="E27" s="359">
        <v>452.053</v>
      </c>
      <c r="F27" s="359">
        <v>750.40599999999995</v>
      </c>
    </row>
    <row r="28" spans="2:6" ht="18.399999999999999" customHeight="1">
      <c r="B28" s="457" t="s">
        <v>390</v>
      </c>
      <c r="C28" s="359">
        <v>619.976</v>
      </c>
      <c r="D28" s="359">
        <v>30955.794999999998</v>
      </c>
      <c r="E28" s="359">
        <v>61296.014000000003</v>
      </c>
      <c r="F28" s="359">
        <v>17156.234</v>
      </c>
    </row>
    <row r="29" spans="2:6" ht="18.399999999999999" customHeight="1">
      <c r="B29" s="457" t="s">
        <v>391</v>
      </c>
      <c r="C29" s="359">
        <v>0</v>
      </c>
      <c r="D29" s="359">
        <v>0</v>
      </c>
      <c r="E29" s="359">
        <v>0</v>
      </c>
      <c r="F29" s="359">
        <v>0</v>
      </c>
    </row>
    <row r="30" spans="2:6" ht="18.399999999999999" customHeight="1">
      <c r="B30" s="457" t="s">
        <v>392</v>
      </c>
      <c r="C30" s="359">
        <v>2.7290000000000001</v>
      </c>
      <c r="D30" s="359">
        <v>30.417000000000002</v>
      </c>
      <c r="E30" s="359">
        <v>0</v>
      </c>
      <c r="F30" s="359">
        <v>0</v>
      </c>
    </row>
    <row r="31" spans="2:6" ht="18.399999999999999" customHeight="1">
      <c r="B31" s="457" t="s">
        <v>393</v>
      </c>
      <c r="C31" s="359">
        <v>0</v>
      </c>
      <c r="D31" s="359">
        <v>0</v>
      </c>
      <c r="E31" s="359">
        <v>3265.8739999999998</v>
      </c>
      <c r="F31" s="359">
        <v>0</v>
      </c>
    </row>
    <row r="32" spans="2:6" ht="18.399999999999999" customHeight="1">
      <c r="B32" s="457" t="s">
        <v>394</v>
      </c>
      <c r="C32" s="359">
        <v>0</v>
      </c>
      <c r="D32" s="359">
        <v>0</v>
      </c>
      <c r="E32" s="359">
        <v>0</v>
      </c>
      <c r="F32" s="359">
        <v>0</v>
      </c>
    </row>
    <row r="33" spans="2:6" ht="18.399999999999999" customHeight="1">
      <c r="B33" s="457" t="s">
        <v>395</v>
      </c>
      <c r="C33" s="359">
        <v>1117.087</v>
      </c>
      <c r="D33" s="359">
        <v>6544.3230000000003</v>
      </c>
      <c r="E33" s="359">
        <v>16395.616999999998</v>
      </c>
      <c r="F33" s="359">
        <v>2858.3359999999998</v>
      </c>
    </row>
    <row r="34" spans="2:6" ht="18.399999999999999" customHeight="1">
      <c r="B34" s="457" t="s">
        <v>396</v>
      </c>
      <c r="C34" s="359">
        <v>0</v>
      </c>
      <c r="D34" s="359">
        <v>0</v>
      </c>
      <c r="E34" s="359">
        <v>0</v>
      </c>
      <c r="F34" s="359">
        <v>0</v>
      </c>
    </row>
    <row r="35" spans="2:6" ht="18.399999999999999" customHeight="1">
      <c r="B35" s="457" t="s">
        <v>397</v>
      </c>
      <c r="C35" s="359">
        <v>174.51499999999999</v>
      </c>
      <c r="D35" s="359">
        <v>93.582999999999998</v>
      </c>
      <c r="E35" s="359">
        <v>-13.57</v>
      </c>
      <c r="F35" s="359">
        <v>2163.4899999999998</v>
      </c>
    </row>
    <row r="36" spans="2:6" ht="18.399999999999999" customHeight="1">
      <c r="B36" s="457" t="s">
        <v>398</v>
      </c>
      <c r="C36" s="359">
        <v>0</v>
      </c>
      <c r="D36" s="359">
        <v>0</v>
      </c>
      <c r="E36" s="359">
        <v>20.350000000000001</v>
      </c>
      <c r="F36" s="359">
        <v>98.444000000000003</v>
      </c>
    </row>
    <row r="37" spans="2:6" ht="18.399999999999999" customHeight="1">
      <c r="B37" s="457" t="s">
        <v>399</v>
      </c>
      <c r="C37" s="359">
        <v>3137.3249999999998</v>
      </c>
      <c r="D37" s="359">
        <v>2014.6310000000001</v>
      </c>
      <c r="E37" s="359">
        <v>20324.098999999998</v>
      </c>
      <c r="F37" s="359">
        <v>7316.0429999999997</v>
      </c>
    </row>
    <row r="38" spans="2:6" ht="18.399999999999999" customHeight="1">
      <c r="B38" s="457" t="s">
        <v>400</v>
      </c>
      <c r="C38" s="359">
        <v>6215.3469999999998</v>
      </c>
      <c r="D38" s="359">
        <v>36137.256999999998</v>
      </c>
      <c r="E38" s="359">
        <v>42699.311000000002</v>
      </c>
      <c r="F38" s="359">
        <v>21254.028999999999</v>
      </c>
    </row>
    <row r="39" spans="2:6" ht="18.399999999999999" customHeight="1">
      <c r="B39" s="457" t="s">
        <v>401</v>
      </c>
      <c r="C39" s="359">
        <v>0</v>
      </c>
      <c r="D39" s="359">
        <v>0</v>
      </c>
      <c r="E39" s="359">
        <v>0</v>
      </c>
      <c r="F39" s="359">
        <v>0</v>
      </c>
    </row>
    <row r="40" spans="2:6" ht="18.399999999999999" customHeight="1">
      <c r="B40" s="457" t="s">
        <v>402</v>
      </c>
      <c r="C40" s="359">
        <v>1574.7729999999999</v>
      </c>
      <c r="D40" s="359">
        <v>87.924000000000007</v>
      </c>
      <c r="E40" s="359">
        <v>423.20600000000002</v>
      </c>
      <c r="F40" s="359">
        <v>259.048</v>
      </c>
    </row>
    <row r="41" spans="2:6" ht="18.399999999999999" customHeight="1">
      <c r="B41" s="457" t="s">
        <v>403</v>
      </c>
      <c r="C41" s="359">
        <v>0</v>
      </c>
      <c r="D41" s="359">
        <v>0</v>
      </c>
      <c r="E41" s="359">
        <v>0</v>
      </c>
      <c r="F41" s="359">
        <v>0</v>
      </c>
    </row>
    <row r="42" spans="2:6" ht="18.399999999999999" customHeight="1">
      <c r="B42" s="457" t="s">
        <v>404</v>
      </c>
      <c r="C42" s="359">
        <v>0</v>
      </c>
      <c r="D42" s="359">
        <v>0</v>
      </c>
      <c r="E42" s="359">
        <v>0</v>
      </c>
      <c r="F42" s="359">
        <v>0</v>
      </c>
    </row>
    <row r="43" spans="2:6" ht="18.399999999999999" customHeight="1">
      <c r="B43" s="457" t="s">
        <v>240</v>
      </c>
      <c r="C43" s="359">
        <v>33.728000000000002</v>
      </c>
      <c r="D43" s="359">
        <v>0</v>
      </c>
      <c r="E43" s="359">
        <v>3.7930000000000001</v>
      </c>
      <c r="F43" s="359">
        <v>12.429</v>
      </c>
    </row>
    <row r="44" spans="2:6" ht="18.399999999999999" customHeight="1">
      <c r="B44" s="457" t="s">
        <v>241</v>
      </c>
      <c r="C44" s="359">
        <v>0</v>
      </c>
      <c r="D44" s="359">
        <v>0</v>
      </c>
      <c r="E44" s="359">
        <v>0</v>
      </c>
      <c r="F44" s="359">
        <v>0</v>
      </c>
    </row>
    <row r="45" spans="2:6" ht="18.399999999999999" customHeight="1">
      <c r="B45" s="457" t="s">
        <v>405</v>
      </c>
      <c r="C45" s="359">
        <v>535.27300000000002</v>
      </c>
      <c r="D45" s="359">
        <v>2036.433</v>
      </c>
      <c r="E45" s="359">
        <v>4237.3680000000004</v>
      </c>
      <c r="F45" s="359">
        <v>5064.3360000000002</v>
      </c>
    </row>
    <row r="46" spans="2:6" ht="18.399999999999999" customHeight="1">
      <c r="B46" s="457" t="s">
        <v>406</v>
      </c>
      <c r="C46" s="359">
        <v>0</v>
      </c>
      <c r="D46" s="359">
        <v>0</v>
      </c>
      <c r="E46" s="359">
        <v>0</v>
      </c>
      <c r="F46" s="359">
        <v>0</v>
      </c>
    </row>
    <row r="47" spans="2:6" ht="18.399999999999999" customHeight="1">
      <c r="B47" s="457" t="s">
        <v>407</v>
      </c>
      <c r="C47" s="359">
        <v>2181.326</v>
      </c>
      <c r="D47" s="359">
        <v>13927.302</v>
      </c>
      <c r="E47" s="359">
        <v>34428.298000000003</v>
      </c>
      <c r="F47" s="359">
        <v>382</v>
      </c>
    </row>
    <row r="48" spans="2:6" ht="18.399999999999999" customHeight="1">
      <c r="B48" s="457" t="s">
        <v>408</v>
      </c>
      <c r="C48" s="359">
        <v>0.01</v>
      </c>
      <c r="D48" s="359">
        <v>0</v>
      </c>
      <c r="E48" s="359">
        <v>-13.638</v>
      </c>
      <c r="F48" s="359">
        <v>0</v>
      </c>
    </row>
    <row r="49" spans="2:6" ht="18.399999999999999" customHeight="1">
      <c r="B49" s="457" t="s">
        <v>409</v>
      </c>
      <c r="C49" s="359">
        <v>0</v>
      </c>
      <c r="D49" s="359">
        <v>0</v>
      </c>
      <c r="E49" s="359">
        <v>0</v>
      </c>
      <c r="F49" s="359">
        <v>0</v>
      </c>
    </row>
    <row r="50" spans="2:6" ht="18.399999999999999" customHeight="1">
      <c r="B50" s="457" t="s">
        <v>410</v>
      </c>
      <c r="C50" s="359">
        <v>0</v>
      </c>
      <c r="D50" s="359">
        <v>0</v>
      </c>
      <c r="E50" s="359">
        <v>0</v>
      </c>
      <c r="F50" s="359">
        <v>0</v>
      </c>
    </row>
    <row r="51" spans="2:6" ht="24.95" customHeight="1">
      <c r="B51" s="457" t="s">
        <v>411</v>
      </c>
      <c r="C51" s="359">
        <v>0</v>
      </c>
      <c r="D51" s="359">
        <v>48605.235999999997</v>
      </c>
      <c r="E51" s="359">
        <v>0</v>
      </c>
      <c r="F51" s="359">
        <v>0</v>
      </c>
    </row>
    <row r="52" spans="2:6" ht="18.399999999999999" customHeight="1">
      <c r="B52" s="457" t="s">
        <v>412</v>
      </c>
      <c r="C52" s="359">
        <v>0</v>
      </c>
      <c r="D52" s="359">
        <v>0</v>
      </c>
      <c r="E52" s="359">
        <v>0</v>
      </c>
      <c r="F52" s="359">
        <v>0</v>
      </c>
    </row>
    <row r="53" spans="2:6" ht="18.399999999999999" customHeight="1">
      <c r="B53" s="457" t="s">
        <v>413</v>
      </c>
      <c r="C53" s="359">
        <v>0</v>
      </c>
      <c r="D53" s="359">
        <v>29660.618999999999</v>
      </c>
      <c r="E53" s="359">
        <v>0</v>
      </c>
      <c r="F53" s="359">
        <v>0</v>
      </c>
    </row>
    <row r="54" spans="2:6" ht="18.399999999999999" customHeight="1">
      <c r="B54" s="457" t="s">
        <v>414</v>
      </c>
      <c r="C54" s="359">
        <v>403.23700000000002</v>
      </c>
      <c r="D54" s="359">
        <v>23.053999999999998</v>
      </c>
      <c r="E54" s="359">
        <v>22042.132000000001</v>
      </c>
      <c r="F54" s="359">
        <v>1033.69</v>
      </c>
    </row>
    <row r="55" spans="2:6" ht="18.399999999999999" customHeight="1">
      <c r="B55" s="457" t="s">
        <v>415</v>
      </c>
      <c r="C55" s="359">
        <v>60.398000000000003</v>
      </c>
      <c r="D55" s="359">
        <v>775.77099999999996</v>
      </c>
      <c r="E55" s="359">
        <v>10957.893</v>
      </c>
      <c r="F55" s="359">
        <v>2055.3939999999998</v>
      </c>
    </row>
    <row r="56" spans="2:6" ht="18.399999999999999" customHeight="1">
      <c r="B56" s="457" t="s">
        <v>416</v>
      </c>
      <c r="C56" s="359">
        <v>4740.3980000000001</v>
      </c>
      <c r="D56" s="359">
        <v>46.956000000000003</v>
      </c>
      <c r="E56" s="359">
        <v>19988.667000000001</v>
      </c>
      <c r="F56" s="359">
        <v>2160.79</v>
      </c>
    </row>
    <row r="57" spans="2:6" ht="18.399999999999999" customHeight="1">
      <c r="B57" s="457" t="s">
        <v>417</v>
      </c>
      <c r="C57" s="359">
        <v>2436.643</v>
      </c>
      <c r="D57" s="359">
        <v>37344.606</v>
      </c>
      <c r="E57" s="359">
        <v>9843.2669999999998</v>
      </c>
      <c r="F57" s="359">
        <v>5482.48</v>
      </c>
    </row>
    <row r="58" spans="2:6" ht="18.399999999999999" customHeight="1">
      <c r="B58" s="457" t="s">
        <v>418</v>
      </c>
      <c r="C58" s="359">
        <v>0</v>
      </c>
      <c r="D58" s="359">
        <v>1788.624</v>
      </c>
      <c r="E58" s="359">
        <v>0</v>
      </c>
      <c r="F58" s="359">
        <v>0</v>
      </c>
    </row>
    <row r="59" spans="2:6" ht="18.399999999999999" customHeight="1">
      <c r="B59" s="457" t="s">
        <v>419</v>
      </c>
      <c r="C59" s="359">
        <v>0</v>
      </c>
      <c r="D59" s="359">
        <v>467.22500000000002</v>
      </c>
      <c r="E59" s="359">
        <v>0</v>
      </c>
      <c r="F59" s="359">
        <v>0</v>
      </c>
    </row>
    <row r="60" spans="2:6" ht="18.399999999999999" customHeight="1">
      <c r="B60" s="457" t="s">
        <v>420</v>
      </c>
      <c r="C60" s="359">
        <v>46.890999999999998</v>
      </c>
      <c r="D60" s="359">
        <v>0.63600000000000001</v>
      </c>
      <c r="E60" s="359">
        <v>2546.3890000000001</v>
      </c>
      <c r="F60" s="359">
        <v>1184.99</v>
      </c>
    </row>
    <row r="61" spans="2:6" ht="18.399999999999999" customHeight="1">
      <c r="B61" s="457" t="s">
        <v>421</v>
      </c>
      <c r="C61" s="359">
        <v>276.32499999999999</v>
      </c>
      <c r="D61" s="359">
        <v>2355.663</v>
      </c>
      <c r="E61" s="359">
        <v>6107.4480000000003</v>
      </c>
      <c r="F61" s="359">
        <v>13216.593000000001</v>
      </c>
    </row>
    <row r="62" spans="2:6" ht="18.399999999999999" customHeight="1">
      <c r="B62" s="457" t="s">
        <v>422</v>
      </c>
      <c r="C62" s="359">
        <v>1742.1690000000001</v>
      </c>
      <c r="D62" s="359">
        <v>0</v>
      </c>
      <c r="E62" s="359">
        <v>24776.852999999999</v>
      </c>
      <c r="F62" s="359">
        <v>28039.082999999999</v>
      </c>
    </row>
    <row r="63" spans="2:6" ht="14.65" customHeight="1"/>
    <row r="64" spans="2:6" ht="18.399999999999999" customHeight="1">
      <c r="B64" s="386"/>
      <c r="C64" s="643" t="s">
        <v>225</v>
      </c>
      <c r="D64" s="643" t="s">
        <v>225</v>
      </c>
      <c r="E64" s="643" t="s">
        <v>225</v>
      </c>
      <c r="F64" s="643" t="s">
        <v>225</v>
      </c>
    </row>
    <row r="65" spans="2:6" ht="24.95" customHeight="1">
      <c r="B65" s="644" t="s">
        <v>155</v>
      </c>
      <c r="C65" s="523" t="s">
        <v>463</v>
      </c>
      <c r="D65" s="523" t="s">
        <v>463</v>
      </c>
      <c r="E65" s="523" t="s">
        <v>463</v>
      </c>
      <c r="F65" s="524" t="s">
        <v>463</v>
      </c>
    </row>
    <row r="66" spans="2:6" ht="29.85" customHeight="1">
      <c r="B66" s="644"/>
      <c r="C66" s="454" t="s">
        <v>452</v>
      </c>
      <c r="D66" s="271" t="s">
        <v>453</v>
      </c>
      <c r="E66" s="271" t="s">
        <v>481</v>
      </c>
      <c r="F66" s="271" t="s">
        <v>482</v>
      </c>
    </row>
    <row r="67" spans="2:6" ht="18.399999999999999" customHeight="1">
      <c r="B67" s="457" t="s">
        <v>251</v>
      </c>
      <c r="C67" s="359">
        <v>3889.1350000000002</v>
      </c>
      <c r="D67" s="359">
        <v>8764.3780000000006</v>
      </c>
      <c r="E67" s="359">
        <v>50640.487999999998</v>
      </c>
      <c r="F67" s="359">
        <v>42759.811000000002</v>
      </c>
    </row>
    <row r="68" spans="2:6" ht="18.399999999999999" customHeight="1">
      <c r="B68" s="457" t="s">
        <v>252</v>
      </c>
      <c r="C68" s="359">
        <v>0.22700000000000001</v>
      </c>
      <c r="D68" s="359">
        <v>0.51</v>
      </c>
      <c r="E68" s="359">
        <v>555.59299999999996</v>
      </c>
      <c r="F68" s="359">
        <v>55.859000000000002</v>
      </c>
    </row>
    <row r="69" spans="2:6" ht="18.399999999999999" customHeight="1">
      <c r="B69" s="457" t="s">
        <v>253</v>
      </c>
      <c r="C69" s="359">
        <v>9643.5110000000004</v>
      </c>
      <c r="D69" s="359">
        <v>63364.358</v>
      </c>
      <c r="E69" s="359">
        <v>203563.71100000001</v>
      </c>
      <c r="F69" s="359">
        <v>30001.296999999999</v>
      </c>
    </row>
    <row r="70" spans="2:6" ht="18.399999999999999" customHeight="1">
      <c r="B70" s="457" t="s">
        <v>423</v>
      </c>
      <c r="C70" s="359">
        <v>795.78499999999997</v>
      </c>
      <c r="D70" s="359">
        <v>1074.8530000000001</v>
      </c>
      <c r="E70" s="359">
        <v>17052.441999999999</v>
      </c>
      <c r="F70" s="359">
        <v>2345.6849999999999</v>
      </c>
    </row>
    <row r="71" spans="2:6" ht="18.399999999999999" customHeight="1">
      <c r="B71" s="457" t="s">
        <v>424</v>
      </c>
      <c r="C71" s="359">
        <v>29.818000000000001</v>
      </c>
      <c r="D71" s="359">
        <v>18.946000000000002</v>
      </c>
      <c r="E71" s="359">
        <v>2701.8</v>
      </c>
      <c r="F71" s="359">
        <v>1245.4929999999999</v>
      </c>
    </row>
    <row r="72" spans="2:6" ht="18.399999999999999" customHeight="1">
      <c r="B72" s="457" t="s">
        <v>425</v>
      </c>
      <c r="C72" s="359">
        <v>317.30700000000002</v>
      </c>
      <c r="D72" s="359">
        <v>438.76</v>
      </c>
      <c r="E72" s="359">
        <v>3846.3969999999999</v>
      </c>
      <c r="F72" s="359">
        <v>63.216000000000001</v>
      </c>
    </row>
    <row r="73" spans="2:6" ht="18.399999999999999" customHeight="1">
      <c r="B73" s="457" t="s">
        <v>426</v>
      </c>
      <c r="C73" s="359">
        <v>0</v>
      </c>
      <c r="D73" s="359">
        <v>0</v>
      </c>
      <c r="E73" s="359">
        <v>0</v>
      </c>
      <c r="F73" s="359">
        <v>0</v>
      </c>
    </row>
    <row r="74" spans="2:6" ht="18.399999999999999" customHeight="1">
      <c r="B74" s="457" t="s">
        <v>254</v>
      </c>
      <c r="C74" s="359">
        <v>0</v>
      </c>
      <c r="D74" s="359">
        <v>0</v>
      </c>
      <c r="E74" s="359">
        <v>0</v>
      </c>
      <c r="F74" s="359">
        <v>0</v>
      </c>
    </row>
    <row r="75" spans="2:6" ht="18.399999999999999" customHeight="1">
      <c r="B75" s="457" t="s">
        <v>427</v>
      </c>
      <c r="C75" s="359">
        <v>127.443</v>
      </c>
      <c r="D75" s="359">
        <v>2020.836</v>
      </c>
      <c r="E75" s="359">
        <v>222123.49799999999</v>
      </c>
      <c r="F75" s="359">
        <v>5807.8010000000004</v>
      </c>
    </row>
    <row r="76" spans="2:6" ht="18.399999999999999" customHeight="1">
      <c r="B76" s="457" t="s">
        <v>428</v>
      </c>
      <c r="C76" s="359">
        <v>0</v>
      </c>
      <c r="D76" s="359">
        <v>0</v>
      </c>
      <c r="E76" s="359">
        <v>8903.6380000000008</v>
      </c>
      <c r="F76" s="359">
        <v>0</v>
      </c>
    </row>
    <row r="77" spans="2:6" ht="18.399999999999999" customHeight="1">
      <c r="B77" s="457" t="s">
        <v>429</v>
      </c>
      <c r="C77" s="359">
        <v>0</v>
      </c>
      <c r="D77" s="359">
        <v>0</v>
      </c>
      <c r="E77" s="359">
        <v>275.66000000000003</v>
      </c>
      <c r="F77" s="359">
        <v>0</v>
      </c>
    </row>
    <row r="78" spans="2:6" ht="18.399999999999999" customHeight="1">
      <c r="B78" s="457" t="s">
        <v>430</v>
      </c>
      <c r="C78" s="359">
        <v>198.52099999999999</v>
      </c>
      <c r="D78" s="359">
        <v>-301.41000000000003</v>
      </c>
      <c r="E78" s="359">
        <v>19.969000000000001</v>
      </c>
      <c r="F78" s="359">
        <v>336.07499999999999</v>
      </c>
    </row>
    <row r="79" spans="2:6" ht="18.399999999999999" customHeight="1">
      <c r="B79" s="457" t="s">
        <v>255</v>
      </c>
      <c r="C79" s="359">
        <v>208.40600000000001</v>
      </c>
      <c r="D79" s="359">
        <v>0</v>
      </c>
      <c r="E79" s="359">
        <v>2957.0929999999998</v>
      </c>
      <c r="F79" s="359">
        <v>483.505</v>
      </c>
    </row>
    <row r="80" spans="2:6" ht="18.399999999999999" customHeight="1">
      <c r="B80" s="457" t="s">
        <v>431</v>
      </c>
      <c r="C80" s="359">
        <v>0</v>
      </c>
      <c r="D80" s="359">
        <v>0</v>
      </c>
      <c r="E80" s="359">
        <v>1211.7739999999999</v>
      </c>
      <c r="F80" s="359">
        <v>140.292</v>
      </c>
    </row>
    <row r="81" spans="2:7" ht="18.399999999999999" customHeight="1">
      <c r="B81" s="457" t="s">
        <v>432</v>
      </c>
      <c r="C81" s="359">
        <v>0</v>
      </c>
      <c r="D81" s="359">
        <v>0</v>
      </c>
      <c r="E81" s="359">
        <v>10541.710999999999</v>
      </c>
      <c r="F81" s="359">
        <v>0</v>
      </c>
    </row>
    <row r="82" spans="2:7" ht="18.399999999999999" customHeight="1">
      <c r="B82" s="457" t="s">
        <v>258</v>
      </c>
      <c r="C82" s="359">
        <v>333.67599999999999</v>
      </c>
      <c r="D82" s="359">
        <v>91.902000000000001</v>
      </c>
      <c r="E82" s="359">
        <v>46739.811999999998</v>
      </c>
      <c r="F82" s="359">
        <v>47940.442000000003</v>
      </c>
    </row>
    <row r="83" spans="2:7" ht="18.399999999999999" customHeight="1">
      <c r="B83" s="457" t="s">
        <v>433</v>
      </c>
      <c r="C83" s="359">
        <v>0</v>
      </c>
      <c r="D83" s="359">
        <v>0</v>
      </c>
      <c r="E83" s="359">
        <v>0</v>
      </c>
      <c r="F83" s="359">
        <v>0</v>
      </c>
    </row>
    <row r="84" spans="2:7" ht="18.399999999999999" customHeight="1">
      <c r="B84" s="457" t="s">
        <v>434</v>
      </c>
      <c r="C84" s="359">
        <v>26151.848000000002</v>
      </c>
      <c r="D84" s="359">
        <v>1232.1590000000001</v>
      </c>
      <c r="E84" s="359">
        <v>49363.197</v>
      </c>
      <c r="F84" s="359">
        <v>3683.549</v>
      </c>
    </row>
    <row r="85" spans="2:7" ht="18.399999999999999" customHeight="1">
      <c r="B85" s="457" t="s">
        <v>260</v>
      </c>
      <c r="C85" s="359">
        <v>4572.8950000000004</v>
      </c>
      <c r="D85" s="359">
        <v>1782.808</v>
      </c>
      <c r="E85" s="359">
        <v>82699.267000000007</v>
      </c>
      <c r="F85" s="359">
        <v>18705.446</v>
      </c>
    </row>
    <row r="86" spans="2:7" ht="18.399999999999999" customHeight="1">
      <c r="B86" s="457" t="s">
        <v>435</v>
      </c>
      <c r="C86" s="359">
        <v>456.23</v>
      </c>
      <c r="D86" s="359">
        <v>6111.0159999999996</v>
      </c>
      <c r="E86" s="359">
        <v>8433.9159999999993</v>
      </c>
      <c r="F86" s="359">
        <v>1678.44</v>
      </c>
    </row>
    <row r="87" spans="2:7" ht="18.399999999999999" customHeight="1">
      <c r="B87" s="457" t="s">
        <v>436</v>
      </c>
      <c r="C87" s="359">
        <v>0</v>
      </c>
      <c r="D87" s="359">
        <v>1080.778</v>
      </c>
      <c r="E87" s="359">
        <v>18886.681</v>
      </c>
      <c r="F87" s="359">
        <v>8.1059999999999999</v>
      </c>
    </row>
    <row r="88" spans="2:7" ht="18.399999999999999" customHeight="1">
      <c r="B88" s="457" t="s">
        <v>261</v>
      </c>
      <c r="C88" s="359">
        <v>87.983999999999995</v>
      </c>
      <c r="D88" s="359">
        <v>286.32499999999999</v>
      </c>
      <c r="E88" s="359">
        <v>2854.6909999999998</v>
      </c>
      <c r="F88" s="359">
        <v>664.06</v>
      </c>
    </row>
    <row r="89" spans="2:7" ht="18.399999999999999" customHeight="1">
      <c r="B89" s="457" t="s">
        <v>437</v>
      </c>
      <c r="C89" s="359">
        <v>0</v>
      </c>
      <c r="D89" s="359">
        <v>0</v>
      </c>
      <c r="E89" s="359">
        <v>3045.9940000000001</v>
      </c>
      <c r="F89" s="359">
        <v>1317.184</v>
      </c>
    </row>
    <row r="90" spans="2:7" ht="18.399999999999999" customHeight="1">
      <c r="B90" s="457" t="s">
        <v>438</v>
      </c>
      <c r="C90" s="359">
        <v>64.296000000000006</v>
      </c>
      <c r="D90" s="359">
        <v>311.21699999999998</v>
      </c>
      <c r="E90" s="359">
        <v>600.71799999999996</v>
      </c>
      <c r="F90" s="359">
        <v>0</v>
      </c>
    </row>
    <row r="91" spans="2:7" ht="18.399999999999999" customHeight="1">
      <c r="B91" s="457" t="s">
        <v>439</v>
      </c>
      <c r="C91" s="359">
        <v>156.59700000000001</v>
      </c>
      <c r="D91" s="359">
        <v>156.59700000000001</v>
      </c>
      <c r="E91" s="359">
        <v>995.59400000000005</v>
      </c>
      <c r="F91" s="359">
        <v>0</v>
      </c>
    </row>
    <row r="92" spans="2:7" ht="37.35" customHeight="1"/>
    <row r="93" spans="2:7" ht="43.9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46941176470588242" right="0.61294117647058832" top="0.4984313725490197" bottom="0.44313725490196088" header="0.50980392156862753" footer="0.50980392156862753"/>
  <pageSetup paperSize="9" scale="76" fitToHeight="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/>
  </sheetViews>
  <sheetFormatPr defaultRowHeight="12.75"/>
  <cols>
    <col min="1" max="1" width="4" customWidth="1"/>
    <col min="2" max="2" width="27" customWidth="1"/>
    <col min="3" max="5" width="16" customWidth="1"/>
    <col min="6" max="6" width="15" customWidth="1"/>
    <col min="7" max="7" width="11" customWidth="1"/>
  </cols>
  <sheetData>
    <row r="1" spans="2:6" ht="30" customHeight="1"/>
    <row r="2" spans="2:6" ht="24.95" customHeight="1">
      <c r="B2" s="469" t="s">
        <v>485</v>
      </c>
      <c r="C2" s="638"/>
      <c r="D2" s="638"/>
      <c r="E2" s="638"/>
      <c r="F2" s="638"/>
    </row>
    <row r="4" spans="2:6" ht="18.399999999999999" customHeight="1">
      <c r="B4" s="386"/>
      <c r="C4" s="629" t="s">
        <v>225</v>
      </c>
      <c r="D4" s="629" t="s">
        <v>225</v>
      </c>
      <c r="E4" s="629" t="s">
        <v>225</v>
      </c>
      <c r="F4" s="629" t="s">
        <v>225</v>
      </c>
    </row>
    <row r="5" spans="2:6" ht="18.399999999999999" customHeight="1">
      <c r="B5" s="644" t="s">
        <v>154</v>
      </c>
      <c r="C5" s="634" t="s">
        <v>465</v>
      </c>
      <c r="D5" s="635" t="s">
        <v>465</v>
      </c>
      <c r="E5" s="635" t="s">
        <v>465</v>
      </c>
      <c r="F5" s="636" t="s">
        <v>465</v>
      </c>
    </row>
    <row r="6" spans="2:6" ht="29.85" customHeight="1">
      <c r="B6" s="644"/>
      <c r="C6" s="308" t="s">
        <v>452</v>
      </c>
      <c r="D6" s="308" t="s">
        <v>453</v>
      </c>
      <c r="E6" s="308" t="s">
        <v>481</v>
      </c>
      <c r="F6" s="308" t="s">
        <v>482</v>
      </c>
    </row>
    <row r="7" spans="2:6" ht="18.399999999999999" customHeight="1">
      <c r="B7" s="455" t="s">
        <v>371</v>
      </c>
      <c r="C7" s="359">
        <v>2710.18</v>
      </c>
      <c r="D7" s="359">
        <v>0</v>
      </c>
      <c r="E7" s="359">
        <v>4248.7939999999999</v>
      </c>
      <c r="F7" s="359">
        <v>2864.7089999999998</v>
      </c>
    </row>
    <row r="8" spans="2:6" ht="18.399999999999999" customHeight="1">
      <c r="B8" s="455" t="s">
        <v>372</v>
      </c>
      <c r="C8" s="359">
        <v>0</v>
      </c>
      <c r="D8" s="359">
        <v>0</v>
      </c>
      <c r="E8" s="359">
        <v>0</v>
      </c>
      <c r="F8" s="359">
        <v>3894.14</v>
      </c>
    </row>
    <row r="9" spans="2:6" ht="18.399999999999999" customHeight="1">
      <c r="B9" s="455" t="s">
        <v>231</v>
      </c>
      <c r="C9" s="359">
        <v>0</v>
      </c>
      <c r="D9" s="359">
        <v>0</v>
      </c>
      <c r="E9" s="359">
        <v>0</v>
      </c>
      <c r="F9" s="359">
        <v>0</v>
      </c>
    </row>
    <row r="10" spans="2:6" ht="18.399999999999999" customHeight="1">
      <c r="B10" s="455" t="s">
        <v>373</v>
      </c>
      <c r="C10" s="359">
        <v>1858.875</v>
      </c>
      <c r="D10" s="359">
        <v>-42.686999999999998</v>
      </c>
      <c r="E10" s="359">
        <v>686.53499999999997</v>
      </c>
      <c r="F10" s="359">
        <v>3285.99</v>
      </c>
    </row>
    <row r="11" spans="2:6" ht="18.399999999999999" customHeight="1">
      <c r="B11" s="455" t="s">
        <v>374</v>
      </c>
      <c r="C11" s="359">
        <v>6655.7610000000004</v>
      </c>
      <c r="D11" s="359">
        <v>9863.8310000000001</v>
      </c>
      <c r="E11" s="359">
        <v>73171.826000000001</v>
      </c>
      <c r="F11" s="359">
        <v>16577.198</v>
      </c>
    </row>
    <row r="12" spans="2:6" ht="18.399999999999999" customHeight="1">
      <c r="B12" s="455" t="s">
        <v>375</v>
      </c>
      <c r="C12" s="359">
        <v>39.158999999999999</v>
      </c>
      <c r="D12" s="359">
        <v>0</v>
      </c>
      <c r="E12" s="359">
        <v>7822.4129999999996</v>
      </c>
      <c r="F12" s="359">
        <v>2596.29</v>
      </c>
    </row>
    <row r="13" spans="2:6" ht="18.399999999999999" customHeight="1">
      <c r="B13" s="455" t="s">
        <v>376</v>
      </c>
      <c r="C13" s="359">
        <v>0</v>
      </c>
      <c r="D13" s="359">
        <v>0</v>
      </c>
      <c r="E13" s="359">
        <v>0</v>
      </c>
      <c r="F13" s="359">
        <v>2008.146</v>
      </c>
    </row>
    <row r="14" spans="2:6" ht="18.399999999999999" customHeight="1">
      <c r="B14" s="455" t="s">
        <v>232</v>
      </c>
      <c r="C14" s="359">
        <v>0</v>
      </c>
      <c r="D14" s="359">
        <v>0</v>
      </c>
      <c r="E14" s="359">
        <v>0</v>
      </c>
      <c r="F14" s="359">
        <v>0</v>
      </c>
    </row>
    <row r="15" spans="2:6" ht="18.399999999999999" customHeight="1">
      <c r="B15" s="455" t="s">
        <v>377</v>
      </c>
      <c r="C15" s="359">
        <v>11509.901</v>
      </c>
      <c r="D15" s="359">
        <v>549.37599999999998</v>
      </c>
      <c r="E15" s="359">
        <v>14456.154</v>
      </c>
      <c r="F15" s="359">
        <v>164.714</v>
      </c>
    </row>
    <row r="16" spans="2:6" ht="18.399999999999999" customHeight="1">
      <c r="B16" s="455" t="s">
        <v>378</v>
      </c>
      <c r="C16" s="359">
        <v>249.321</v>
      </c>
      <c r="D16" s="359">
        <v>1663.701</v>
      </c>
      <c r="E16" s="359">
        <v>6557.8620000000001</v>
      </c>
      <c r="F16" s="359">
        <v>1375.135</v>
      </c>
    </row>
    <row r="17" spans="2:6" ht="18.399999999999999" customHeight="1">
      <c r="B17" s="455" t="s">
        <v>379</v>
      </c>
      <c r="C17" s="359">
        <v>168.626</v>
      </c>
      <c r="D17" s="359">
        <v>581.05600000000004</v>
      </c>
      <c r="E17" s="359">
        <v>24570.195</v>
      </c>
      <c r="F17" s="359">
        <v>3766.34</v>
      </c>
    </row>
    <row r="18" spans="2:6" ht="18.399999999999999" customHeight="1">
      <c r="B18" s="455" t="s">
        <v>380</v>
      </c>
      <c r="C18" s="359">
        <v>1765.557</v>
      </c>
      <c r="D18" s="359">
        <v>167.18600000000001</v>
      </c>
      <c r="E18" s="359">
        <v>10.611000000000001</v>
      </c>
      <c r="F18" s="359">
        <v>11.092000000000001</v>
      </c>
    </row>
    <row r="19" spans="2:6" ht="18.399999999999999" customHeight="1">
      <c r="B19" s="455" t="s">
        <v>381</v>
      </c>
      <c r="C19" s="359">
        <v>0</v>
      </c>
      <c r="D19" s="359">
        <v>0</v>
      </c>
      <c r="E19" s="359">
        <v>0</v>
      </c>
      <c r="F19" s="359">
        <v>0</v>
      </c>
    </row>
    <row r="20" spans="2:6" ht="18.399999999999999" customHeight="1">
      <c r="B20" s="455" t="s">
        <v>382</v>
      </c>
      <c r="C20" s="359">
        <v>0</v>
      </c>
      <c r="D20" s="359">
        <v>0</v>
      </c>
      <c r="E20" s="359">
        <v>0</v>
      </c>
      <c r="F20" s="359">
        <v>22986.667000000001</v>
      </c>
    </row>
    <row r="21" spans="2:6" ht="18.399999999999999" customHeight="1">
      <c r="B21" s="455" t="s">
        <v>383</v>
      </c>
      <c r="C21" s="359">
        <v>0</v>
      </c>
      <c r="D21" s="359">
        <v>0</v>
      </c>
      <c r="E21" s="359">
        <v>2E-3</v>
      </c>
      <c r="F21" s="359">
        <v>2.1000000000000001E-2</v>
      </c>
    </row>
    <row r="22" spans="2:6" ht="18.399999999999999" customHeight="1">
      <c r="B22" s="455" t="s">
        <v>384</v>
      </c>
      <c r="C22" s="359">
        <v>0</v>
      </c>
      <c r="D22" s="359">
        <v>0</v>
      </c>
      <c r="E22" s="359">
        <v>0</v>
      </c>
      <c r="F22" s="359">
        <v>0</v>
      </c>
    </row>
    <row r="23" spans="2:6" ht="18.399999999999999" customHeight="1">
      <c r="B23" s="455" t="s">
        <v>385</v>
      </c>
      <c r="C23" s="359">
        <v>0</v>
      </c>
      <c r="D23" s="359">
        <v>0</v>
      </c>
      <c r="E23" s="359">
        <v>0</v>
      </c>
      <c r="F23" s="359">
        <v>66.873000000000005</v>
      </c>
    </row>
    <row r="24" spans="2:6" ht="18.399999999999999" customHeight="1">
      <c r="B24" s="455" t="s">
        <v>386</v>
      </c>
      <c r="C24" s="359">
        <v>50.002000000000002</v>
      </c>
      <c r="D24" s="359">
        <v>0</v>
      </c>
      <c r="E24" s="359">
        <v>0</v>
      </c>
      <c r="F24" s="359">
        <v>0</v>
      </c>
    </row>
    <row r="25" spans="2:6" ht="18.399999999999999" customHeight="1">
      <c r="B25" s="455" t="s">
        <v>387</v>
      </c>
      <c r="C25" s="359">
        <v>696.05</v>
      </c>
      <c r="D25" s="359">
        <v>0</v>
      </c>
      <c r="E25" s="359">
        <v>0.63700000000000001</v>
      </c>
      <c r="F25" s="359">
        <v>21.77</v>
      </c>
    </row>
    <row r="26" spans="2:6" ht="18.399999999999999" customHeight="1">
      <c r="B26" s="455" t="s">
        <v>388</v>
      </c>
      <c r="C26" s="359">
        <v>0</v>
      </c>
      <c r="D26" s="359">
        <v>0</v>
      </c>
      <c r="E26" s="359">
        <v>0</v>
      </c>
      <c r="F26" s="359">
        <v>1802.9079999999999</v>
      </c>
    </row>
    <row r="27" spans="2:6" ht="18.399999999999999" customHeight="1">
      <c r="B27" s="455" t="s">
        <v>389</v>
      </c>
      <c r="C27" s="359">
        <v>2093.7379999999998</v>
      </c>
      <c r="D27" s="359">
        <v>195.18799999999999</v>
      </c>
      <c r="E27" s="359">
        <v>574.78099999999995</v>
      </c>
      <c r="F27" s="359">
        <v>4370.76</v>
      </c>
    </row>
    <row r="28" spans="2:6" ht="18.399999999999999" customHeight="1">
      <c r="B28" s="455" t="s">
        <v>390</v>
      </c>
      <c r="C28" s="359">
        <v>271.90800000000002</v>
      </c>
      <c r="D28" s="359">
        <v>32021.550999999999</v>
      </c>
      <c r="E28" s="359">
        <v>11023.925999999999</v>
      </c>
      <c r="F28" s="359">
        <v>13908.947</v>
      </c>
    </row>
    <row r="29" spans="2:6" ht="18.399999999999999" customHeight="1">
      <c r="B29" s="455" t="s">
        <v>391</v>
      </c>
      <c r="C29" s="359">
        <v>0</v>
      </c>
      <c r="D29" s="359">
        <v>0</v>
      </c>
      <c r="E29" s="359">
        <v>0</v>
      </c>
      <c r="F29" s="359">
        <v>0</v>
      </c>
    </row>
    <row r="30" spans="2:6" ht="18.399999999999999" customHeight="1">
      <c r="B30" s="455" t="s">
        <v>392</v>
      </c>
      <c r="C30" s="359">
        <v>120.658</v>
      </c>
      <c r="D30" s="359">
        <v>-74.088999999999999</v>
      </c>
      <c r="E30" s="359">
        <v>0</v>
      </c>
      <c r="F30" s="359">
        <v>0</v>
      </c>
    </row>
    <row r="31" spans="2:6" ht="18.399999999999999" customHeight="1">
      <c r="B31" s="455" t="s">
        <v>393</v>
      </c>
      <c r="C31" s="359">
        <v>0</v>
      </c>
      <c r="D31" s="359">
        <v>0</v>
      </c>
      <c r="E31" s="359">
        <v>2566.511</v>
      </c>
      <c r="F31" s="359">
        <v>0</v>
      </c>
    </row>
    <row r="32" spans="2:6" ht="18.399999999999999" customHeight="1">
      <c r="B32" s="455" t="s">
        <v>394</v>
      </c>
      <c r="C32" s="359">
        <v>0</v>
      </c>
      <c r="D32" s="359">
        <v>0</v>
      </c>
      <c r="E32" s="359">
        <v>0</v>
      </c>
      <c r="F32" s="359">
        <v>0</v>
      </c>
    </row>
    <row r="33" spans="2:6" ht="18.399999999999999" customHeight="1">
      <c r="B33" s="455" t="s">
        <v>395</v>
      </c>
      <c r="C33" s="359">
        <v>589.88499999999999</v>
      </c>
      <c r="D33" s="359">
        <v>58885.173999999999</v>
      </c>
      <c r="E33" s="359">
        <v>3552.0239999999999</v>
      </c>
      <c r="F33" s="359">
        <v>124.235</v>
      </c>
    </row>
    <row r="34" spans="2:6" ht="18.399999999999999" customHeight="1">
      <c r="B34" s="455" t="s">
        <v>396</v>
      </c>
      <c r="C34" s="359">
        <v>0</v>
      </c>
      <c r="D34" s="359">
        <v>0</v>
      </c>
      <c r="E34" s="359">
        <v>0</v>
      </c>
      <c r="F34" s="359">
        <v>0</v>
      </c>
    </row>
    <row r="35" spans="2:6" ht="18.399999999999999" customHeight="1">
      <c r="B35" s="455" t="s">
        <v>397</v>
      </c>
      <c r="C35" s="359">
        <v>1673.009</v>
      </c>
      <c r="D35" s="359">
        <v>745.65800000000002</v>
      </c>
      <c r="E35" s="359">
        <v>-6.2480000000000002</v>
      </c>
      <c r="F35" s="359">
        <v>8033.433</v>
      </c>
    </row>
    <row r="36" spans="2:6" ht="18.399999999999999" customHeight="1">
      <c r="B36" s="455" t="s">
        <v>398</v>
      </c>
      <c r="C36" s="359">
        <v>736.88499999999999</v>
      </c>
      <c r="D36" s="359">
        <v>0</v>
      </c>
      <c r="E36" s="359">
        <v>76.058999999999997</v>
      </c>
      <c r="F36" s="359">
        <v>2676.7719999999999</v>
      </c>
    </row>
    <row r="37" spans="2:6" ht="18.399999999999999" customHeight="1">
      <c r="B37" s="455" t="s">
        <v>399</v>
      </c>
      <c r="C37" s="359">
        <v>1374.106</v>
      </c>
      <c r="D37" s="359">
        <v>5873.4589999999998</v>
      </c>
      <c r="E37" s="359">
        <v>12232.234</v>
      </c>
      <c r="F37" s="359">
        <v>5980.7150000000001</v>
      </c>
    </row>
    <row r="38" spans="2:6" ht="18.399999999999999" customHeight="1">
      <c r="B38" s="455" t="s">
        <v>400</v>
      </c>
      <c r="C38" s="359">
        <v>67701.754000000001</v>
      </c>
      <c r="D38" s="359">
        <v>162409.1</v>
      </c>
      <c r="E38" s="359">
        <v>243867.19399999999</v>
      </c>
      <c r="F38" s="359">
        <v>80573.410999999993</v>
      </c>
    </row>
    <row r="39" spans="2:6" ht="18.399999999999999" customHeight="1">
      <c r="B39" s="455" t="s">
        <v>401</v>
      </c>
      <c r="C39" s="359">
        <v>0</v>
      </c>
      <c r="D39" s="359">
        <v>0</v>
      </c>
      <c r="E39" s="359">
        <v>0</v>
      </c>
      <c r="F39" s="359">
        <v>0</v>
      </c>
    </row>
    <row r="40" spans="2:6" ht="18.399999999999999" customHeight="1">
      <c r="B40" s="455" t="s">
        <v>402</v>
      </c>
      <c r="C40" s="359">
        <v>8174.1819999999998</v>
      </c>
      <c r="D40" s="359">
        <v>0</v>
      </c>
      <c r="E40" s="359">
        <v>7.1980000000000004</v>
      </c>
      <c r="F40" s="359">
        <v>276.322</v>
      </c>
    </row>
    <row r="41" spans="2:6" ht="18.399999999999999" customHeight="1">
      <c r="B41" s="455" t="s">
        <v>403</v>
      </c>
      <c r="C41" s="359">
        <v>4380.808</v>
      </c>
      <c r="D41" s="359">
        <v>0</v>
      </c>
      <c r="E41" s="359">
        <v>8533.143</v>
      </c>
      <c r="F41" s="359">
        <v>2983.549</v>
      </c>
    </row>
    <row r="42" spans="2:6" ht="18.399999999999999" customHeight="1">
      <c r="B42" s="455" t="s">
        <v>404</v>
      </c>
      <c r="C42" s="359">
        <v>0</v>
      </c>
      <c r="D42" s="359">
        <v>0</v>
      </c>
      <c r="E42" s="359">
        <v>0</v>
      </c>
      <c r="F42" s="359">
        <v>0</v>
      </c>
    </row>
    <row r="43" spans="2:6" ht="18.399999999999999" customHeight="1">
      <c r="B43" s="455" t="s">
        <v>240</v>
      </c>
      <c r="C43" s="359">
        <v>262.048</v>
      </c>
      <c r="D43" s="359">
        <v>0</v>
      </c>
      <c r="E43" s="359">
        <v>3.3340000000000001</v>
      </c>
      <c r="F43" s="359">
        <v>5.8410000000000002</v>
      </c>
    </row>
    <row r="44" spans="2:6" ht="18.399999999999999" customHeight="1">
      <c r="B44" s="455" t="s">
        <v>241</v>
      </c>
      <c r="C44" s="359">
        <v>0</v>
      </c>
      <c r="D44" s="359">
        <v>0</v>
      </c>
      <c r="E44" s="359">
        <v>0</v>
      </c>
      <c r="F44" s="359">
        <v>0</v>
      </c>
    </row>
    <row r="45" spans="2:6" ht="18.399999999999999" customHeight="1">
      <c r="B45" s="455" t="s">
        <v>405</v>
      </c>
      <c r="C45" s="359">
        <v>5888.723</v>
      </c>
      <c r="D45" s="359">
        <v>14652.134</v>
      </c>
      <c r="E45" s="359">
        <v>5911.3059999999996</v>
      </c>
      <c r="F45" s="359">
        <v>3479.47</v>
      </c>
    </row>
    <row r="46" spans="2:6" ht="18.399999999999999" customHeight="1">
      <c r="B46" s="455" t="s">
        <v>406</v>
      </c>
      <c r="C46" s="359">
        <v>0</v>
      </c>
      <c r="D46" s="359">
        <v>0</v>
      </c>
      <c r="E46" s="359">
        <v>0</v>
      </c>
      <c r="F46" s="359">
        <v>0</v>
      </c>
    </row>
    <row r="47" spans="2:6" ht="18.399999999999999" customHeight="1">
      <c r="B47" s="455" t="s">
        <v>407</v>
      </c>
      <c r="C47" s="359">
        <v>24535.791000000001</v>
      </c>
      <c r="D47" s="359">
        <v>-1E-3</v>
      </c>
      <c r="E47" s="359">
        <v>64203.531999999999</v>
      </c>
      <c r="F47" s="359">
        <v>1192.49</v>
      </c>
    </row>
    <row r="48" spans="2:6" ht="18.399999999999999" customHeight="1">
      <c r="B48" s="455" t="s">
        <v>408</v>
      </c>
      <c r="C48" s="359">
        <v>2.5999999999999999E-2</v>
      </c>
      <c r="D48" s="359">
        <v>0</v>
      </c>
      <c r="E48" s="359">
        <v>-62.128</v>
      </c>
      <c r="F48" s="359">
        <v>1E-3</v>
      </c>
    </row>
    <row r="49" spans="2:6" ht="18.399999999999999" customHeight="1">
      <c r="B49" s="455" t="s">
        <v>409</v>
      </c>
      <c r="C49" s="359">
        <v>0</v>
      </c>
      <c r="D49" s="359">
        <v>0</v>
      </c>
      <c r="E49" s="359">
        <v>0</v>
      </c>
      <c r="F49" s="359">
        <v>0</v>
      </c>
    </row>
    <row r="50" spans="2:6" ht="18.399999999999999" customHeight="1">
      <c r="B50" s="455" t="s">
        <v>410</v>
      </c>
      <c r="C50" s="359">
        <v>0</v>
      </c>
      <c r="D50" s="359">
        <v>0</v>
      </c>
      <c r="E50" s="359">
        <v>0</v>
      </c>
      <c r="F50" s="359">
        <v>0</v>
      </c>
    </row>
    <row r="51" spans="2:6" ht="24.95" customHeight="1">
      <c r="B51" s="455" t="s">
        <v>411</v>
      </c>
      <c r="C51" s="359">
        <v>0</v>
      </c>
      <c r="D51" s="359">
        <v>25579.437000000002</v>
      </c>
      <c r="E51" s="359">
        <v>0</v>
      </c>
      <c r="F51" s="359">
        <v>0</v>
      </c>
    </row>
    <row r="52" spans="2:6" ht="18.399999999999999" customHeight="1">
      <c r="B52" s="455" t="s">
        <v>412</v>
      </c>
      <c r="C52" s="359">
        <v>0</v>
      </c>
      <c r="D52" s="359">
        <v>0</v>
      </c>
      <c r="E52" s="359">
        <v>0</v>
      </c>
      <c r="F52" s="359">
        <v>0</v>
      </c>
    </row>
    <row r="53" spans="2:6" ht="18.399999999999999" customHeight="1">
      <c r="B53" s="455" t="s">
        <v>413</v>
      </c>
      <c r="C53" s="359">
        <v>0</v>
      </c>
      <c r="D53" s="359">
        <v>7822.1660000000002</v>
      </c>
      <c r="E53" s="359">
        <v>0</v>
      </c>
      <c r="F53" s="359">
        <v>0</v>
      </c>
    </row>
    <row r="54" spans="2:6" ht="18.399999999999999" customHeight="1">
      <c r="B54" s="455" t="s">
        <v>414</v>
      </c>
      <c r="C54" s="359">
        <v>154.815</v>
      </c>
      <c r="D54" s="359">
        <v>53.793999999999997</v>
      </c>
      <c r="E54" s="359">
        <v>455.63299999999998</v>
      </c>
      <c r="F54" s="359">
        <v>994.399</v>
      </c>
    </row>
    <row r="55" spans="2:6" ht="18.399999999999999" customHeight="1">
      <c r="B55" s="455" t="s">
        <v>415</v>
      </c>
      <c r="C55" s="359">
        <v>59.640999999999998</v>
      </c>
      <c r="D55" s="359">
        <v>771.98099999999999</v>
      </c>
      <c r="E55" s="359">
        <v>10888.962</v>
      </c>
      <c r="F55" s="359">
        <v>2053.125</v>
      </c>
    </row>
    <row r="56" spans="2:6" ht="18.399999999999999" customHeight="1">
      <c r="B56" s="455" t="s">
        <v>416</v>
      </c>
      <c r="C56" s="359">
        <v>3535.848</v>
      </c>
      <c r="D56" s="359">
        <v>154.98699999999999</v>
      </c>
      <c r="E56" s="359">
        <v>12410.093000000001</v>
      </c>
      <c r="F56" s="359">
        <v>2608.527</v>
      </c>
    </row>
    <row r="57" spans="2:6" ht="18.399999999999999" customHeight="1">
      <c r="B57" s="455" t="s">
        <v>417</v>
      </c>
      <c r="C57" s="359">
        <v>4941.1509999999998</v>
      </c>
      <c r="D57" s="359">
        <v>32.308999999999997</v>
      </c>
      <c r="E57" s="359">
        <v>5.6079999999999997</v>
      </c>
      <c r="F57" s="359">
        <v>15.83</v>
      </c>
    </row>
    <row r="58" spans="2:6" ht="18.399999999999999" customHeight="1">
      <c r="B58" s="455" t="s">
        <v>418</v>
      </c>
      <c r="C58" s="359">
        <v>0</v>
      </c>
      <c r="D58" s="359">
        <v>429.92599999999999</v>
      </c>
      <c r="E58" s="359">
        <v>0</v>
      </c>
      <c r="F58" s="359">
        <v>0</v>
      </c>
    </row>
    <row r="59" spans="2:6" ht="18.399999999999999" customHeight="1">
      <c r="B59" s="455" t="s">
        <v>419</v>
      </c>
      <c r="C59" s="359">
        <v>0</v>
      </c>
      <c r="D59" s="359">
        <v>203.32499999999999</v>
      </c>
      <c r="E59" s="359">
        <v>0</v>
      </c>
      <c r="F59" s="359">
        <v>0</v>
      </c>
    </row>
    <row r="60" spans="2:6" ht="18.399999999999999" customHeight="1">
      <c r="B60" s="455" t="s">
        <v>420</v>
      </c>
      <c r="C60" s="359">
        <v>489.68700000000001</v>
      </c>
      <c r="D60" s="359">
        <v>60.029000000000003</v>
      </c>
      <c r="E60" s="359">
        <v>5940.5609999999997</v>
      </c>
      <c r="F60" s="359">
        <v>4045.6669999999999</v>
      </c>
    </row>
    <row r="61" spans="2:6" ht="18.399999999999999" customHeight="1">
      <c r="B61" s="455" t="s">
        <v>421</v>
      </c>
      <c r="C61" s="359">
        <v>94.460999999999999</v>
      </c>
      <c r="D61" s="359">
        <v>3533.4949999999999</v>
      </c>
      <c r="E61" s="359">
        <v>6256.3490000000002</v>
      </c>
      <c r="F61" s="359">
        <v>10256.087</v>
      </c>
    </row>
    <row r="62" spans="2:6" ht="18.399999999999999" customHeight="1">
      <c r="B62" s="455" t="s">
        <v>422</v>
      </c>
      <c r="C62" s="359">
        <v>1285.1389999999999</v>
      </c>
      <c r="D62" s="359">
        <v>0</v>
      </c>
      <c r="E62" s="359">
        <v>2107.1619999999998</v>
      </c>
      <c r="F62" s="359">
        <v>935.01400000000001</v>
      </c>
    </row>
    <row r="63" spans="2:6" ht="14.65" customHeight="1"/>
    <row r="64" spans="2:6" ht="18.399999999999999" customHeight="1">
      <c r="B64" s="386"/>
      <c r="C64" s="629" t="s">
        <v>225</v>
      </c>
      <c r="D64" s="629" t="s">
        <v>225</v>
      </c>
      <c r="E64" s="629" t="s">
        <v>225</v>
      </c>
      <c r="F64" s="629" t="s">
        <v>225</v>
      </c>
    </row>
    <row r="65" spans="2:6" ht="18.399999999999999" customHeight="1">
      <c r="B65" s="644" t="s">
        <v>155</v>
      </c>
      <c r="C65" s="634" t="s">
        <v>465</v>
      </c>
      <c r="D65" s="635" t="s">
        <v>465</v>
      </c>
      <c r="E65" s="635" t="s">
        <v>465</v>
      </c>
      <c r="F65" s="636" t="s">
        <v>465</v>
      </c>
    </row>
    <row r="66" spans="2:6" ht="29.85" customHeight="1">
      <c r="B66" s="644"/>
      <c r="C66" s="308" t="s">
        <v>452</v>
      </c>
      <c r="D66" s="308" t="s">
        <v>453</v>
      </c>
      <c r="E66" s="308" t="s">
        <v>481</v>
      </c>
      <c r="F66" s="308" t="s">
        <v>482</v>
      </c>
    </row>
    <row r="67" spans="2:6" ht="18.399999999999999" customHeight="1">
      <c r="B67" s="455" t="s">
        <v>251</v>
      </c>
      <c r="C67" s="359">
        <v>11058.81</v>
      </c>
      <c r="D67" s="359">
        <v>26439.065999999999</v>
      </c>
      <c r="E67" s="359">
        <v>227785.54500000001</v>
      </c>
      <c r="F67" s="359">
        <v>107196.258</v>
      </c>
    </row>
    <row r="68" spans="2:6" ht="18.399999999999999" customHeight="1">
      <c r="B68" s="455" t="s">
        <v>252</v>
      </c>
      <c r="C68" s="359">
        <v>492.50599999999997</v>
      </c>
      <c r="D68" s="359">
        <v>449.9</v>
      </c>
      <c r="E68" s="359">
        <v>15978.573</v>
      </c>
      <c r="F68" s="359">
        <v>10138.017</v>
      </c>
    </row>
    <row r="69" spans="2:6" ht="18.399999999999999" customHeight="1">
      <c r="B69" s="455" t="s">
        <v>253</v>
      </c>
      <c r="C69" s="359">
        <v>13427.239</v>
      </c>
      <c r="D69" s="359">
        <v>70338.241999999998</v>
      </c>
      <c r="E69" s="359">
        <v>195843.24400000001</v>
      </c>
      <c r="F69" s="359">
        <v>88223.259000000005</v>
      </c>
    </row>
    <row r="70" spans="2:6" ht="18.399999999999999" customHeight="1">
      <c r="B70" s="455" t="s">
        <v>423</v>
      </c>
      <c r="C70" s="359">
        <v>543.697</v>
      </c>
      <c r="D70" s="359">
        <v>226.917</v>
      </c>
      <c r="E70" s="359">
        <v>1638.625</v>
      </c>
      <c r="F70" s="359">
        <v>1487.346</v>
      </c>
    </row>
    <row r="71" spans="2:6" ht="18.399999999999999" customHeight="1">
      <c r="B71" s="455" t="s">
        <v>424</v>
      </c>
      <c r="C71" s="359">
        <v>962.89400000000001</v>
      </c>
      <c r="D71" s="359">
        <v>628.471</v>
      </c>
      <c r="E71" s="359">
        <v>10371.846</v>
      </c>
      <c r="F71" s="359">
        <v>6935.982</v>
      </c>
    </row>
    <row r="72" spans="2:6" ht="18.399999999999999" customHeight="1">
      <c r="B72" s="455" t="s">
        <v>425</v>
      </c>
      <c r="C72" s="359">
        <v>7654.99</v>
      </c>
      <c r="D72" s="359">
        <v>7119.9780000000001</v>
      </c>
      <c r="E72" s="359">
        <v>44918.652999999998</v>
      </c>
      <c r="F72" s="359">
        <v>1658.2149999999999</v>
      </c>
    </row>
    <row r="73" spans="2:6" ht="18.399999999999999" customHeight="1">
      <c r="B73" s="455" t="s">
        <v>426</v>
      </c>
      <c r="C73" s="359">
        <v>4684.32</v>
      </c>
      <c r="D73" s="359">
        <v>3192.951</v>
      </c>
      <c r="E73" s="359">
        <v>308795.24</v>
      </c>
      <c r="F73" s="359">
        <v>26403.457999999999</v>
      </c>
    </row>
    <row r="74" spans="2:6" ht="18.399999999999999" customHeight="1">
      <c r="B74" s="455" t="s">
        <v>254</v>
      </c>
      <c r="C74" s="359">
        <v>329.08</v>
      </c>
      <c r="D74" s="359">
        <v>125.44</v>
      </c>
      <c r="E74" s="359">
        <v>4357.7370000000001</v>
      </c>
      <c r="F74" s="359">
        <v>1703.8230000000001</v>
      </c>
    </row>
    <row r="75" spans="2:6" ht="18.399999999999999" customHeight="1">
      <c r="B75" s="455" t="s">
        <v>427</v>
      </c>
      <c r="C75" s="359">
        <v>2290.415</v>
      </c>
      <c r="D75" s="359">
        <v>1052.835</v>
      </c>
      <c r="E75" s="359">
        <v>140814.37100000001</v>
      </c>
      <c r="F75" s="359">
        <v>19738.596000000001</v>
      </c>
    </row>
    <row r="76" spans="2:6" ht="18.399999999999999" customHeight="1">
      <c r="B76" s="455" t="s">
        <v>428</v>
      </c>
      <c r="C76" s="359">
        <v>6509.1239999999998</v>
      </c>
      <c r="D76" s="359">
        <v>4091.5120000000002</v>
      </c>
      <c r="E76" s="359">
        <v>32683.574000000001</v>
      </c>
      <c r="F76" s="359">
        <v>12659.191000000001</v>
      </c>
    </row>
    <row r="77" spans="2:6" ht="18.399999999999999" customHeight="1">
      <c r="B77" s="455" t="s">
        <v>429</v>
      </c>
      <c r="C77" s="359">
        <v>496.95100000000002</v>
      </c>
      <c r="D77" s="359">
        <v>2261.6329999999998</v>
      </c>
      <c r="E77" s="359">
        <v>14676.325999999999</v>
      </c>
      <c r="F77" s="359">
        <v>1807.2149999999999</v>
      </c>
    </row>
    <row r="78" spans="2:6" ht="18.399999999999999" customHeight="1">
      <c r="B78" s="455" t="s">
        <v>430</v>
      </c>
      <c r="C78" s="359">
        <v>417.80799999999999</v>
      </c>
      <c r="D78" s="359">
        <v>-155.977</v>
      </c>
      <c r="E78" s="359">
        <v>483.29700000000003</v>
      </c>
      <c r="F78" s="359">
        <v>1846.3810000000001</v>
      </c>
    </row>
    <row r="79" spans="2:6" ht="18.399999999999999" customHeight="1">
      <c r="B79" s="455" t="s">
        <v>255</v>
      </c>
      <c r="C79" s="359">
        <v>5181.3770000000004</v>
      </c>
      <c r="D79" s="359">
        <v>1307.7190000000001</v>
      </c>
      <c r="E79" s="359">
        <v>133150.087</v>
      </c>
      <c r="F79" s="359">
        <v>27296.793000000001</v>
      </c>
    </row>
    <row r="80" spans="2:6" ht="18.399999999999999" customHeight="1">
      <c r="B80" s="455" t="s">
        <v>431</v>
      </c>
      <c r="C80" s="359">
        <v>4639.9459999999999</v>
      </c>
      <c r="D80" s="359">
        <v>9070.5149999999994</v>
      </c>
      <c r="E80" s="359">
        <v>207769.16699999999</v>
      </c>
      <c r="F80" s="359">
        <v>17713.175999999999</v>
      </c>
    </row>
    <row r="81" spans="2:7" ht="18.399999999999999" customHeight="1">
      <c r="B81" s="455" t="s">
        <v>432</v>
      </c>
      <c r="C81" s="359">
        <v>19.021999999999998</v>
      </c>
      <c r="D81" s="359">
        <v>48.573</v>
      </c>
      <c r="E81" s="359">
        <v>-9714.991</v>
      </c>
      <c r="F81" s="359">
        <v>225.27799999999999</v>
      </c>
    </row>
    <row r="82" spans="2:7" ht="18.399999999999999" customHeight="1">
      <c r="B82" s="455" t="s">
        <v>258</v>
      </c>
      <c r="C82" s="359">
        <v>333.67399999999998</v>
      </c>
      <c r="D82" s="359">
        <v>91.902000000000001</v>
      </c>
      <c r="E82" s="359">
        <v>46678.743999999999</v>
      </c>
      <c r="F82" s="359">
        <v>47940.442999999999</v>
      </c>
    </row>
    <row r="83" spans="2:7" ht="18.399999999999999" customHeight="1">
      <c r="B83" s="455" t="s">
        <v>433</v>
      </c>
      <c r="C83" s="359">
        <v>2510.873</v>
      </c>
      <c r="D83" s="359">
        <v>7521.5829999999996</v>
      </c>
      <c r="E83" s="359">
        <v>41168.663</v>
      </c>
      <c r="F83" s="359">
        <v>5454.4440000000004</v>
      </c>
    </row>
    <row r="84" spans="2:7" ht="18.399999999999999" customHeight="1">
      <c r="B84" s="455" t="s">
        <v>434</v>
      </c>
      <c r="C84" s="359">
        <v>31998.482</v>
      </c>
      <c r="D84" s="359">
        <v>1579.702</v>
      </c>
      <c r="E84" s="359">
        <v>21479.951000000001</v>
      </c>
      <c r="F84" s="359">
        <v>965.76199999999994</v>
      </c>
    </row>
    <row r="85" spans="2:7" ht="18.399999999999999" customHeight="1">
      <c r="B85" s="455" t="s">
        <v>260</v>
      </c>
      <c r="C85" s="359">
        <v>5133.1899999999996</v>
      </c>
      <c r="D85" s="359">
        <v>1693.306</v>
      </c>
      <c r="E85" s="359">
        <v>34755.775000000001</v>
      </c>
      <c r="F85" s="359">
        <v>19792.877</v>
      </c>
    </row>
    <row r="86" spans="2:7" ht="18.399999999999999" customHeight="1">
      <c r="B86" s="455" t="s">
        <v>435</v>
      </c>
      <c r="C86" s="359">
        <v>554.59100000000001</v>
      </c>
      <c r="D86" s="359">
        <v>2637.6</v>
      </c>
      <c r="E86" s="359">
        <v>9697.4850000000006</v>
      </c>
      <c r="F86" s="359">
        <v>1465.56</v>
      </c>
    </row>
    <row r="87" spans="2:7" ht="18.399999999999999" customHeight="1">
      <c r="B87" s="455" t="s">
        <v>436</v>
      </c>
      <c r="C87" s="359">
        <v>631.37400000000002</v>
      </c>
      <c r="D87" s="359">
        <v>4077.1579999999999</v>
      </c>
      <c r="E87" s="359">
        <v>33973.754000000001</v>
      </c>
      <c r="F87" s="359">
        <v>155.999</v>
      </c>
    </row>
    <row r="88" spans="2:7" ht="18.399999999999999" customHeight="1">
      <c r="B88" s="455" t="s">
        <v>261</v>
      </c>
      <c r="C88" s="359">
        <v>5819.8029999999999</v>
      </c>
      <c r="D88" s="359">
        <v>17248.897000000001</v>
      </c>
      <c r="E88" s="359">
        <v>348379.38400000002</v>
      </c>
      <c r="F88" s="359">
        <v>90101.038</v>
      </c>
    </row>
    <row r="89" spans="2:7" ht="18.399999999999999" customHeight="1">
      <c r="B89" s="455" t="s">
        <v>437</v>
      </c>
      <c r="C89" s="359">
        <v>3785.904</v>
      </c>
      <c r="D89" s="359">
        <v>1132.0909999999999</v>
      </c>
      <c r="E89" s="359">
        <v>19698.793000000001</v>
      </c>
      <c r="F89" s="359">
        <v>11727.236000000001</v>
      </c>
    </row>
    <row r="90" spans="2:7" ht="18.399999999999999" customHeight="1">
      <c r="B90" s="455" t="s">
        <v>438</v>
      </c>
      <c r="C90" s="359">
        <v>2659.819</v>
      </c>
      <c r="D90" s="359">
        <v>5466.05</v>
      </c>
      <c r="E90" s="359">
        <v>26964.811000000002</v>
      </c>
      <c r="F90" s="359">
        <v>2951.6039999999998</v>
      </c>
    </row>
    <row r="91" spans="2:7" ht="18.399999999999999" customHeight="1">
      <c r="B91" s="455" t="s">
        <v>439</v>
      </c>
      <c r="C91" s="359">
        <v>2921.6660000000002</v>
      </c>
      <c r="D91" s="359">
        <v>4252.4110000000001</v>
      </c>
      <c r="E91" s="359">
        <v>96420.703999999998</v>
      </c>
      <c r="F91" s="359">
        <v>2295.5610000000001</v>
      </c>
    </row>
    <row r="92" spans="2:7" ht="37.35" customHeight="1"/>
    <row r="93" spans="2:7" ht="43.9" customHeight="1">
      <c r="B93" s="628" t="s">
        <v>440</v>
      </c>
      <c r="C93" s="637"/>
      <c r="D93" s="637"/>
      <c r="E93" s="637"/>
      <c r="F93" s="637"/>
      <c r="G93" s="637"/>
    </row>
  </sheetData>
  <mergeCells count="8">
    <mergeCell ref="B93:G93"/>
    <mergeCell ref="B2:F2"/>
    <mergeCell ref="C4:F4"/>
    <mergeCell ref="B5:B6"/>
    <mergeCell ref="C5:F5"/>
    <mergeCell ref="C64:F64"/>
    <mergeCell ref="B65:B66"/>
    <mergeCell ref="C65:F65"/>
  </mergeCells>
  <pageMargins left="0.46901960784313729" right="0.56313725490196087" top="0.44862745098039225" bottom="0.4368627450980393" header="0.50980392156862753" footer="0.50980392156862753"/>
  <pageSetup paperSize="9" scale="77" fitToHeight="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1"/>
  <sheetViews>
    <sheetView workbookViewId="0"/>
  </sheetViews>
  <sheetFormatPr defaultRowHeight="12.75"/>
  <cols>
    <col min="1" max="1" width="2" customWidth="1"/>
    <col min="2" max="2" width="30.5703125" bestFit="1" customWidth="1"/>
    <col min="3" max="4" width="29.28515625" customWidth="1"/>
  </cols>
  <sheetData>
    <row r="1" spans="2:4" ht="28.5" customHeight="1"/>
    <row r="2" spans="2:4" ht="24.95" customHeight="1">
      <c r="B2" s="469" t="s">
        <v>486</v>
      </c>
      <c r="C2" s="638"/>
      <c r="D2" s="638"/>
    </row>
    <row r="4" spans="2:4" ht="18.399999999999999" customHeight="1">
      <c r="B4" s="450"/>
      <c r="C4" s="449"/>
      <c r="D4" s="453" t="s">
        <v>225</v>
      </c>
    </row>
    <row r="5" spans="2:4" ht="25.5">
      <c r="B5" s="452" t="s">
        <v>154</v>
      </c>
      <c r="C5" s="271" t="s">
        <v>467</v>
      </c>
      <c r="D5" s="271" t="s">
        <v>468</v>
      </c>
    </row>
    <row r="6" spans="2:4" ht="18.399999999999999" customHeight="1">
      <c r="B6" s="455" t="s">
        <v>371</v>
      </c>
      <c r="C6" s="359">
        <v>971.89400000000001</v>
      </c>
      <c r="D6" s="359">
        <v>8851.7890000000007</v>
      </c>
    </row>
    <row r="7" spans="2:4" ht="18.399999999999999" customHeight="1">
      <c r="B7" s="455" t="s">
        <v>372</v>
      </c>
      <c r="C7" s="359">
        <v>55.136000000000003</v>
      </c>
      <c r="D7" s="359">
        <v>3839.0039999999999</v>
      </c>
    </row>
    <row r="8" spans="2:4" ht="18.399999999999999" customHeight="1">
      <c r="B8" s="455" t="s">
        <v>231</v>
      </c>
      <c r="C8" s="359">
        <v>0</v>
      </c>
      <c r="D8" s="359">
        <v>0</v>
      </c>
    </row>
    <row r="9" spans="2:4" ht="18.399999999999999" customHeight="1">
      <c r="B9" s="455" t="s">
        <v>373</v>
      </c>
      <c r="C9" s="359">
        <v>-379.166</v>
      </c>
      <c r="D9" s="359">
        <v>6167.8789999999999</v>
      </c>
    </row>
    <row r="10" spans="2:4" ht="18.399999999999999" customHeight="1">
      <c r="B10" s="455" t="s">
        <v>374</v>
      </c>
      <c r="C10" s="359">
        <v>20904.539000000001</v>
      </c>
      <c r="D10" s="359">
        <v>85364.077000000005</v>
      </c>
    </row>
    <row r="11" spans="2:4" ht="18.399999999999999" customHeight="1">
      <c r="B11" s="455" t="s">
        <v>375</v>
      </c>
      <c r="C11" s="359">
        <v>1059.96</v>
      </c>
      <c r="D11" s="359">
        <v>9397.902</v>
      </c>
    </row>
    <row r="12" spans="2:4" ht="18.399999999999999" customHeight="1">
      <c r="B12" s="455" t="s">
        <v>376</v>
      </c>
      <c r="C12" s="359">
        <v>1031.191</v>
      </c>
      <c r="D12" s="359">
        <v>976.95500000000004</v>
      </c>
    </row>
    <row r="13" spans="2:4" ht="18.399999999999999" customHeight="1">
      <c r="B13" s="455" t="s">
        <v>232</v>
      </c>
      <c r="C13" s="359">
        <v>0</v>
      </c>
      <c r="D13" s="359">
        <v>0</v>
      </c>
    </row>
    <row r="14" spans="2:4" ht="18.399999999999999" customHeight="1">
      <c r="B14" s="455" t="s">
        <v>377</v>
      </c>
      <c r="C14" s="359">
        <v>926.94200000000001</v>
      </c>
      <c r="D14" s="359">
        <v>25753.203000000001</v>
      </c>
    </row>
    <row r="15" spans="2:4" ht="18.399999999999999" customHeight="1">
      <c r="B15" s="455" t="s">
        <v>378</v>
      </c>
      <c r="C15" s="359">
        <v>1.131</v>
      </c>
      <c r="D15" s="359">
        <v>9844.8880000000008</v>
      </c>
    </row>
    <row r="16" spans="2:4" ht="18.399999999999999" customHeight="1">
      <c r="B16" s="455" t="s">
        <v>379</v>
      </c>
      <c r="C16" s="359">
        <v>7713.2460000000001</v>
      </c>
      <c r="D16" s="359">
        <v>21372.971000000001</v>
      </c>
    </row>
    <row r="17" spans="2:4" ht="18.399999999999999" customHeight="1">
      <c r="B17" s="455" t="s">
        <v>380</v>
      </c>
      <c r="C17" s="359">
        <v>-283.73099999999999</v>
      </c>
      <c r="D17" s="359">
        <v>2238.1770000000001</v>
      </c>
    </row>
    <row r="18" spans="2:4" ht="18.399999999999999" customHeight="1">
      <c r="B18" s="455" t="s">
        <v>381</v>
      </c>
      <c r="C18" s="359">
        <v>0</v>
      </c>
      <c r="D18" s="359">
        <v>0</v>
      </c>
    </row>
    <row r="19" spans="2:4" ht="18.399999999999999" customHeight="1">
      <c r="B19" s="455" t="s">
        <v>382</v>
      </c>
      <c r="C19" s="359">
        <v>939.77800000000002</v>
      </c>
      <c r="D19" s="359">
        <v>22046.888999999999</v>
      </c>
    </row>
    <row r="20" spans="2:4" ht="18.399999999999999" customHeight="1">
      <c r="B20" s="455" t="s">
        <v>383</v>
      </c>
      <c r="C20" s="359">
        <v>0</v>
      </c>
      <c r="D20" s="359">
        <v>2.3E-2</v>
      </c>
    </row>
    <row r="21" spans="2:4" ht="18.399999999999999" customHeight="1">
      <c r="B21" s="455" t="s">
        <v>384</v>
      </c>
      <c r="C21" s="359">
        <v>0</v>
      </c>
      <c r="D21" s="359">
        <v>0</v>
      </c>
    </row>
    <row r="22" spans="2:4" ht="18.399999999999999" customHeight="1">
      <c r="B22" s="455" t="s">
        <v>385</v>
      </c>
      <c r="C22" s="359">
        <v>-19</v>
      </c>
      <c r="D22" s="359">
        <v>85.873000000000005</v>
      </c>
    </row>
    <row r="23" spans="2:4" ht="18.399999999999999" customHeight="1">
      <c r="B23" s="455" t="s">
        <v>386</v>
      </c>
      <c r="C23" s="359">
        <v>10.298999999999999</v>
      </c>
      <c r="D23" s="359">
        <v>39.703000000000003</v>
      </c>
    </row>
    <row r="24" spans="2:4" ht="18.399999999999999" customHeight="1">
      <c r="B24" s="455" t="s">
        <v>387</v>
      </c>
      <c r="C24" s="359">
        <v>37.494999999999997</v>
      </c>
      <c r="D24" s="359">
        <v>680.96199999999999</v>
      </c>
    </row>
    <row r="25" spans="2:4" ht="18.399999999999999" customHeight="1">
      <c r="B25" s="455" t="s">
        <v>388</v>
      </c>
      <c r="C25" s="359">
        <v>-3483.6610000000001</v>
      </c>
      <c r="D25" s="359">
        <v>5286.5690000000004</v>
      </c>
    </row>
    <row r="26" spans="2:4" ht="18.399999999999999" customHeight="1">
      <c r="B26" s="455" t="s">
        <v>389</v>
      </c>
      <c r="C26" s="359">
        <v>-289.30700000000002</v>
      </c>
      <c r="D26" s="359">
        <v>7523.7740000000003</v>
      </c>
    </row>
    <row r="27" spans="2:4" ht="18.399999999999999" customHeight="1">
      <c r="B27" s="455" t="s">
        <v>390</v>
      </c>
      <c r="C27" s="359">
        <v>990.66800000000001</v>
      </c>
      <c r="D27" s="359">
        <v>56235.663999999997</v>
      </c>
    </row>
    <row r="28" spans="2:4" ht="18.399999999999999" customHeight="1">
      <c r="B28" s="455" t="s">
        <v>391</v>
      </c>
      <c r="C28" s="359">
        <v>0</v>
      </c>
      <c r="D28" s="359">
        <v>0</v>
      </c>
    </row>
    <row r="29" spans="2:4" ht="18.399999999999999" customHeight="1">
      <c r="B29" s="455" t="s">
        <v>392</v>
      </c>
      <c r="C29" s="359">
        <v>-416.65800000000002</v>
      </c>
      <c r="D29" s="359">
        <v>463.22699999999998</v>
      </c>
    </row>
    <row r="30" spans="2:4" ht="18.399999999999999" customHeight="1">
      <c r="B30" s="455" t="s">
        <v>393</v>
      </c>
      <c r="C30" s="359">
        <v>1605.2139999999999</v>
      </c>
      <c r="D30" s="359">
        <v>961.29700000000003</v>
      </c>
    </row>
    <row r="31" spans="2:4" ht="18.399999999999999" customHeight="1">
      <c r="B31" s="455" t="s">
        <v>394</v>
      </c>
      <c r="C31" s="359">
        <v>0</v>
      </c>
      <c r="D31" s="359">
        <v>0</v>
      </c>
    </row>
    <row r="32" spans="2:4" ht="18.399999999999999" customHeight="1">
      <c r="B32" s="455" t="s">
        <v>395</v>
      </c>
      <c r="C32" s="359">
        <v>13660.004000000001</v>
      </c>
      <c r="D32" s="359">
        <v>49491.313999999998</v>
      </c>
    </row>
    <row r="33" spans="2:4" ht="18.399999999999999" customHeight="1">
      <c r="B33" s="455" t="s">
        <v>396</v>
      </c>
      <c r="C33" s="359">
        <v>0</v>
      </c>
      <c r="D33" s="359">
        <v>0</v>
      </c>
    </row>
    <row r="34" spans="2:4" ht="18.399999999999999" customHeight="1">
      <c r="B34" s="455" t="s">
        <v>397</v>
      </c>
      <c r="C34" s="359">
        <v>4542.0510000000004</v>
      </c>
      <c r="D34" s="359">
        <v>5903.8010000000004</v>
      </c>
    </row>
    <row r="35" spans="2:4" ht="18.399999999999999" customHeight="1">
      <c r="B35" s="455" t="s">
        <v>398</v>
      </c>
      <c r="C35" s="359">
        <v>465.68400000000003</v>
      </c>
      <c r="D35" s="359">
        <v>3024.0320000000002</v>
      </c>
    </row>
    <row r="36" spans="2:4" ht="18.399999999999999" customHeight="1">
      <c r="B36" s="455" t="s">
        <v>399</v>
      </c>
      <c r="C36" s="359">
        <v>7440.8969999999999</v>
      </c>
      <c r="D36" s="359">
        <v>18019.616999999998</v>
      </c>
    </row>
    <row r="37" spans="2:4" ht="18.399999999999999" customHeight="1">
      <c r="B37" s="455" t="s">
        <v>400</v>
      </c>
      <c r="C37" s="359">
        <v>22827.940999999999</v>
      </c>
      <c r="D37" s="359">
        <v>531723.51800000004</v>
      </c>
    </row>
    <row r="38" spans="2:4" ht="18.399999999999999" customHeight="1">
      <c r="B38" s="455" t="s">
        <v>401</v>
      </c>
      <c r="C38" s="359">
        <v>0</v>
      </c>
      <c r="D38" s="359">
        <v>0</v>
      </c>
    </row>
    <row r="39" spans="2:4" ht="18.399999999999999" customHeight="1">
      <c r="B39" s="455" t="s">
        <v>402</v>
      </c>
      <c r="C39" s="359">
        <v>-74.394000000000005</v>
      </c>
      <c r="D39" s="359">
        <v>8532.0959999999995</v>
      </c>
    </row>
    <row r="40" spans="2:4" ht="18.399999999999999" customHeight="1">
      <c r="B40" s="455" t="s">
        <v>403</v>
      </c>
      <c r="C40" s="359">
        <v>-4557</v>
      </c>
      <c r="D40" s="359">
        <v>20454.5</v>
      </c>
    </row>
    <row r="41" spans="2:4" ht="18.399999999999999" customHeight="1">
      <c r="B41" s="455" t="s">
        <v>404</v>
      </c>
      <c r="C41" s="359">
        <v>0</v>
      </c>
      <c r="D41" s="359">
        <v>0</v>
      </c>
    </row>
    <row r="42" spans="2:4" ht="18.399999999999999" customHeight="1">
      <c r="B42" s="455" t="s">
        <v>240</v>
      </c>
      <c r="C42" s="359">
        <v>9.7850000000000001</v>
      </c>
      <c r="D42" s="359">
        <v>261.43799999999999</v>
      </c>
    </row>
    <row r="43" spans="2:4" ht="18.399999999999999" customHeight="1">
      <c r="B43" s="455" t="s">
        <v>241</v>
      </c>
      <c r="C43" s="359">
        <v>0</v>
      </c>
      <c r="D43" s="359">
        <v>0</v>
      </c>
    </row>
    <row r="44" spans="2:4" ht="18.399999999999999" customHeight="1">
      <c r="B44" s="455" t="s">
        <v>405</v>
      </c>
      <c r="C44" s="359">
        <v>4268</v>
      </c>
      <c r="D44" s="359">
        <v>25663.633000000002</v>
      </c>
    </row>
    <row r="45" spans="2:4" ht="18.399999999999999" customHeight="1">
      <c r="B45" s="455" t="s">
        <v>406</v>
      </c>
      <c r="C45" s="359">
        <v>0</v>
      </c>
      <c r="D45" s="359">
        <v>0</v>
      </c>
    </row>
    <row r="46" spans="2:4" ht="18.399999999999999" customHeight="1">
      <c r="B46" s="455" t="s">
        <v>407</v>
      </c>
      <c r="C46" s="359">
        <v>4701.6270000000004</v>
      </c>
      <c r="D46" s="359">
        <v>85230.184999999998</v>
      </c>
    </row>
    <row r="47" spans="2:4" ht="18.399999999999999" customHeight="1">
      <c r="B47" s="455" t="s">
        <v>408</v>
      </c>
      <c r="C47" s="359">
        <v>0</v>
      </c>
      <c r="D47" s="359">
        <v>-62.100999999999999</v>
      </c>
    </row>
    <row r="48" spans="2:4" ht="18.399999999999999" customHeight="1">
      <c r="B48" s="455" t="s">
        <v>409</v>
      </c>
      <c r="C48" s="359">
        <v>0</v>
      </c>
      <c r="D48" s="359">
        <v>0</v>
      </c>
    </row>
    <row r="49" spans="2:4" ht="18.399999999999999" customHeight="1">
      <c r="B49" s="455" t="s">
        <v>410</v>
      </c>
      <c r="C49" s="359">
        <v>0</v>
      </c>
      <c r="D49" s="359">
        <v>0</v>
      </c>
    </row>
    <row r="50" spans="2:4" ht="18.399999999999999" customHeight="1">
      <c r="B50" s="455" t="s">
        <v>411</v>
      </c>
      <c r="C50" s="359">
        <v>3432.2469999999998</v>
      </c>
      <c r="D50" s="359">
        <v>22147.19</v>
      </c>
    </row>
    <row r="51" spans="2:4" ht="18.399999999999999" customHeight="1">
      <c r="B51" s="455" t="s">
        <v>412</v>
      </c>
      <c r="C51" s="359">
        <v>0</v>
      </c>
      <c r="D51" s="359">
        <v>0</v>
      </c>
    </row>
    <row r="52" spans="2:4" ht="18.399999999999999" customHeight="1">
      <c r="B52" s="455" t="s">
        <v>413</v>
      </c>
      <c r="C52" s="359">
        <v>0</v>
      </c>
      <c r="D52" s="359">
        <v>7822.1660000000002</v>
      </c>
    </row>
    <row r="53" spans="2:4" ht="18.399999999999999" customHeight="1">
      <c r="B53" s="455" t="s">
        <v>414</v>
      </c>
      <c r="C53" s="359">
        <v>906.54300000000001</v>
      </c>
      <c r="D53" s="359">
        <v>752.09799999999996</v>
      </c>
    </row>
    <row r="54" spans="2:4" ht="18.399999999999999" customHeight="1">
      <c r="B54" s="455" t="s">
        <v>415</v>
      </c>
      <c r="C54" s="359">
        <v>14250.148999999999</v>
      </c>
      <c r="D54" s="359">
        <v>-476.44</v>
      </c>
    </row>
    <row r="55" spans="2:4" ht="18.399999999999999" customHeight="1">
      <c r="B55" s="455" t="s">
        <v>416</v>
      </c>
      <c r="C55" s="359">
        <v>9102.6849999999995</v>
      </c>
      <c r="D55" s="359">
        <v>9606.77</v>
      </c>
    </row>
    <row r="56" spans="2:4" ht="18.399999999999999" customHeight="1">
      <c r="B56" s="455" t="s">
        <v>417</v>
      </c>
      <c r="C56" s="359">
        <v>235.09299999999999</v>
      </c>
      <c r="D56" s="359">
        <v>4759.8050000000003</v>
      </c>
    </row>
    <row r="57" spans="2:4" ht="18.399999999999999" customHeight="1">
      <c r="B57" s="455" t="s">
        <v>418</v>
      </c>
      <c r="C57" s="359">
        <v>1.1850000000000001</v>
      </c>
      <c r="D57" s="359">
        <v>428.74099999999999</v>
      </c>
    </row>
    <row r="58" spans="2:4" ht="18.399999999999999" customHeight="1">
      <c r="B58" s="455" t="s">
        <v>419</v>
      </c>
      <c r="C58" s="359">
        <v>0</v>
      </c>
      <c r="D58" s="359">
        <v>203.32499999999999</v>
      </c>
    </row>
    <row r="59" spans="2:4" ht="18.399999999999999" customHeight="1">
      <c r="B59" s="455" t="s">
        <v>420</v>
      </c>
      <c r="C59" s="359">
        <v>-325.916</v>
      </c>
      <c r="D59" s="359">
        <v>10861.86</v>
      </c>
    </row>
    <row r="60" spans="2:4" ht="18.399999999999999" customHeight="1">
      <c r="B60" s="455" t="s">
        <v>421</v>
      </c>
      <c r="C60" s="359">
        <v>5616.2860000000001</v>
      </c>
      <c r="D60" s="359">
        <v>14524.106</v>
      </c>
    </row>
    <row r="61" spans="2:4" ht="18.399999999999999" customHeight="1">
      <c r="B61" s="455" t="s">
        <v>422</v>
      </c>
      <c r="C61" s="359">
        <v>106.96899999999999</v>
      </c>
      <c r="D61" s="359">
        <v>4220.3459999999995</v>
      </c>
    </row>
    <row r="62" spans="2:4" ht="16.899999999999999" customHeight="1"/>
    <row r="63" spans="2:4" ht="18.399999999999999" customHeight="1">
      <c r="B63" s="450"/>
      <c r="C63" s="449"/>
      <c r="D63" s="453" t="s">
        <v>225</v>
      </c>
    </row>
    <row r="64" spans="2:4" ht="25.5">
      <c r="B64" s="452" t="s">
        <v>155</v>
      </c>
      <c r="C64" s="271" t="s">
        <v>467</v>
      </c>
      <c r="D64" s="271" t="s">
        <v>468</v>
      </c>
    </row>
    <row r="65" spans="2:4" ht="18.399999999999999" customHeight="1">
      <c r="B65" s="455" t="s">
        <v>251</v>
      </c>
      <c r="C65" s="359">
        <v>-2367.819</v>
      </c>
      <c r="D65" s="359">
        <v>374847.49800000002</v>
      </c>
    </row>
    <row r="66" spans="2:4" ht="18.399999999999999" customHeight="1">
      <c r="B66" s="455" t="s">
        <v>252</v>
      </c>
      <c r="C66" s="359">
        <v>4615.027</v>
      </c>
      <c r="D66" s="359">
        <v>22443.969000000001</v>
      </c>
    </row>
    <row r="67" spans="2:4" ht="18.399999999999999" customHeight="1">
      <c r="B67" s="455" t="s">
        <v>253</v>
      </c>
      <c r="C67" s="359">
        <v>7355.3990000000003</v>
      </c>
      <c r="D67" s="359">
        <v>360476.58500000002</v>
      </c>
    </row>
    <row r="68" spans="2:4" ht="18.399999999999999" customHeight="1">
      <c r="B68" s="455" t="s">
        <v>423</v>
      </c>
      <c r="C68" s="359">
        <v>-768.03700000000003</v>
      </c>
      <c r="D68" s="359">
        <v>4664.6220000000003</v>
      </c>
    </row>
    <row r="69" spans="2:4" ht="18.399999999999999" customHeight="1">
      <c r="B69" s="455" t="s">
        <v>424</v>
      </c>
      <c r="C69" s="359">
        <v>959.85</v>
      </c>
      <c r="D69" s="359">
        <v>17939.343000000001</v>
      </c>
    </row>
    <row r="70" spans="2:4" ht="18.399999999999999" customHeight="1">
      <c r="B70" s="455" t="s">
        <v>425</v>
      </c>
      <c r="C70" s="359">
        <v>908.55200000000002</v>
      </c>
      <c r="D70" s="359">
        <v>60443.284</v>
      </c>
    </row>
    <row r="71" spans="2:4" ht="18.399999999999999" customHeight="1">
      <c r="B71" s="455" t="s">
        <v>426</v>
      </c>
      <c r="C71" s="359">
        <v>3580</v>
      </c>
      <c r="D71" s="359">
        <v>339495.96899999998</v>
      </c>
    </row>
    <row r="72" spans="2:4" ht="18.399999999999999" customHeight="1">
      <c r="B72" s="455" t="s">
        <v>254</v>
      </c>
      <c r="C72" s="359">
        <v>-404.084</v>
      </c>
      <c r="D72" s="359">
        <v>6920.1639999999998</v>
      </c>
    </row>
    <row r="73" spans="2:4" ht="18.399999999999999" customHeight="1">
      <c r="B73" s="455" t="s">
        <v>427</v>
      </c>
      <c r="C73" s="359">
        <v>8550.9449999999997</v>
      </c>
      <c r="D73" s="359">
        <v>155345.272</v>
      </c>
    </row>
    <row r="74" spans="2:4" ht="18.399999999999999" customHeight="1">
      <c r="B74" s="455" t="s">
        <v>428</v>
      </c>
      <c r="C74" s="359">
        <v>4252.8540000000003</v>
      </c>
      <c r="D74" s="359">
        <v>51690.546999999999</v>
      </c>
    </row>
    <row r="75" spans="2:4" ht="18.399999999999999" customHeight="1">
      <c r="B75" s="455" t="s">
        <v>429</v>
      </c>
      <c r="C75" s="359">
        <v>-8616.9320000000007</v>
      </c>
      <c r="D75" s="359">
        <v>27859.057000000001</v>
      </c>
    </row>
    <row r="76" spans="2:4" ht="18.399999999999999" customHeight="1">
      <c r="B76" s="455" t="s">
        <v>430</v>
      </c>
      <c r="C76" s="359">
        <v>-6643.9459999999999</v>
      </c>
      <c r="D76" s="359">
        <v>9235.4549999999999</v>
      </c>
    </row>
    <row r="77" spans="2:4" ht="18.399999999999999" customHeight="1">
      <c r="B77" s="455" t="s">
        <v>255</v>
      </c>
      <c r="C77" s="359">
        <v>7097.6869999999999</v>
      </c>
      <c r="D77" s="359">
        <v>159838.28899999999</v>
      </c>
    </row>
    <row r="78" spans="2:4" ht="18.399999999999999" customHeight="1">
      <c r="B78" s="455" t="s">
        <v>431</v>
      </c>
      <c r="C78" s="359">
        <v>-846.15099999999995</v>
      </c>
      <c r="D78" s="359">
        <v>240038.95499999999</v>
      </c>
    </row>
    <row r="79" spans="2:4" ht="18.399999999999999" customHeight="1">
      <c r="B79" s="455" t="s">
        <v>432</v>
      </c>
      <c r="C79" s="359">
        <v>-15.199</v>
      </c>
      <c r="D79" s="359">
        <v>-9406.9189999999999</v>
      </c>
    </row>
    <row r="80" spans="2:4" ht="18.399999999999999" customHeight="1">
      <c r="B80" s="455" t="s">
        <v>258</v>
      </c>
      <c r="C80" s="359">
        <v>12022.005999999999</v>
      </c>
      <c r="D80" s="359">
        <v>83022.756999999998</v>
      </c>
    </row>
    <row r="81" spans="2:4" ht="18.399999999999999" customHeight="1">
      <c r="B81" s="455" t="s">
        <v>433</v>
      </c>
      <c r="C81" s="359">
        <v>-1432.13</v>
      </c>
      <c r="D81" s="359">
        <v>58087.692999999999</v>
      </c>
    </row>
    <row r="82" spans="2:4" ht="18.399999999999999" customHeight="1">
      <c r="B82" s="455" t="s">
        <v>434</v>
      </c>
      <c r="C82" s="359">
        <v>9191.0709999999999</v>
      </c>
      <c r="D82" s="359">
        <v>46832.826000000001</v>
      </c>
    </row>
    <row r="83" spans="2:4" ht="18.399999999999999" customHeight="1">
      <c r="B83" s="455" t="s">
        <v>260</v>
      </c>
      <c r="C83" s="359">
        <v>2363.4430000000002</v>
      </c>
      <c r="D83" s="359">
        <v>59011.705000000002</v>
      </c>
    </row>
    <row r="84" spans="2:4" ht="18.399999999999999" customHeight="1">
      <c r="B84" s="455" t="s">
        <v>435</v>
      </c>
      <c r="C84" s="359">
        <v>1951.02</v>
      </c>
      <c r="D84" s="359">
        <v>12404.216</v>
      </c>
    </row>
    <row r="85" spans="2:4" ht="18.399999999999999" customHeight="1">
      <c r="B85" s="455" t="s">
        <v>436</v>
      </c>
      <c r="C85" s="359">
        <v>1241.4059999999999</v>
      </c>
      <c r="D85" s="359">
        <v>37596.879000000001</v>
      </c>
    </row>
    <row r="86" spans="2:4" ht="18.399999999999999" customHeight="1">
      <c r="B86" s="455" t="s">
        <v>261</v>
      </c>
      <c r="C86" s="359">
        <v>68113.938999999998</v>
      </c>
      <c r="D86" s="359">
        <v>393435.18300000002</v>
      </c>
    </row>
    <row r="87" spans="2:4" ht="18.399999999999999" customHeight="1">
      <c r="B87" s="455" t="s">
        <v>437</v>
      </c>
      <c r="C87" s="359">
        <v>607</v>
      </c>
      <c r="D87" s="359">
        <v>35737.023999999998</v>
      </c>
    </row>
    <row r="88" spans="2:4" ht="18.399999999999999" customHeight="1">
      <c r="B88" s="455" t="s">
        <v>438</v>
      </c>
      <c r="C88" s="359">
        <v>2495.5250000000001</v>
      </c>
      <c r="D88" s="359">
        <v>35546.758999999998</v>
      </c>
    </row>
    <row r="89" spans="2:4" ht="18.399999999999999" customHeight="1">
      <c r="B89" s="455" t="s">
        <v>439</v>
      </c>
      <c r="C89" s="359">
        <v>-4125.1589999999997</v>
      </c>
      <c r="D89" s="359">
        <v>110015.501</v>
      </c>
    </row>
    <row r="90" spans="2:4" ht="24.4" customHeight="1"/>
    <row r="91" spans="2:4" ht="43.9" customHeight="1">
      <c r="B91" s="628" t="s">
        <v>440</v>
      </c>
      <c r="C91" s="637"/>
      <c r="D91" s="637"/>
    </row>
  </sheetData>
  <mergeCells count="2">
    <mergeCell ref="B2:D2"/>
    <mergeCell ref="B91:D91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7"/>
  <sheetViews>
    <sheetView zoomScaleNormal="100" workbookViewId="0"/>
  </sheetViews>
  <sheetFormatPr defaultColWidth="9.140625" defaultRowHeight="12.75"/>
  <cols>
    <col min="1" max="1" width="3.7109375" style="88" customWidth="1"/>
    <col min="2" max="4" width="13.7109375" style="88" customWidth="1"/>
    <col min="5" max="6" width="12.7109375" style="88" customWidth="1"/>
    <col min="7" max="7" width="12.7109375" style="214" customWidth="1"/>
    <col min="8" max="9" width="9.140625" style="88"/>
    <col min="10" max="10" width="11.85546875" style="88" customWidth="1"/>
    <col min="11" max="16384" width="9.140625" style="88"/>
  </cols>
  <sheetData>
    <row r="2" spans="2:15">
      <c r="B2" s="144" t="s">
        <v>80</v>
      </c>
      <c r="C2" s="145"/>
      <c r="D2" s="145"/>
      <c r="E2" s="145"/>
      <c r="F2" s="145"/>
      <c r="G2" s="202"/>
      <c r="H2" s="72"/>
      <c r="I2" s="72"/>
      <c r="J2" s="72"/>
    </row>
    <row r="3" spans="2:15">
      <c r="B3" s="144" t="s">
        <v>81</v>
      </c>
      <c r="C3" s="145"/>
      <c r="D3" s="145"/>
      <c r="E3" s="145"/>
      <c r="F3" s="145"/>
      <c r="G3" s="202"/>
      <c r="H3" s="72"/>
      <c r="I3" s="72"/>
      <c r="J3" s="72"/>
    </row>
    <row r="4" spans="2:15">
      <c r="B4" s="90"/>
      <c r="C4" s="90"/>
      <c r="D4" s="90"/>
      <c r="E4" s="90"/>
      <c r="F4" s="90"/>
      <c r="G4" s="203"/>
      <c r="H4" s="90"/>
      <c r="I4" s="90"/>
      <c r="J4" s="90"/>
    </row>
    <row r="5" spans="2:15">
      <c r="B5" s="474" t="s">
        <v>82</v>
      </c>
      <c r="C5" s="474"/>
      <c r="D5" s="474"/>
      <c r="E5" s="474"/>
      <c r="F5" s="474"/>
      <c r="G5" s="474"/>
      <c r="H5" s="90"/>
      <c r="I5" s="90"/>
      <c r="J5" s="90"/>
    </row>
    <row r="6" spans="2:15">
      <c r="B6" s="92" t="s">
        <v>51</v>
      </c>
      <c r="C6" s="92" t="s">
        <v>83</v>
      </c>
      <c r="D6" s="92" t="s">
        <v>84</v>
      </c>
      <c r="E6" s="92" t="s">
        <v>85</v>
      </c>
      <c r="F6" s="92" t="s">
        <v>86</v>
      </c>
      <c r="G6" s="204" t="s">
        <v>87</v>
      </c>
      <c r="H6" s="90"/>
      <c r="I6" s="90"/>
      <c r="J6" s="90"/>
    </row>
    <row r="7" spans="2:15">
      <c r="B7" s="147" t="s">
        <v>56</v>
      </c>
      <c r="C7" s="205"/>
      <c r="D7" s="205"/>
      <c r="E7" s="205"/>
      <c r="F7" s="205"/>
      <c r="G7" s="206"/>
      <c r="H7" s="90"/>
      <c r="I7" s="90"/>
      <c r="J7" s="90"/>
    </row>
    <row r="8" spans="2:15">
      <c r="B8" s="478" t="s">
        <v>88</v>
      </c>
      <c r="C8" s="480"/>
      <c r="D8" s="480"/>
      <c r="E8" s="480"/>
      <c r="F8" s="480"/>
      <c r="G8" s="480"/>
      <c r="H8" s="90"/>
      <c r="I8" s="90"/>
      <c r="J8" s="90"/>
    </row>
    <row r="9" spans="2:15">
      <c r="B9" s="102">
        <v>2009</v>
      </c>
      <c r="C9" s="104">
        <v>7.7627609571959617</v>
      </c>
      <c r="D9" s="104">
        <v>19.293552991368088</v>
      </c>
      <c r="E9" s="105">
        <v>15.286170641041057</v>
      </c>
      <c r="F9" s="107">
        <v>57.657515410394893</v>
      </c>
      <c r="G9" s="207">
        <v>100</v>
      </c>
      <c r="J9" s="90"/>
    </row>
    <row r="10" spans="2:15">
      <c r="B10" s="102">
        <v>2010</v>
      </c>
      <c r="C10" s="109">
        <v>8.0501664053833064</v>
      </c>
      <c r="D10" s="109">
        <v>19.734897214077012</v>
      </c>
      <c r="E10" s="110">
        <v>13.177639699793231</v>
      </c>
      <c r="F10" s="112">
        <v>59.037296680746458</v>
      </c>
      <c r="G10" s="208">
        <v>100.00000000000001</v>
      </c>
      <c r="J10" s="90"/>
      <c r="K10" s="165"/>
      <c r="L10" s="165"/>
      <c r="M10" s="165"/>
      <c r="N10" s="165"/>
      <c r="O10" s="165"/>
    </row>
    <row r="11" spans="2:15">
      <c r="B11" s="102">
        <v>2011</v>
      </c>
      <c r="C11" s="109">
        <v>7.4473422476536824</v>
      </c>
      <c r="D11" s="109">
        <v>20.880579591187526</v>
      </c>
      <c r="E11" s="110">
        <v>13.289498100658706</v>
      </c>
      <c r="F11" s="112">
        <v>58.382580060500082</v>
      </c>
      <c r="G11" s="208">
        <v>100</v>
      </c>
      <c r="J11" s="90"/>
      <c r="K11" s="165"/>
      <c r="L11" s="165"/>
      <c r="M11" s="165"/>
      <c r="N11" s="165"/>
      <c r="O11" s="165"/>
    </row>
    <row r="12" spans="2:15">
      <c r="B12" s="102">
        <v>2012</v>
      </c>
      <c r="C12" s="109">
        <v>8.226302080792907</v>
      </c>
      <c r="D12" s="109">
        <v>18.981455286852864</v>
      </c>
      <c r="E12" s="110">
        <v>14.588084948638656</v>
      </c>
      <c r="F12" s="112">
        <v>58.204157683715579</v>
      </c>
      <c r="G12" s="208">
        <v>100</v>
      </c>
      <c r="J12" s="90"/>
      <c r="K12" s="165"/>
      <c r="L12" s="165"/>
      <c r="M12" s="165"/>
      <c r="N12" s="165"/>
      <c r="O12" s="165"/>
    </row>
    <row r="13" spans="2:15">
      <c r="B13" s="116">
        <v>2013</v>
      </c>
      <c r="C13" s="128">
        <v>8.8312431930296622</v>
      </c>
      <c r="D13" s="128">
        <v>21.333145140623998</v>
      </c>
      <c r="E13" s="129">
        <v>11.256826990838618</v>
      </c>
      <c r="F13" s="131">
        <v>58.57878467550772</v>
      </c>
      <c r="G13" s="209">
        <v>100</v>
      </c>
      <c r="J13" s="90"/>
      <c r="K13" s="165"/>
      <c r="L13" s="165"/>
      <c r="M13" s="165"/>
      <c r="N13" s="165"/>
      <c r="O13" s="165"/>
    </row>
    <row r="14" spans="2:15" ht="12.75" customHeight="1">
      <c r="B14" s="481" t="s">
        <v>32</v>
      </c>
      <c r="C14" s="482"/>
      <c r="D14" s="482"/>
      <c r="E14" s="482"/>
      <c r="F14" s="482"/>
      <c r="G14" s="483"/>
      <c r="H14" s="90"/>
      <c r="I14" s="90"/>
      <c r="J14" s="90"/>
      <c r="K14" s="165"/>
      <c r="L14" s="165"/>
      <c r="M14" s="165"/>
      <c r="N14" s="165"/>
      <c r="O14" s="165"/>
    </row>
    <row r="15" spans="2:15">
      <c r="B15" s="102">
        <v>2009</v>
      </c>
      <c r="C15" s="104">
        <v>22.164589040723431</v>
      </c>
      <c r="D15" s="105">
        <v>41.258700310344246</v>
      </c>
      <c r="E15" s="106">
        <v>7.428465111803197</v>
      </c>
      <c r="F15" s="105">
        <v>29.148245537129124</v>
      </c>
      <c r="G15" s="207">
        <v>100</v>
      </c>
      <c r="I15" s="90"/>
      <c r="J15" s="90"/>
      <c r="K15" s="165"/>
      <c r="L15" s="165"/>
      <c r="M15" s="165"/>
      <c r="N15" s="165"/>
      <c r="O15" s="165"/>
    </row>
    <row r="16" spans="2:15">
      <c r="B16" s="102">
        <v>2010</v>
      </c>
      <c r="C16" s="109">
        <v>21.514505172760057</v>
      </c>
      <c r="D16" s="110">
        <v>46.969147732672084</v>
      </c>
      <c r="E16" s="111">
        <v>6.5239465130303387</v>
      </c>
      <c r="F16" s="110">
        <v>24.992400581537527</v>
      </c>
      <c r="G16" s="208">
        <v>100</v>
      </c>
      <c r="I16" s="90"/>
      <c r="J16" s="90"/>
    </row>
    <row r="17" spans="2:15">
      <c r="B17" s="102">
        <v>2011</v>
      </c>
      <c r="C17" s="109">
        <v>16.990519227553204</v>
      </c>
      <c r="D17" s="110">
        <v>55.035906937462357</v>
      </c>
      <c r="E17" s="111">
        <v>6.068903989452795</v>
      </c>
      <c r="F17" s="110">
        <v>21.90466984553164</v>
      </c>
      <c r="G17" s="208">
        <v>100</v>
      </c>
      <c r="I17" s="90"/>
      <c r="J17" s="90"/>
      <c r="K17" s="165"/>
      <c r="L17" s="165"/>
      <c r="M17" s="165"/>
      <c r="N17" s="165"/>
      <c r="O17" s="165"/>
    </row>
    <row r="18" spans="2:15">
      <c r="B18" s="102">
        <v>2012</v>
      </c>
      <c r="C18" s="109">
        <v>18.091704572273112</v>
      </c>
      <c r="D18" s="110">
        <v>57.274439578168497</v>
      </c>
      <c r="E18" s="111">
        <v>5.9518415654082482</v>
      </c>
      <c r="F18" s="110">
        <v>18.682014284150146</v>
      </c>
      <c r="G18" s="208">
        <v>100</v>
      </c>
      <c r="I18" s="90"/>
      <c r="J18" s="90"/>
      <c r="K18" s="165"/>
      <c r="L18" s="165"/>
      <c r="M18" s="165"/>
      <c r="N18" s="165"/>
      <c r="O18" s="165"/>
    </row>
    <row r="19" spans="2:15">
      <c r="B19" s="116">
        <v>2013</v>
      </c>
      <c r="C19" s="128">
        <v>15.097473678483201</v>
      </c>
      <c r="D19" s="129">
        <v>55.348374013499551</v>
      </c>
      <c r="E19" s="130">
        <v>5.4335752119986358</v>
      </c>
      <c r="F19" s="129">
        <v>24.120577096018611</v>
      </c>
      <c r="G19" s="209">
        <v>100</v>
      </c>
      <c r="I19" s="90"/>
      <c r="J19" s="90"/>
      <c r="K19" s="165"/>
      <c r="L19" s="165"/>
      <c r="M19" s="165"/>
      <c r="N19" s="165"/>
      <c r="O19" s="165"/>
    </row>
    <row r="20" spans="2:15" ht="12.75" customHeight="1">
      <c r="B20" s="478" t="s">
        <v>53</v>
      </c>
      <c r="C20" s="479"/>
      <c r="D20" s="479"/>
      <c r="E20" s="479"/>
      <c r="F20" s="479"/>
      <c r="G20" s="479"/>
      <c r="H20" s="90"/>
      <c r="I20" s="90"/>
      <c r="J20" s="90"/>
      <c r="K20" s="165"/>
      <c r="L20" s="165"/>
      <c r="M20" s="165"/>
      <c r="N20" s="165"/>
      <c r="O20" s="165"/>
    </row>
    <row r="21" spans="2:15">
      <c r="B21" s="102">
        <v>2009</v>
      </c>
      <c r="C21" s="104">
        <v>5.8851665657544716</v>
      </c>
      <c r="D21" s="105">
        <v>93.922363675948404</v>
      </c>
      <c r="E21" s="106">
        <v>5.3418037643121044E-2</v>
      </c>
      <c r="F21" s="105">
        <v>0.1390517206540019</v>
      </c>
      <c r="G21" s="207">
        <v>100</v>
      </c>
      <c r="H21" s="90"/>
      <c r="I21" s="90"/>
      <c r="J21" s="90"/>
      <c r="K21" s="165"/>
      <c r="L21" s="165"/>
      <c r="M21" s="165"/>
      <c r="N21" s="165"/>
      <c r="O21" s="165"/>
    </row>
    <row r="22" spans="2:15">
      <c r="B22" s="102">
        <v>2010</v>
      </c>
      <c r="C22" s="109">
        <v>13.707175839299</v>
      </c>
      <c r="D22" s="110">
        <v>86.147543965585655</v>
      </c>
      <c r="E22" s="111">
        <v>3.9571603732757671E-2</v>
      </c>
      <c r="F22" s="110">
        <v>0.10570859138258633</v>
      </c>
      <c r="G22" s="208">
        <v>99.999999999999986</v>
      </c>
      <c r="H22" s="90"/>
      <c r="I22" s="90"/>
      <c r="J22" s="90"/>
      <c r="K22" s="165"/>
      <c r="L22" s="165"/>
      <c r="M22" s="165"/>
      <c r="N22" s="165"/>
      <c r="O22" s="165"/>
    </row>
    <row r="23" spans="2:15">
      <c r="B23" s="102">
        <v>2011</v>
      </c>
      <c r="C23" s="109">
        <v>24.502472090664444</v>
      </c>
      <c r="D23" s="110">
        <v>75.353701966909256</v>
      </c>
      <c r="E23" s="111">
        <v>5.0547686356243342E-2</v>
      </c>
      <c r="F23" s="110">
        <v>9.3278256070056062E-2</v>
      </c>
      <c r="G23" s="208">
        <v>100</v>
      </c>
      <c r="H23" s="90"/>
      <c r="I23" s="90"/>
      <c r="J23" s="90"/>
    </row>
    <row r="24" spans="2:15">
      <c r="B24" s="102">
        <v>2012</v>
      </c>
      <c r="C24" s="109">
        <v>44.554957580618165</v>
      </c>
      <c r="D24" s="110">
        <v>54.715702808726626</v>
      </c>
      <c r="E24" s="111">
        <v>0.62029709280013856</v>
      </c>
      <c r="F24" s="110">
        <v>0.10904251785506537</v>
      </c>
      <c r="G24" s="208">
        <v>100</v>
      </c>
      <c r="H24" s="90"/>
      <c r="I24" s="90"/>
      <c r="J24" s="90"/>
      <c r="K24" s="165"/>
      <c r="L24" s="165"/>
      <c r="M24" s="165"/>
      <c r="N24" s="165"/>
      <c r="O24" s="165"/>
    </row>
    <row r="25" spans="2:15">
      <c r="B25" s="116">
        <v>2013</v>
      </c>
      <c r="C25" s="128">
        <v>48.843858915866242</v>
      </c>
      <c r="D25" s="129">
        <v>49.692346513747182</v>
      </c>
      <c r="E25" s="130">
        <v>1.3432113817391613</v>
      </c>
      <c r="F25" s="129">
        <v>0.12058318864740568</v>
      </c>
      <c r="G25" s="209">
        <v>100</v>
      </c>
      <c r="H25" s="90"/>
      <c r="I25" s="90"/>
      <c r="J25" s="90"/>
      <c r="K25" s="165"/>
      <c r="L25" s="165"/>
      <c r="M25" s="165"/>
      <c r="N25" s="165"/>
      <c r="O25" s="165"/>
    </row>
    <row r="26" spans="2:15">
      <c r="B26" s="147" t="s">
        <v>57</v>
      </c>
      <c r="C26" s="210"/>
      <c r="D26" s="210"/>
      <c r="E26" s="210"/>
      <c r="F26" s="210"/>
      <c r="G26" s="211"/>
      <c r="H26" s="90"/>
      <c r="I26" s="90"/>
      <c r="J26" s="90"/>
      <c r="K26" s="165"/>
      <c r="L26" s="165"/>
      <c r="M26" s="165"/>
      <c r="N26" s="165"/>
      <c r="O26" s="165"/>
    </row>
    <row r="27" spans="2:15" ht="12.75" customHeight="1">
      <c r="B27" s="478" t="s">
        <v>88</v>
      </c>
      <c r="C27" s="480"/>
      <c r="D27" s="480"/>
      <c r="E27" s="480"/>
      <c r="F27" s="480"/>
      <c r="G27" s="480"/>
      <c r="H27" s="90"/>
      <c r="I27" s="90"/>
      <c r="J27" s="90"/>
      <c r="K27" s="165"/>
      <c r="L27" s="165"/>
      <c r="M27" s="165"/>
      <c r="N27" s="165"/>
      <c r="O27" s="165"/>
    </row>
    <row r="28" spans="2:15">
      <c r="B28" s="102">
        <v>2009</v>
      </c>
      <c r="C28" s="104">
        <v>87.130560544915909</v>
      </c>
      <c r="D28" s="105">
        <v>12.869439455084093</v>
      </c>
      <c r="E28" s="106">
        <v>0</v>
      </c>
      <c r="F28" s="105">
        <v>0</v>
      </c>
      <c r="G28" s="207">
        <v>100</v>
      </c>
      <c r="H28" s="90"/>
      <c r="I28" s="90"/>
      <c r="J28" s="90"/>
      <c r="K28" s="165"/>
      <c r="L28" s="165"/>
      <c r="M28" s="165"/>
      <c r="N28" s="165"/>
      <c r="O28" s="165"/>
    </row>
    <row r="29" spans="2:15">
      <c r="B29" s="102">
        <v>2010</v>
      </c>
      <c r="C29" s="109">
        <v>83.950252327963014</v>
      </c>
      <c r="D29" s="110">
        <v>16.049747672036993</v>
      </c>
      <c r="E29" s="111">
        <v>0</v>
      </c>
      <c r="F29" s="110">
        <v>0</v>
      </c>
      <c r="G29" s="208">
        <v>100</v>
      </c>
      <c r="H29" s="90"/>
      <c r="I29" s="90"/>
      <c r="J29" s="90"/>
      <c r="K29" s="165"/>
      <c r="L29" s="165"/>
      <c r="M29" s="165"/>
      <c r="N29" s="165"/>
      <c r="O29" s="165"/>
    </row>
    <row r="30" spans="2:15">
      <c r="B30" s="102">
        <v>2011</v>
      </c>
      <c r="C30" s="109">
        <v>85.329847303960562</v>
      </c>
      <c r="D30" s="110">
        <v>14.670152696039446</v>
      </c>
      <c r="E30" s="111">
        <v>0</v>
      </c>
      <c r="F30" s="110">
        <v>0</v>
      </c>
      <c r="G30" s="208">
        <v>100</v>
      </c>
      <c r="H30" s="90"/>
      <c r="I30" s="90"/>
      <c r="J30" s="90"/>
    </row>
    <row r="31" spans="2:15">
      <c r="B31" s="102">
        <v>2012</v>
      </c>
      <c r="C31" s="109">
        <v>82.351402379381724</v>
      </c>
      <c r="D31" s="110">
        <v>17.648597620618276</v>
      </c>
      <c r="E31" s="111">
        <v>0</v>
      </c>
      <c r="F31" s="110">
        <v>0</v>
      </c>
      <c r="G31" s="208">
        <v>100</v>
      </c>
      <c r="H31" s="90"/>
    </row>
    <row r="32" spans="2:15">
      <c r="B32" s="116">
        <v>2013</v>
      </c>
      <c r="C32" s="128">
        <v>82.724245260431402</v>
      </c>
      <c r="D32" s="129">
        <v>17.275754739568594</v>
      </c>
      <c r="E32" s="130">
        <v>0</v>
      </c>
      <c r="F32" s="129">
        <v>0</v>
      </c>
      <c r="G32" s="209">
        <v>100</v>
      </c>
      <c r="H32" s="90"/>
    </row>
    <row r="33" spans="2:14" ht="12.75" customHeight="1">
      <c r="B33" s="478" t="s">
        <v>32</v>
      </c>
      <c r="C33" s="479"/>
      <c r="D33" s="479"/>
      <c r="E33" s="479"/>
      <c r="F33" s="479"/>
      <c r="G33" s="479"/>
      <c r="H33" s="90"/>
    </row>
    <row r="34" spans="2:14">
      <c r="B34" s="102">
        <v>2009</v>
      </c>
      <c r="C34" s="104">
        <v>83.225011806213914</v>
      </c>
      <c r="D34" s="105">
        <v>16.620943213290264</v>
      </c>
      <c r="E34" s="106">
        <v>0</v>
      </c>
      <c r="F34" s="105">
        <v>0.15404498049581755</v>
      </c>
      <c r="G34" s="207">
        <v>100</v>
      </c>
      <c r="H34" s="90"/>
    </row>
    <row r="35" spans="2:14">
      <c r="B35" s="102">
        <v>2010</v>
      </c>
      <c r="C35" s="109">
        <v>78.522278443493491</v>
      </c>
      <c r="D35" s="110">
        <v>21.210795490718745</v>
      </c>
      <c r="E35" s="111">
        <v>0</v>
      </c>
      <c r="F35" s="110">
        <v>0.26692606578778016</v>
      </c>
      <c r="G35" s="208">
        <v>100.00000000000001</v>
      </c>
      <c r="H35" s="90"/>
    </row>
    <row r="36" spans="2:14">
      <c r="B36" s="102">
        <v>2011</v>
      </c>
      <c r="C36" s="109">
        <v>80.500105997800816</v>
      </c>
      <c r="D36" s="110">
        <v>19.260018447005123</v>
      </c>
      <c r="E36" s="111">
        <v>0</v>
      </c>
      <c r="F36" s="110">
        <v>0.23987555519406589</v>
      </c>
      <c r="G36" s="208">
        <v>100</v>
      </c>
      <c r="H36" s="90"/>
    </row>
    <row r="37" spans="2:14">
      <c r="B37" s="102">
        <v>2012</v>
      </c>
      <c r="C37" s="109">
        <v>81.369653441781253</v>
      </c>
      <c r="D37" s="110">
        <v>18.376453979792647</v>
      </c>
      <c r="E37" s="111">
        <v>0</v>
      </c>
      <c r="F37" s="110">
        <v>0.25389257842610541</v>
      </c>
      <c r="G37" s="208">
        <v>100.00000000000001</v>
      </c>
      <c r="H37" s="90"/>
    </row>
    <row r="38" spans="2:14">
      <c r="B38" s="116">
        <v>2013</v>
      </c>
      <c r="C38" s="128">
        <v>88.652531113484201</v>
      </c>
      <c r="D38" s="129">
        <v>11.172210971660343</v>
      </c>
      <c r="E38" s="130">
        <v>0</v>
      </c>
      <c r="F38" s="129">
        <v>0.17525791485546671</v>
      </c>
      <c r="G38" s="209">
        <v>100</v>
      </c>
      <c r="H38" s="90"/>
    </row>
    <row r="39" spans="2:14" ht="12.75" customHeight="1">
      <c r="B39" s="478" t="s">
        <v>53</v>
      </c>
      <c r="C39" s="479"/>
      <c r="D39" s="479"/>
      <c r="E39" s="479"/>
      <c r="F39" s="479"/>
      <c r="G39" s="479"/>
      <c r="H39" s="90"/>
    </row>
    <row r="40" spans="2:14">
      <c r="B40" s="102">
        <v>2009</v>
      </c>
      <c r="C40" s="104">
        <v>74.894521512668334</v>
      </c>
      <c r="D40" s="105">
        <v>25.105478487331659</v>
      </c>
      <c r="E40" s="106">
        <v>0</v>
      </c>
      <c r="F40" s="105">
        <v>0</v>
      </c>
      <c r="G40" s="207">
        <v>100</v>
      </c>
      <c r="H40" s="90"/>
    </row>
    <row r="41" spans="2:14">
      <c r="B41" s="102">
        <v>2010</v>
      </c>
      <c r="C41" s="109">
        <v>71.734174486418567</v>
      </c>
      <c r="D41" s="110">
        <v>28.265825513581436</v>
      </c>
      <c r="E41" s="111">
        <v>0</v>
      </c>
      <c r="F41" s="110">
        <v>0</v>
      </c>
      <c r="G41" s="208">
        <v>100</v>
      </c>
      <c r="H41" s="90"/>
    </row>
    <row r="42" spans="2:14">
      <c r="B42" s="102">
        <v>2011</v>
      </c>
      <c r="C42" s="109">
        <v>75.497478860249998</v>
      </c>
      <c r="D42" s="110">
        <v>24.502521139750012</v>
      </c>
      <c r="E42" s="111">
        <v>0</v>
      </c>
      <c r="F42" s="110">
        <v>0</v>
      </c>
      <c r="G42" s="208">
        <v>100</v>
      </c>
      <c r="H42" s="90"/>
    </row>
    <row r="43" spans="2:14">
      <c r="B43" s="102">
        <v>2012</v>
      </c>
      <c r="C43" s="109">
        <v>71.59975783261369</v>
      </c>
      <c r="D43" s="110">
        <v>28.400242167386299</v>
      </c>
      <c r="E43" s="111">
        <v>0</v>
      </c>
      <c r="F43" s="110">
        <v>0</v>
      </c>
      <c r="G43" s="208">
        <v>100</v>
      </c>
      <c r="H43" s="90"/>
    </row>
    <row r="44" spans="2:14">
      <c r="B44" s="116">
        <v>2013</v>
      </c>
      <c r="C44" s="128">
        <v>74.709080803687911</v>
      </c>
      <c r="D44" s="129">
        <v>25.290919196312089</v>
      </c>
      <c r="E44" s="130">
        <v>0</v>
      </c>
      <c r="F44" s="129">
        <v>0</v>
      </c>
      <c r="G44" s="209">
        <v>100</v>
      </c>
      <c r="H44" s="90"/>
      <c r="I44" s="90"/>
    </row>
    <row r="45" spans="2:14">
      <c r="B45" s="90"/>
      <c r="C45" s="90"/>
      <c r="D45" s="90"/>
      <c r="E45" s="90"/>
      <c r="F45" s="90"/>
      <c r="G45" s="203"/>
      <c r="H45" s="90"/>
      <c r="I45" s="90"/>
    </row>
    <row r="46" spans="2:14">
      <c r="B46" s="90"/>
      <c r="C46" s="90"/>
      <c r="D46" s="90"/>
      <c r="E46" s="90"/>
      <c r="F46" s="90"/>
      <c r="G46" s="203"/>
      <c r="H46" s="90"/>
      <c r="I46" s="90"/>
    </row>
    <row r="47" spans="2:14">
      <c r="B47" s="144"/>
      <c r="C47" s="145"/>
      <c r="D47" s="145"/>
      <c r="E47" s="145"/>
      <c r="F47" s="145"/>
      <c r="G47" s="202"/>
      <c r="H47" s="90"/>
      <c r="I47" s="90"/>
      <c r="J47" s="165"/>
      <c r="K47" s="165"/>
      <c r="L47" s="165"/>
      <c r="M47" s="165"/>
      <c r="N47" s="165"/>
    </row>
    <row r="48" spans="2:14">
      <c r="B48" s="144" t="s">
        <v>89</v>
      </c>
      <c r="C48" s="145"/>
      <c r="D48" s="145"/>
      <c r="E48" s="145"/>
      <c r="F48" s="145"/>
      <c r="G48" s="202"/>
      <c r="H48" s="90"/>
      <c r="I48" s="90"/>
      <c r="J48" s="165"/>
      <c r="K48" s="165"/>
      <c r="L48" s="165"/>
      <c r="M48" s="165"/>
      <c r="N48" s="165"/>
    </row>
    <row r="49" spans="2:14">
      <c r="B49" s="144" t="s">
        <v>90</v>
      </c>
      <c r="C49" s="145"/>
      <c r="D49" s="145"/>
      <c r="E49" s="145"/>
      <c r="F49" s="145"/>
      <c r="G49" s="202"/>
      <c r="H49" s="90"/>
      <c r="I49" s="90"/>
      <c r="J49" s="165"/>
      <c r="K49" s="165"/>
      <c r="L49" s="165"/>
      <c r="M49" s="165"/>
      <c r="N49" s="165"/>
    </row>
    <row r="50" spans="2:14">
      <c r="B50" s="90"/>
      <c r="C50" s="90"/>
      <c r="D50" s="90"/>
      <c r="E50" s="90"/>
      <c r="F50" s="90"/>
      <c r="G50" s="203"/>
      <c r="H50" s="90"/>
      <c r="I50" s="90"/>
      <c r="J50" s="165"/>
      <c r="K50" s="165"/>
      <c r="L50" s="165"/>
      <c r="M50" s="165"/>
      <c r="N50" s="165"/>
    </row>
    <row r="51" spans="2:14">
      <c r="B51" s="474" t="s">
        <v>82</v>
      </c>
      <c r="C51" s="474"/>
      <c r="D51" s="474"/>
      <c r="E51" s="474"/>
      <c r="F51" s="474"/>
      <c r="G51" s="474"/>
      <c r="H51" s="90"/>
      <c r="I51" s="90"/>
      <c r="J51" s="165"/>
      <c r="K51" s="165"/>
      <c r="L51" s="165"/>
      <c r="M51" s="165"/>
      <c r="N51" s="165"/>
    </row>
    <row r="52" spans="2:14" ht="12.75" customHeight="1">
      <c r="B52" s="92" t="s">
        <v>51</v>
      </c>
      <c r="C52" s="92" t="s">
        <v>83</v>
      </c>
      <c r="D52" s="92" t="s">
        <v>84</v>
      </c>
      <c r="E52" s="92" t="s">
        <v>85</v>
      </c>
      <c r="F52" s="92" t="s">
        <v>86</v>
      </c>
      <c r="G52" s="204" t="s">
        <v>87</v>
      </c>
      <c r="H52" s="90"/>
      <c r="I52" s="90"/>
      <c r="J52" s="165"/>
      <c r="K52" s="165"/>
      <c r="L52" s="165"/>
      <c r="M52" s="165"/>
      <c r="N52" s="165"/>
    </row>
    <row r="53" spans="2:14">
      <c r="B53" s="147" t="s">
        <v>56</v>
      </c>
      <c r="C53" s="205"/>
      <c r="D53" s="205"/>
      <c r="E53" s="205"/>
      <c r="F53" s="205"/>
      <c r="G53" s="206"/>
      <c r="H53" s="90"/>
      <c r="I53" s="90"/>
      <c r="J53" s="165"/>
      <c r="K53" s="165"/>
      <c r="L53" s="165"/>
      <c r="M53" s="165"/>
      <c r="N53" s="165"/>
    </row>
    <row r="54" spans="2:14" ht="12.75" customHeight="1">
      <c r="B54" s="478" t="s">
        <v>88</v>
      </c>
      <c r="C54" s="480"/>
      <c r="D54" s="480"/>
      <c r="E54" s="480"/>
      <c r="F54" s="480"/>
      <c r="G54" s="480"/>
      <c r="H54" s="90"/>
      <c r="I54" s="90"/>
    </row>
    <row r="55" spans="2:14">
      <c r="B55" s="102">
        <v>2009</v>
      </c>
      <c r="C55" s="104">
        <v>18.324646576933915</v>
      </c>
      <c r="D55" s="104">
        <v>20.157317814608785</v>
      </c>
      <c r="E55" s="105">
        <v>21.988833431595182</v>
      </c>
      <c r="F55" s="107">
        <v>39.529202176862121</v>
      </c>
      <c r="G55" s="207">
        <v>100</v>
      </c>
      <c r="H55" s="90"/>
      <c r="I55" s="90"/>
      <c r="J55" s="165"/>
      <c r="K55" s="165"/>
      <c r="L55" s="165"/>
      <c r="M55" s="165"/>
      <c r="N55" s="165"/>
    </row>
    <row r="56" spans="2:14">
      <c r="B56" s="102">
        <v>2010</v>
      </c>
      <c r="C56" s="109">
        <v>17.92344599000911</v>
      </c>
      <c r="D56" s="109">
        <v>19.497073543741493</v>
      </c>
      <c r="E56" s="110">
        <v>21.458751269335611</v>
      </c>
      <c r="F56" s="112">
        <v>41.120729196913786</v>
      </c>
      <c r="G56" s="208">
        <v>100</v>
      </c>
      <c r="H56" s="90"/>
      <c r="I56" s="90"/>
      <c r="J56" s="165"/>
      <c r="K56" s="165"/>
      <c r="L56" s="165"/>
      <c r="M56" s="165"/>
      <c r="N56" s="165"/>
    </row>
    <row r="57" spans="2:14" s="159" customFormat="1">
      <c r="B57" s="102">
        <v>2011</v>
      </c>
      <c r="C57" s="109">
        <v>17.524022073742685</v>
      </c>
      <c r="D57" s="109">
        <v>18.793943822321094</v>
      </c>
      <c r="E57" s="110">
        <v>21.025463953569155</v>
      </c>
      <c r="F57" s="112">
        <v>42.65657015036706</v>
      </c>
      <c r="G57" s="208">
        <v>100</v>
      </c>
      <c r="H57" s="90"/>
      <c r="I57" s="90"/>
      <c r="J57" s="165"/>
      <c r="K57" s="165"/>
      <c r="L57" s="165"/>
      <c r="M57" s="165"/>
      <c r="N57" s="165"/>
    </row>
    <row r="58" spans="2:14" ht="12.75" customHeight="1">
      <c r="B58" s="102">
        <v>2012</v>
      </c>
      <c r="C58" s="109">
        <v>17.220769247553473</v>
      </c>
      <c r="D58" s="109">
        <v>17.937508719885102</v>
      </c>
      <c r="E58" s="110">
        <v>20.781959007010943</v>
      </c>
      <c r="F58" s="112">
        <v>44.059763025550474</v>
      </c>
      <c r="G58" s="208">
        <v>100</v>
      </c>
      <c r="H58" s="90"/>
      <c r="I58" s="90"/>
      <c r="J58" s="165"/>
      <c r="K58" s="165"/>
      <c r="L58" s="165"/>
      <c r="M58" s="165"/>
      <c r="N58" s="165"/>
    </row>
    <row r="59" spans="2:14">
      <c r="B59" s="116">
        <v>2013</v>
      </c>
      <c r="C59" s="128">
        <v>17.122767564740919</v>
      </c>
      <c r="D59" s="128">
        <v>17.245733424670362</v>
      </c>
      <c r="E59" s="129">
        <v>20.366391873640016</v>
      </c>
      <c r="F59" s="131">
        <v>45.2651071369487</v>
      </c>
      <c r="G59" s="209">
        <v>100</v>
      </c>
      <c r="H59" s="90"/>
      <c r="I59" s="90"/>
      <c r="J59" s="165"/>
      <c r="K59" s="165"/>
      <c r="L59" s="165"/>
      <c r="M59" s="165"/>
      <c r="N59" s="165"/>
    </row>
    <row r="60" spans="2:14" ht="12.75" customHeight="1">
      <c r="B60" s="478" t="s">
        <v>32</v>
      </c>
      <c r="C60" s="479"/>
      <c r="D60" s="479"/>
      <c r="E60" s="479"/>
      <c r="F60" s="479"/>
      <c r="G60" s="479"/>
      <c r="H60" s="90"/>
      <c r="I60" s="90"/>
      <c r="J60" s="165"/>
      <c r="K60" s="165"/>
      <c r="L60" s="165"/>
      <c r="M60" s="165"/>
      <c r="N60" s="165"/>
    </row>
    <row r="61" spans="2:14">
      <c r="B61" s="102">
        <v>2009</v>
      </c>
      <c r="C61" s="104">
        <v>34.628992544539408</v>
      </c>
      <c r="D61" s="104">
        <v>39.636223625648007</v>
      </c>
      <c r="E61" s="105">
        <v>6.1646623589870577</v>
      </c>
      <c r="F61" s="107">
        <v>19.570121470825534</v>
      </c>
      <c r="G61" s="207">
        <v>100</v>
      </c>
      <c r="H61" s="72"/>
      <c r="I61" s="72"/>
    </row>
    <row r="62" spans="2:14">
      <c r="B62" s="102">
        <v>2010</v>
      </c>
      <c r="C62" s="109">
        <v>33.843132240053926</v>
      </c>
      <c r="D62" s="109">
        <v>39.793220497907562</v>
      </c>
      <c r="E62" s="110">
        <v>6.2684274032227529</v>
      </c>
      <c r="F62" s="112">
        <v>20.095219858815746</v>
      </c>
      <c r="G62" s="208">
        <v>99.999999999999986</v>
      </c>
      <c r="H62" s="72"/>
      <c r="I62" s="72"/>
      <c r="J62" s="165"/>
      <c r="K62" s="165"/>
      <c r="L62" s="165"/>
      <c r="M62" s="165"/>
      <c r="N62" s="165"/>
    </row>
    <row r="63" spans="2:14">
      <c r="B63" s="102">
        <v>2011</v>
      </c>
      <c r="C63" s="109">
        <v>32.32914382917378</v>
      </c>
      <c r="D63" s="109">
        <v>41.093921419553631</v>
      </c>
      <c r="E63" s="110">
        <v>6.0268369909372757</v>
      </c>
      <c r="F63" s="112">
        <v>20.550097760335316</v>
      </c>
      <c r="G63" s="208">
        <v>100</v>
      </c>
      <c r="H63" s="90"/>
      <c r="I63" s="90"/>
      <c r="J63" s="165"/>
      <c r="K63" s="165"/>
      <c r="L63" s="165"/>
      <c r="M63" s="165"/>
      <c r="N63" s="165"/>
    </row>
    <row r="64" spans="2:14" ht="12.75" customHeight="1">
      <c r="B64" s="102">
        <v>2012</v>
      </c>
      <c r="C64" s="109">
        <v>31.06371440230361</v>
      </c>
      <c r="D64" s="109">
        <v>42.582793962058901</v>
      </c>
      <c r="E64" s="110">
        <v>6.1160149905492247</v>
      </c>
      <c r="F64" s="112">
        <v>20.237476645088268</v>
      </c>
      <c r="G64" s="208">
        <v>100.00000000000001</v>
      </c>
      <c r="H64" s="90"/>
      <c r="I64" s="90"/>
      <c r="J64" s="165"/>
      <c r="K64" s="165"/>
      <c r="L64" s="165"/>
      <c r="M64" s="165"/>
      <c r="N64" s="165"/>
    </row>
    <row r="65" spans="2:14">
      <c r="B65" s="116">
        <v>2013</v>
      </c>
      <c r="C65" s="128">
        <v>29.034901789015354</v>
      </c>
      <c r="D65" s="128">
        <v>44.045247259103732</v>
      </c>
      <c r="E65" s="129">
        <v>5.9867649006634371</v>
      </c>
      <c r="F65" s="131">
        <v>20.933086051217479</v>
      </c>
      <c r="G65" s="209">
        <v>100</v>
      </c>
      <c r="H65" s="90"/>
      <c r="I65" s="90"/>
      <c r="J65" s="165"/>
      <c r="K65" s="165"/>
      <c r="L65" s="165"/>
      <c r="M65" s="165"/>
      <c r="N65" s="165"/>
    </row>
    <row r="66" spans="2:14">
      <c r="B66" s="147" t="s">
        <v>57</v>
      </c>
      <c r="C66" s="210"/>
      <c r="D66" s="210"/>
      <c r="E66" s="210"/>
      <c r="F66" s="210"/>
      <c r="G66" s="211"/>
      <c r="H66" s="90"/>
      <c r="I66" s="90"/>
      <c r="J66" s="165"/>
      <c r="K66" s="165"/>
      <c r="L66" s="165"/>
      <c r="M66" s="165"/>
      <c r="N66" s="165"/>
    </row>
    <row r="67" spans="2:14" ht="12.75" customHeight="1">
      <c r="B67" s="478" t="s">
        <v>88</v>
      </c>
      <c r="C67" s="480"/>
      <c r="D67" s="480"/>
      <c r="E67" s="480"/>
      <c r="F67" s="480"/>
      <c r="G67" s="480"/>
      <c r="H67" s="90"/>
      <c r="I67" s="90"/>
      <c r="J67" s="165"/>
      <c r="K67" s="165"/>
      <c r="L67" s="165"/>
      <c r="M67" s="165"/>
      <c r="N67" s="165"/>
    </row>
    <row r="68" spans="2:14">
      <c r="B68" s="102">
        <v>2009</v>
      </c>
      <c r="C68" s="104">
        <v>70.191359229826304</v>
      </c>
      <c r="D68" s="104">
        <v>29.808640770173692</v>
      </c>
      <c r="E68" s="105">
        <v>0</v>
      </c>
      <c r="F68" s="107">
        <v>0</v>
      </c>
      <c r="G68" s="207">
        <v>100</v>
      </c>
      <c r="H68" s="90"/>
      <c r="I68" s="90"/>
    </row>
    <row r="69" spans="2:14">
      <c r="B69" s="102">
        <v>2010</v>
      </c>
      <c r="C69" s="109">
        <v>71.636789515895273</v>
      </c>
      <c r="D69" s="109">
        <v>28.36321048410473</v>
      </c>
      <c r="E69" s="110">
        <v>0</v>
      </c>
      <c r="F69" s="112">
        <v>0</v>
      </c>
      <c r="G69" s="208">
        <v>100</v>
      </c>
      <c r="H69" s="90"/>
      <c r="I69" s="90"/>
    </row>
    <row r="70" spans="2:14">
      <c r="B70" s="102">
        <v>2011</v>
      </c>
      <c r="C70" s="109">
        <v>72.731714080540584</v>
      </c>
      <c r="D70" s="109">
        <v>27.268285919459416</v>
      </c>
      <c r="E70" s="110">
        <v>0</v>
      </c>
      <c r="F70" s="112">
        <v>0</v>
      </c>
      <c r="G70" s="208">
        <v>100</v>
      </c>
      <c r="H70" s="160"/>
      <c r="I70" s="160"/>
      <c r="J70" s="159"/>
      <c r="K70" s="159"/>
      <c r="L70" s="159"/>
      <c r="M70" s="159"/>
      <c r="N70" s="159"/>
    </row>
    <row r="71" spans="2:14">
      <c r="B71" s="102">
        <v>2012</v>
      </c>
      <c r="C71" s="109">
        <v>73.672000854921549</v>
      </c>
      <c r="D71" s="109">
        <v>26.327999145078461</v>
      </c>
      <c r="E71" s="110">
        <v>0</v>
      </c>
      <c r="F71" s="112">
        <v>0</v>
      </c>
      <c r="G71" s="208">
        <v>100</v>
      </c>
      <c r="H71" s="90"/>
      <c r="I71" s="90"/>
    </row>
    <row r="72" spans="2:14">
      <c r="B72" s="116">
        <v>2013</v>
      </c>
      <c r="C72" s="128">
        <v>74.425076000262052</v>
      </c>
      <c r="D72" s="128">
        <v>25.574923999737941</v>
      </c>
      <c r="E72" s="129">
        <v>0</v>
      </c>
      <c r="F72" s="131">
        <v>0</v>
      </c>
      <c r="G72" s="209">
        <v>100</v>
      </c>
      <c r="H72" s="90"/>
      <c r="I72" s="90"/>
    </row>
    <row r="73" spans="2:14" ht="12.75" customHeight="1">
      <c r="B73" s="478" t="s">
        <v>32</v>
      </c>
      <c r="C73" s="479"/>
      <c r="D73" s="479"/>
      <c r="E73" s="479"/>
      <c r="F73" s="479"/>
      <c r="G73" s="479"/>
      <c r="H73" s="90"/>
      <c r="I73" s="90"/>
    </row>
    <row r="74" spans="2:14">
      <c r="B74" s="102">
        <v>2009</v>
      </c>
      <c r="C74" s="104">
        <v>78.136136326784751</v>
      </c>
      <c r="D74" s="104">
        <v>21.677827125814094</v>
      </c>
      <c r="E74" s="105">
        <v>5.0822100565835679E-3</v>
      </c>
      <c r="F74" s="107">
        <v>0.18095433734456323</v>
      </c>
      <c r="G74" s="207">
        <v>100</v>
      </c>
      <c r="H74" s="90"/>
      <c r="I74" s="90"/>
    </row>
    <row r="75" spans="2:14">
      <c r="B75" s="102">
        <v>2010</v>
      </c>
      <c r="C75" s="109">
        <v>78.995125511712189</v>
      </c>
      <c r="D75" s="109">
        <v>20.815288096131571</v>
      </c>
      <c r="E75" s="110">
        <v>4.5162972197835653E-3</v>
      </c>
      <c r="F75" s="112">
        <v>0.18507009493645862</v>
      </c>
      <c r="G75" s="208">
        <v>100</v>
      </c>
      <c r="H75" s="90"/>
      <c r="I75" s="90"/>
    </row>
    <row r="76" spans="2:14">
      <c r="B76" s="102">
        <v>2011</v>
      </c>
      <c r="C76" s="109">
        <v>80.027516072499722</v>
      </c>
      <c r="D76" s="109">
        <v>19.774801005898073</v>
      </c>
      <c r="E76" s="110">
        <v>3.8873111252317807E-3</v>
      </c>
      <c r="F76" s="112">
        <v>0.19379561047697486</v>
      </c>
      <c r="G76" s="208">
        <v>100</v>
      </c>
      <c r="H76" s="90"/>
      <c r="I76" s="90"/>
    </row>
    <row r="77" spans="2:14">
      <c r="B77" s="102">
        <v>2012</v>
      </c>
      <c r="C77" s="109">
        <v>81.973729638393579</v>
      </c>
      <c r="D77" s="109">
        <v>17.824564373479586</v>
      </c>
      <c r="E77" s="110">
        <v>3.4821226681208193E-3</v>
      </c>
      <c r="F77" s="112">
        <v>0.1982238654587157</v>
      </c>
      <c r="G77" s="208">
        <v>100</v>
      </c>
      <c r="H77" s="90"/>
      <c r="I77" s="90"/>
    </row>
    <row r="78" spans="2:14">
      <c r="B78" s="116">
        <v>2013</v>
      </c>
      <c r="C78" s="128">
        <v>83.793272350630858</v>
      </c>
      <c r="D78" s="128">
        <v>16.012890794625747</v>
      </c>
      <c r="E78" s="129">
        <v>3.2086650226035005E-3</v>
      </c>
      <c r="F78" s="131">
        <v>0.19062818972078044</v>
      </c>
      <c r="G78" s="209">
        <v>100</v>
      </c>
      <c r="H78" s="90"/>
      <c r="I78" s="90"/>
    </row>
    <row r="79" spans="2:14">
      <c r="B79" s="90"/>
      <c r="C79" s="90"/>
      <c r="D79" s="90"/>
      <c r="E79" s="90"/>
      <c r="F79" s="90"/>
      <c r="G79" s="203"/>
      <c r="H79" s="90"/>
      <c r="I79" s="90"/>
    </row>
    <row r="80" spans="2:14">
      <c r="B80" s="90"/>
      <c r="C80" s="90"/>
      <c r="D80" s="90"/>
      <c r="E80" s="90"/>
      <c r="F80" s="90"/>
      <c r="G80" s="203"/>
      <c r="H80" s="90"/>
      <c r="I80" s="90"/>
    </row>
    <row r="81" spans="2:14">
      <c r="B81" s="144" t="s">
        <v>91</v>
      </c>
      <c r="C81" s="145"/>
      <c r="D81" s="145"/>
      <c r="E81" s="145"/>
      <c r="F81" s="145"/>
      <c r="G81" s="202"/>
      <c r="H81" s="90"/>
      <c r="I81" s="90"/>
    </row>
    <row r="82" spans="2:14">
      <c r="B82" s="144" t="s">
        <v>92</v>
      </c>
      <c r="C82" s="145"/>
      <c r="D82" s="145"/>
      <c r="E82" s="145"/>
      <c r="F82" s="145"/>
      <c r="G82" s="202"/>
      <c r="H82" s="90"/>
      <c r="I82" s="90"/>
    </row>
    <row r="83" spans="2:14">
      <c r="B83" s="90"/>
      <c r="C83" s="90"/>
      <c r="D83" s="90"/>
      <c r="E83" s="90"/>
      <c r="F83" s="90"/>
      <c r="G83" s="203"/>
      <c r="H83" s="90"/>
      <c r="I83" s="90"/>
    </row>
    <row r="84" spans="2:14">
      <c r="B84" s="474" t="s">
        <v>82</v>
      </c>
      <c r="C84" s="474"/>
      <c r="D84" s="474"/>
      <c r="E84" s="474"/>
      <c r="F84" s="474"/>
      <c r="G84" s="474"/>
      <c r="H84" s="90"/>
      <c r="I84" s="90"/>
    </row>
    <row r="85" spans="2:14" s="212" customFormat="1">
      <c r="B85" s="92" t="s">
        <v>51</v>
      </c>
      <c r="C85" s="92" t="s">
        <v>85</v>
      </c>
      <c r="D85" s="92" t="s">
        <v>93</v>
      </c>
      <c r="E85" s="92" t="s">
        <v>94</v>
      </c>
      <c r="F85" s="92" t="s">
        <v>86</v>
      </c>
      <c r="G85" s="204" t="s">
        <v>87</v>
      </c>
      <c r="H85" s="90"/>
      <c r="I85" s="90"/>
      <c r="J85" s="88"/>
      <c r="K85" s="88"/>
      <c r="L85" s="88"/>
      <c r="M85" s="88"/>
      <c r="N85" s="88"/>
    </row>
    <row r="86" spans="2:14">
      <c r="B86" s="475" t="s">
        <v>88</v>
      </c>
      <c r="C86" s="476"/>
      <c r="D86" s="476"/>
      <c r="E86" s="476"/>
      <c r="F86" s="476"/>
      <c r="G86" s="476"/>
      <c r="H86" s="72"/>
      <c r="I86" s="72"/>
    </row>
    <row r="87" spans="2:14">
      <c r="B87" s="102">
        <v>2009</v>
      </c>
      <c r="C87" s="104">
        <v>21.812690144236033</v>
      </c>
      <c r="D87" s="104">
        <v>6.0145768127995796</v>
      </c>
      <c r="E87" s="105">
        <v>70.579351703911229</v>
      </c>
      <c r="F87" s="107">
        <v>1.5933813390531639</v>
      </c>
      <c r="G87" s="207">
        <v>100</v>
      </c>
      <c r="H87" s="72"/>
      <c r="I87" s="72"/>
    </row>
    <row r="88" spans="2:14">
      <c r="B88" s="102">
        <v>2010</v>
      </c>
      <c r="C88" s="109">
        <v>23.832191369154948</v>
      </c>
      <c r="D88" s="109">
        <v>6.8301478543094127</v>
      </c>
      <c r="E88" s="110">
        <v>68.082702247866337</v>
      </c>
      <c r="F88" s="112">
        <v>1.2549585286693112</v>
      </c>
      <c r="G88" s="208">
        <v>100</v>
      </c>
      <c r="H88" s="90"/>
      <c r="I88" s="90"/>
    </row>
    <row r="89" spans="2:14">
      <c r="B89" s="102">
        <v>2011</v>
      </c>
      <c r="C89" s="109">
        <v>24.814275675133018</v>
      </c>
      <c r="D89" s="109">
        <v>7.3637185021584175</v>
      </c>
      <c r="E89" s="110">
        <v>66.848208011243855</v>
      </c>
      <c r="F89" s="112">
        <v>0.97379781146471234</v>
      </c>
      <c r="G89" s="208">
        <v>100</v>
      </c>
      <c r="H89" s="90"/>
      <c r="I89" s="90"/>
    </row>
    <row r="90" spans="2:14">
      <c r="B90" s="102">
        <v>2012</v>
      </c>
      <c r="C90" s="109">
        <v>25.480288172903744</v>
      </c>
      <c r="D90" s="109">
        <v>7.5245147088252953</v>
      </c>
      <c r="E90" s="110">
        <v>66.277266359815897</v>
      </c>
      <c r="F90" s="112">
        <v>0.71793075845507304</v>
      </c>
      <c r="G90" s="208">
        <v>100</v>
      </c>
      <c r="H90" s="90"/>
      <c r="I90" s="90"/>
    </row>
    <row r="91" spans="2:14">
      <c r="B91" s="116">
        <v>2013</v>
      </c>
      <c r="C91" s="128">
        <v>27.263586812721595</v>
      </c>
      <c r="D91" s="128">
        <v>7.7313859342752815</v>
      </c>
      <c r="E91" s="129">
        <v>64.325025136265012</v>
      </c>
      <c r="F91" s="131">
        <v>0.68000211673810662</v>
      </c>
      <c r="G91" s="209">
        <v>100</v>
      </c>
      <c r="H91" s="90"/>
      <c r="I91" s="90"/>
    </row>
    <row r="92" spans="2:14">
      <c r="B92" s="475" t="s">
        <v>32</v>
      </c>
      <c r="C92" s="477"/>
      <c r="D92" s="477"/>
      <c r="E92" s="477"/>
      <c r="F92" s="477"/>
      <c r="G92" s="477"/>
      <c r="H92" s="90"/>
      <c r="I92" s="90"/>
    </row>
    <row r="93" spans="2:14">
      <c r="B93" s="102">
        <v>2009</v>
      </c>
      <c r="C93" s="104">
        <v>35.902068848717384</v>
      </c>
      <c r="D93" s="104">
        <v>1.8296471606047147</v>
      </c>
      <c r="E93" s="105">
        <v>60.515089126594241</v>
      </c>
      <c r="F93" s="107">
        <v>1.753194864083659</v>
      </c>
      <c r="G93" s="207">
        <v>100</v>
      </c>
      <c r="H93" s="90"/>
      <c r="I93" s="90"/>
    </row>
    <row r="94" spans="2:14">
      <c r="B94" s="102">
        <v>2010</v>
      </c>
      <c r="C94" s="109">
        <v>33.752648184693747</v>
      </c>
      <c r="D94" s="109">
        <v>1.8345186127942392</v>
      </c>
      <c r="E94" s="110">
        <v>62.702271357987335</v>
      </c>
      <c r="F94" s="112">
        <v>1.7105618445246797</v>
      </c>
      <c r="G94" s="208">
        <v>100</v>
      </c>
      <c r="H94" s="90"/>
      <c r="I94" s="213"/>
      <c r="J94" s="132"/>
      <c r="K94" s="132"/>
      <c r="L94" s="132"/>
      <c r="M94" s="132"/>
      <c r="N94" s="165"/>
    </row>
    <row r="95" spans="2:14">
      <c r="B95" s="102">
        <v>2011</v>
      </c>
      <c r="C95" s="109">
        <v>32.473042889927015</v>
      </c>
      <c r="D95" s="109">
        <v>2.6137541330570175</v>
      </c>
      <c r="E95" s="110">
        <v>62.937507429189992</v>
      </c>
      <c r="F95" s="112">
        <v>1.9756955478259701</v>
      </c>
      <c r="G95" s="208">
        <v>100</v>
      </c>
      <c r="H95" s="90"/>
      <c r="I95" s="213"/>
      <c r="J95" s="132"/>
      <c r="K95" s="132"/>
      <c r="L95" s="132"/>
      <c r="M95" s="132"/>
      <c r="N95" s="165"/>
    </row>
    <row r="96" spans="2:14">
      <c r="B96" s="102">
        <v>2012</v>
      </c>
      <c r="C96" s="109">
        <v>32.540931863840363</v>
      </c>
      <c r="D96" s="109">
        <v>2.3786827319948092</v>
      </c>
      <c r="E96" s="110">
        <v>62.911949321401053</v>
      </c>
      <c r="F96" s="112">
        <v>2.1684360827637712</v>
      </c>
      <c r="G96" s="208">
        <v>100</v>
      </c>
      <c r="H96" s="90"/>
      <c r="I96" s="213"/>
      <c r="J96" s="132"/>
      <c r="K96" s="132"/>
      <c r="L96" s="132"/>
      <c r="M96" s="132"/>
      <c r="N96" s="165"/>
    </row>
    <row r="97" spans="2:14">
      <c r="B97" s="116">
        <v>2013</v>
      </c>
      <c r="C97" s="128">
        <v>30.881889957414632</v>
      </c>
      <c r="D97" s="128">
        <v>2.2260176908105582</v>
      </c>
      <c r="E97" s="129">
        <v>64.388495264439314</v>
      </c>
      <c r="F97" s="131">
        <v>2.5035970873355118</v>
      </c>
      <c r="G97" s="209">
        <v>100.00000000000001</v>
      </c>
      <c r="H97" s="90"/>
      <c r="I97" s="213"/>
      <c r="J97" s="132"/>
      <c r="K97" s="132"/>
      <c r="L97" s="132"/>
      <c r="M97" s="132"/>
      <c r="N97" s="165"/>
    </row>
    <row r="98" spans="2:14">
      <c r="B98" s="90"/>
      <c r="C98" s="90"/>
      <c r="D98" s="90"/>
      <c r="E98" s="90"/>
      <c r="F98" s="90"/>
      <c r="G98" s="203"/>
      <c r="H98" s="90"/>
      <c r="I98" s="213"/>
      <c r="J98" s="213"/>
      <c r="K98" s="213"/>
      <c r="L98" s="213"/>
      <c r="M98" s="212"/>
      <c r="N98" s="165"/>
    </row>
    <row r="99" spans="2:14">
      <c r="B99" s="90"/>
      <c r="C99" s="90"/>
      <c r="D99" s="90"/>
      <c r="E99" s="90"/>
      <c r="F99" s="90"/>
      <c r="G99" s="203"/>
      <c r="H99" s="90"/>
      <c r="I99" s="213"/>
      <c r="J99" s="132"/>
      <c r="K99" s="132"/>
      <c r="L99" s="132"/>
      <c r="M99" s="132"/>
      <c r="N99" s="165"/>
    </row>
    <row r="100" spans="2:14">
      <c r="B100" s="90"/>
      <c r="C100" s="90"/>
      <c r="D100" s="90"/>
      <c r="E100" s="90"/>
      <c r="F100" s="90"/>
      <c r="G100" s="203"/>
      <c r="H100" s="90"/>
      <c r="I100" s="213"/>
      <c r="J100" s="132"/>
      <c r="K100" s="132"/>
      <c r="L100" s="132"/>
      <c r="M100" s="132"/>
    </row>
    <row r="101" spans="2:14">
      <c r="B101" s="90"/>
      <c r="C101" s="90"/>
      <c r="D101" s="90"/>
      <c r="E101" s="90"/>
      <c r="F101" s="90"/>
      <c r="G101" s="203"/>
      <c r="H101" s="90"/>
      <c r="I101" s="213"/>
      <c r="J101" s="132"/>
      <c r="K101" s="132"/>
      <c r="L101" s="132"/>
      <c r="M101" s="132"/>
    </row>
    <row r="102" spans="2:14">
      <c r="B102" s="90"/>
      <c r="C102" s="90"/>
      <c r="D102" s="90"/>
      <c r="E102" s="90"/>
      <c r="F102" s="90"/>
      <c r="G102" s="203"/>
      <c r="H102" s="90"/>
      <c r="I102" s="213"/>
      <c r="J102" s="132"/>
      <c r="K102" s="132"/>
      <c r="L102" s="132"/>
      <c r="M102" s="132"/>
    </row>
    <row r="103" spans="2:14">
      <c r="B103" s="90"/>
      <c r="C103" s="90"/>
      <c r="D103" s="90"/>
      <c r="E103" s="90"/>
      <c r="F103" s="90"/>
      <c r="G103" s="203"/>
      <c r="H103" s="90"/>
      <c r="I103" s="213"/>
      <c r="J103" s="132"/>
      <c r="K103" s="132"/>
      <c r="L103" s="132"/>
      <c r="M103" s="132"/>
    </row>
    <row r="104" spans="2:14">
      <c r="B104" s="90"/>
      <c r="C104" s="90"/>
      <c r="D104" s="90"/>
      <c r="E104" s="90"/>
      <c r="F104" s="90"/>
      <c r="G104" s="203"/>
      <c r="H104" s="90"/>
      <c r="I104" s="213"/>
      <c r="J104" s="132"/>
      <c r="K104" s="132"/>
      <c r="L104" s="132"/>
      <c r="M104" s="132"/>
    </row>
    <row r="105" spans="2:14">
      <c r="B105" s="90"/>
      <c r="C105" s="90"/>
      <c r="D105" s="90"/>
      <c r="E105" s="90"/>
      <c r="F105" s="90"/>
      <c r="G105" s="203"/>
      <c r="H105" s="90"/>
      <c r="I105" s="213"/>
      <c r="J105" s="132"/>
      <c r="K105" s="132"/>
      <c r="L105" s="132"/>
      <c r="M105" s="132"/>
    </row>
    <row r="106" spans="2:14">
      <c r="B106" s="90"/>
      <c r="C106" s="90"/>
      <c r="D106" s="90"/>
      <c r="E106" s="90"/>
      <c r="F106" s="90"/>
      <c r="G106" s="203"/>
      <c r="H106" s="90"/>
      <c r="I106" s="90"/>
    </row>
    <row r="107" spans="2:14">
      <c r="B107" s="90"/>
      <c r="C107" s="90"/>
      <c r="D107" s="90"/>
      <c r="E107" s="90"/>
      <c r="F107" s="90"/>
      <c r="G107" s="203"/>
      <c r="H107" s="90"/>
      <c r="I107" s="213"/>
      <c r="J107" s="132"/>
      <c r="M107" s="132"/>
    </row>
    <row r="108" spans="2:14">
      <c r="B108" s="90"/>
      <c r="C108" s="90"/>
      <c r="D108" s="90"/>
      <c r="E108" s="90"/>
      <c r="F108" s="90"/>
      <c r="G108" s="203"/>
      <c r="H108" s="90"/>
      <c r="I108" s="213"/>
      <c r="J108" s="132"/>
      <c r="M108" s="132"/>
    </row>
    <row r="109" spans="2:14">
      <c r="B109" s="90"/>
      <c r="C109" s="90"/>
      <c r="D109" s="90"/>
      <c r="E109" s="90"/>
      <c r="F109" s="90"/>
      <c r="G109" s="203"/>
      <c r="H109" s="90"/>
      <c r="I109" s="213"/>
      <c r="J109" s="132"/>
      <c r="M109" s="132"/>
    </row>
    <row r="110" spans="2:14">
      <c r="B110" s="90"/>
      <c r="C110" s="90"/>
      <c r="D110" s="90"/>
      <c r="E110" s="90"/>
      <c r="F110" s="90"/>
      <c r="G110" s="203"/>
      <c r="H110" s="90"/>
      <c r="I110" s="213"/>
      <c r="J110" s="132"/>
      <c r="M110" s="132"/>
    </row>
    <row r="111" spans="2:14" ht="12.75" customHeight="1">
      <c r="B111" s="90"/>
      <c r="C111" s="90"/>
      <c r="D111" s="90"/>
      <c r="E111" s="90"/>
      <c r="F111" s="90"/>
      <c r="G111" s="203"/>
      <c r="H111" s="90"/>
      <c r="I111" s="213"/>
      <c r="J111" s="132"/>
      <c r="M111" s="132"/>
    </row>
    <row r="112" spans="2:14">
      <c r="B112" s="90"/>
      <c r="C112" s="90"/>
      <c r="D112" s="90"/>
      <c r="E112" s="90"/>
      <c r="F112" s="90"/>
      <c r="G112" s="203"/>
      <c r="H112" s="90"/>
      <c r="I112" s="213"/>
      <c r="J112" s="132"/>
      <c r="M112" s="132"/>
    </row>
    <row r="113" spans="2:13">
      <c r="B113" s="90"/>
      <c r="C113" s="90"/>
      <c r="D113" s="90"/>
      <c r="E113" s="90"/>
      <c r="F113" s="90"/>
      <c r="G113" s="203"/>
      <c r="H113" s="90"/>
      <c r="I113" s="213"/>
      <c r="J113" s="132"/>
      <c r="K113" s="132"/>
      <c r="L113" s="132"/>
      <c r="M113" s="132"/>
    </row>
    <row r="114" spans="2:13">
      <c r="B114" s="90"/>
      <c r="C114" s="90"/>
      <c r="D114" s="90"/>
      <c r="E114" s="90"/>
      <c r="F114" s="90"/>
      <c r="G114" s="203"/>
      <c r="H114" s="90"/>
      <c r="I114" s="213"/>
      <c r="J114" s="132"/>
      <c r="K114" s="132"/>
      <c r="L114" s="132"/>
      <c r="M114" s="132"/>
    </row>
    <row r="115" spans="2:13">
      <c r="B115" s="90"/>
      <c r="C115" s="90"/>
      <c r="D115" s="90"/>
      <c r="E115" s="90"/>
      <c r="F115" s="90"/>
      <c r="G115" s="203"/>
      <c r="H115" s="90"/>
      <c r="I115" s="213"/>
      <c r="J115" s="132"/>
      <c r="K115" s="132"/>
      <c r="L115" s="132"/>
      <c r="M115" s="132"/>
    </row>
    <row r="116" spans="2:13">
      <c r="B116" s="90"/>
      <c r="C116" s="90"/>
      <c r="D116" s="90"/>
      <c r="E116" s="90"/>
      <c r="F116" s="90"/>
      <c r="G116" s="203"/>
      <c r="H116" s="90"/>
      <c r="I116" s="213"/>
      <c r="J116" s="132"/>
      <c r="K116" s="132"/>
      <c r="L116" s="132"/>
      <c r="M116" s="132"/>
    </row>
    <row r="117" spans="2:13" ht="12.75" customHeight="1">
      <c r="B117" s="90"/>
      <c r="C117" s="90"/>
      <c r="D117" s="90"/>
      <c r="E117" s="90"/>
      <c r="F117" s="90"/>
      <c r="G117" s="203"/>
      <c r="H117" s="90"/>
      <c r="I117" s="213"/>
      <c r="J117" s="132"/>
      <c r="K117" s="132"/>
      <c r="L117" s="132"/>
      <c r="M117" s="132"/>
    </row>
    <row r="118" spans="2:13">
      <c r="B118" s="90"/>
      <c r="C118" s="90"/>
      <c r="D118" s="90"/>
      <c r="E118" s="90"/>
      <c r="F118" s="90"/>
      <c r="G118" s="203"/>
      <c r="H118" s="90"/>
      <c r="I118" s="213"/>
      <c r="J118" s="132"/>
      <c r="K118" s="132"/>
      <c r="L118" s="132"/>
      <c r="M118" s="132"/>
    </row>
    <row r="119" spans="2:13">
      <c r="B119" s="90"/>
      <c r="C119" s="90"/>
      <c r="D119" s="90"/>
      <c r="E119" s="90"/>
      <c r="F119" s="90"/>
      <c r="G119" s="203"/>
      <c r="H119" s="72"/>
      <c r="I119" s="72"/>
    </row>
    <row r="120" spans="2:13">
      <c r="B120" s="90"/>
      <c r="C120" s="90"/>
      <c r="D120" s="90"/>
      <c r="E120" s="90"/>
      <c r="F120" s="90"/>
      <c r="G120" s="203"/>
      <c r="H120" s="72"/>
      <c r="I120" s="72"/>
    </row>
    <row r="121" spans="2:13">
      <c r="B121" s="90"/>
      <c r="C121" s="90"/>
      <c r="D121" s="90"/>
      <c r="E121" s="90"/>
      <c r="F121" s="90"/>
      <c r="G121" s="203"/>
      <c r="H121" s="90"/>
      <c r="I121" s="90"/>
    </row>
    <row r="122" spans="2:13">
      <c r="B122" s="90"/>
      <c r="C122" s="90"/>
      <c r="D122" s="90"/>
      <c r="E122" s="90"/>
      <c r="F122" s="90"/>
      <c r="G122" s="203"/>
      <c r="H122" s="90"/>
      <c r="I122" s="90"/>
    </row>
    <row r="123" spans="2:13">
      <c r="B123" s="90"/>
      <c r="C123" s="90"/>
      <c r="D123" s="90"/>
      <c r="E123" s="90"/>
      <c r="F123" s="90"/>
      <c r="G123" s="203"/>
      <c r="H123" s="90"/>
      <c r="I123" s="90"/>
    </row>
    <row r="124" spans="2:13">
      <c r="B124" s="90"/>
      <c r="C124" s="90"/>
      <c r="D124" s="90"/>
      <c r="E124" s="90"/>
      <c r="F124" s="90"/>
      <c r="G124" s="203"/>
      <c r="H124" s="90"/>
      <c r="I124" s="90"/>
    </row>
    <row r="125" spans="2:13">
      <c r="B125" s="90"/>
      <c r="C125" s="90"/>
      <c r="D125" s="90"/>
      <c r="E125" s="90"/>
      <c r="F125" s="90"/>
      <c r="G125" s="203"/>
      <c r="H125" s="90"/>
      <c r="I125" s="90"/>
    </row>
    <row r="126" spans="2:13">
      <c r="B126" s="90"/>
      <c r="C126" s="90"/>
      <c r="D126" s="90"/>
      <c r="E126" s="90"/>
      <c r="F126" s="90"/>
      <c r="G126" s="203"/>
      <c r="H126" s="90"/>
      <c r="I126" s="90"/>
    </row>
    <row r="127" spans="2:13">
      <c r="B127" s="90"/>
      <c r="C127" s="90"/>
      <c r="D127" s="90"/>
      <c r="E127" s="90"/>
      <c r="F127" s="90"/>
      <c r="G127" s="203"/>
      <c r="H127" s="90"/>
      <c r="I127" s="90"/>
    </row>
    <row r="128" spans="2:13">
      <c r="B128" s="90"/>
      <c r="C128" s="90"/>
      <c r="D128" s="90"/>
      <c r="E128" s="90"/>
      <c r="F128" s="90"/>
      <c r="G128" s="203"/>
      <c r="H128" s="90"/>
      <c r="I128" s="90"/>
    </row>
    <row r="129" spans="2:9">
      <c r="B129" s="90"/>
      <c r="C129" s="90"/>
      <c r="D129" s="90"/>
      <c r="E129" s="90"/>
      <c r="F129" s="90"/>
      <c r="G129" s="203"/>
      <c r="H129" s="90"/>
      <c r="I129" s="90"/>
    </row>
    <row r="130" spans="2:9">
      <c r="B130" s="90"/>
      <c r="C130" s="90"/>
      <c r="D130" s="90"/>
      <c r="E130" s="90"/>
      <c r="F130" s="90"/>
      <c r="G130" s="203"/>
      <c r="H130" s="90"/>
      <c r="I130" s="90"/>
    </row>
    <row r="131" spans="2:9">
      <c r="B131" s="90"/>
      <c r="C131" s="90"/>
      <c r="D131" s="90"/>
      <c r="E131" s="90"/>
      <c r="F131" s="90"/>
      <c r="G131" s="203"/>
      <c r="H131" s="90"/>
      <c r="I131" s="90"/>
    </row>
    <row r="132" spans="2:9">
      <c r="B132" s="90"/>
      <c r="C132" s="90"/>
      <c r="D132" s="90"/>
      <c r="E132" s="90"/>
      <c r="F132" s="90"/>
      <c r="G132" s="203"/>
      <c r="H132" s="90"/>
      <c r="I132" s="90"/>
    </row>
    <row r="133" spans="2:9">
      <c r="B133" s="90"/>
      <c r="C133" s="90"/>
      <c r="D133" s="90"/>
      <c r="E133" s="90"/>
      <c r="F133" s="90"/>
      <c r="G133" s="203"/>
      <c r="H133" s="90"/>
      <c r="I133" s="90"/>
    </row>
    <row r="134" spans="2:9">
      <c r="B134" s="90"/>
      <c r="C134" s="90"/>
      <c r="D134" s="90"/>
      <c r="E134" s="90"/>
      <c r="F134" s="90"/>
      <c r="G134" s="203"/>
      <c r="H134" s="90"/>
      <c r="I134" s="90"/>
    </row>
    <row r="135" spans="2:9">
      <c r="B135" s="90"/>
      <c r="C135" s="90"/>
      <c r="D135" s="90"/>
      <c r="E135" s="90"/>
      <c r="F135" s="90"/>
      <c r="G135" s="203"/>
      <c r="H135" s="90"/>
      <c r="I135" s="90"/>
    </row>
    <row r="136" spans="2:9">
      <c r="B136" s="90"/>
      <c r="C136" s="90"/>
      <c r="D136" s="90"/>
      <c r="E136" s="90"/>
      <c r="F136" s="90"/>
      <c r="G136" s="203"/>
      <c r="H136" s="90"/>
      <c r="I136" s="90"/>
    </row>
    <row r="137" spans="2:9">
      <c r="B137" s="90"/>
      <c r="C137" s="90"/>
      <c r="D137" s="90"/>
      <c r="E137" s="90"/>
      <c r="F137" s="90"/>
      <c r="G137" s="203"/>
      <c r="H137" s="90"/>
      <c r="I137" s="90"/>
    </row>
    <row r="138" spans="2:9">
      <c r="B138" s="90"/>
      <c r="C138" s="90"/>
      <c r="D138" s="90"/>
      <c r="E138" s="90"/>
      <c r="F138" s="90"/>
      <c r="G138" s="203"/>
      <c r="H138" s="90"/>
      <c r="I138" s="90"/>
    </row>
    <row r="139" spans="2:9">
      <c r="B139" s="90"/>
      <c r="C139" s="90"/>
      <c r="D139" s="90"/>
      <c r="E139" s="90"/>
      <c r="F139" s="90"/>
      <c r="G139" s="203"/>
      <c r="H139" s="90"/>
      <c r="I139" s="90"/>
    </row>
    <row r="140" spans="2:9">
      <c r="B140" s="90"/>
      <c r="C140" s="90"/>
      <c r="D140" s="90"/>
      <c r="E140" s="90"/>
      <c r="F140" s="90"/>
      <c r="G140" s="203"/>
      <c r="H140" s="90"/>
      <c r="I140" s="90"/>
    </row>
    <row r="141" spans="2:9">
      <c r="B141" s="90"/>
      <c r="C141" s="90"/>
      <c r="D141" s="90"/>
      <c r="E141" s="90"/>
      <c r="F141" s="90"/>
      <c r="G141" s="203"/>
      <c r="H141" s="90"/>
      <c r="I141" s="90"/>
    </row>
    <row r="142" spans="2:9">
      <c r="B142" s="90"/>
      <c r="C142" s="90"/>
      <c r="D142" s="90"/>
      <c r="E142" s="90"/>
      <c r="F142" s="90"/>
      <c r="G142" s="203"/>
      <c r="H142" s="90"/>
      <c r="I142" s="90"/>
    </row>
    <row r="143" spans="2:9">
      <c r="B143" s="90"/>
      <c r="C143" s="90"/>
      <c r="D143" s="90"/>
      <c r="E143" s="90"/>
      <c r="F143" s="90"/>
      <c r="G143" s="203"/>
      <c r="H143" s="90"/>
      <c r="I143" s="90"/>
    </row>
    <row r="144" spans="2:9">
      <c r="B144" s="90"/>
      <c r="C144" s="90"/>
      <c r="D144" s="90"/>
      <c r="E144" s="90"/>
      <c r="F144" s="90"/>
      <c r="G144" s="203"/>
      <c r="H144" s="90"/>
      <c r="I144" s="90"/>
    </row>
    <row r="145" spans="2:10">
      <c r="B145" s="90"/>
      <c r="C145" s="90"/>
      <c r="D145" s="90"/>
      <c r="E145" s="90"/>
      <c r="F145" s="90"/>
      <c r="G145" s="203"/>
      <c r="H145" s="90"/>
      <c r="I145" s="90"/>
    </row>
    <row r="146" spans="2:10">
      <c r="B146" s="90"/>
      <c r="C146" s="90"/>
      <c r="D146" s="90"/>
      <c r="E146" s="90"/>
      <c r="F146" s="90"/>
      <c r="G146" s="203"/>
      <c r="H146" s="90"/>
      <c r="I146" s="90"/>
    </row>
    <row r="147" spans="2:10">
      <c r="B147" s="90"/>
      <c r="C147" s="90"/>
      <c r="D147" s="90"/>
      <c r="E147" s="90"/>
      <c r="F147" s="90"/>
      <c r="G147" s="203"/>
      <c r="H147" s="90"/>
      <c r="I147" s="90"/>
    </row>
    <row r="148" spans="2:10">
      <c r="B148" s="90"/>
      <c r="C148" s="90"/>
      <c r="D148" s="90"/>
      <c r="E148" s="90"/>
      <c r="F148" s="90"/>
      <c r="G148" s="203"/>
      <c r="H148" s="90"/>
      <c r="I148" s="90"/>
    </row>
    <row r="149" spans="2:10">
      <c r="B149" s="90"/>
      <c r="C149" s="90"/>
      <c r="D149" s="90"/>
      <c r="E149" s="90"/>
      <c r="F149" s="90"/>
      <c r="G149" s="203"/>
      <c r="H149" s="90"/>
      <c r="I149" s="90"/>
    </row>
    <row r="150" spans="2:10">
      <c r="B150" s="90"/>
      <c r="C150" s="90"/>
      <c r="D150" s="90"/>
      <c r="E150" s="90"/>
      <c r="F150" s="90"/>
      <c r="G150" s="203"/>
      <c r="H150" s="90"/>
      <c r="I150" s="90"/>
    </row>
    <row r="151" spans="2:10">
      <c r="B151" s="90"/>
      <c r="C151" s="90"/>
      <c r="D151" s="90"/>
      <c r="E151" s="90"/>
      <c r="F151" s="90"/>
      <c r="G151" s="203"/>
      <c r="H151" s="90"/>
      <c r="I151" s="90"/>
    </row>
    <row r="152" spans="2:10">
      <c r="B152" s="90"/>
      <c r="C152" s="90"/>
      <c r="D152" s="90"/>
      <c r="E152" s="90"/>
      <c r="F152" s="90"/>
      <c r="G152" s="203"/>
      <c r="H152" s="90"/>
      <c r="I152" s="90"/>
    </row>
    <row r="153" spans="2:10">
      <c r="B153" s="90"/>
      <c r="C153" s="90"/>
      <c r="D153" s="90"/>
      <c r="E153" s="90"/>
      <c r="F153" s="90"/>
      <c r="G153" s="203"/>
      <c r="H153" s="90"/>
      <c r="I153" s="90"/>
    </row>
    <row r="154" spans="2:10">
      <c r="B154" s="90"/>
      <c r="C154" s="90"/>
      <c r="D154" s="90"/>
      <c r="E154" s="90"/>
      <c r="F154" s="90"/>
      <c r="G154" s="203"/>
      <c r="H154" s="90"/>
      <c r="I154" s="90"/>
    </row>
    <row r="155" spans="2:10">
      <c r="B155" s="90"/>
      <c r="C155" s="90"/>
      <c r="D155" s="90"/>
      <c r="E155" s="90"/>
      <c r="F155" s="90"/>
      <c r="G155" s="203"/>
      <c r="H155" s="90"/>
      <c r="I155" s="90"/>
    </row>
    <row r="156" spans="2:10">
      <c r="B156" s="90"/>
      <c r="C156" s="90"/>
      <c r="D156" s="90"/>
      <c r="E156" s="90"/>
      <c r="F156" s="90"/>
      <c r="G156" s="203"/>
      <c r="H156" s="90"/>
      <c r="I156" s="90"/>
      <c r="J156" s="90"/>
    </row>
    <row r="157" spans="2:10">
      <c r="B157" s="90"/>
      <c r="C157" s="90"/>
      <c r="D157" s="90"/>
      <c r="E157" s="90"/>
      <c r="F157" s="90"/>
      <c r="G157" s="203"/>
      <c r="H157" s="90"/>
      <c r="I157" s="90"/>
      <c r="J157" s="90"/>
    </row>
    <row r="158" spans="2:10">
      <c r="B158" s="90"/>
      <c r="C158" s="90"/>
      <c r="D158" s="90"/>
      <c r="E158" s="90"/>
      <c r="F158" s="90"/>
      <c r="G158" s="203"/>
      <c r="H158" s="90"/>
      <c r="I158" s="90"/>
      <c r="J158" s="90"/>
    </row>
    <row r="159" spans="2:10">
      <c r="B159" s="90"/>
      <c r="C159" s="90"/>
      <c r="D159" s="90"/>
      <c r="E159" s="90"/>
      <c r="F159" s="90"/>
      <c r="G159" s="203"/>
      <c r="H159" s="90"/>
      <c r="I159" s="90"/>
      <c r="J159" s="90"/>
    </row>
    <row r="160" spans="2:10">
      <c r="B160" s="90"/>
      <c r="C160" s="90"/>
      <c r="D160" s="90"/>
      <c r="E160" s="90"/>
      <c r="F160" s="90"/>
      <c r="G160" s="203"/>
      <c r="H160" s="90"/>
      <c r="I160" s="90"/>
      <c r="J160" s="90"/>
    </row>
    <row r="161" spans="2:10">
      <c r="B161" s="90"/>
      <c r="C161" s="90"/>
      <c r="D161" s="90"/>
      <c r="E161" s="90"/>
      <c r="F161" s="90"/>
      <c r="G161" s="203"/>
      <c r="H161" s="90"/>
      <c r="I161" s="90"/>
      <c r="J161" s="90"/>
    </row>
    <row r="162" spans="2:10">
      <c r="B162" s="90"/>
      <c r="C162" s="90"/>
      <c r="D162" s="90"/>
      <c r="E162" s="90"/>
      <c r="F162" s="90"/>
      <c r="G162" s="203"/>
      <c r="H162" s="90"/>
      <c r="I162" s="90"/>
      <c r="J162" s="90"/>
    </row>
    <row r="163" spans="2:10">
      <c r="B163" s="90"/>
      <c r="C163" s="90"/>
      <c r="D163" s="90"/>
      <c r="E163" s="90"/>
      <c r="F163" s="90"/>
      <c r="G163" s="203"/>
      <c r="H163" s="90"/>
      <c r="I163" s="90"/>
      <c r="J163" s="90"/>
    </row>
    <row r="164" spans="2:10">
      <c r="B164" s="90"/>
      <c r="C164" s="90"/>
      <c r="D164" s="90"/>
      <c r="E164" s="90"/>
      <c r="F164" s="90"/>
      <c r="G164" s="203"/>
      <c r="H164" s="90"/>
      <c r="I164" s="90"/>
      <c r="J164" s="90"/>
    </row>
    <row r="165" spans="2:10">
      <c r="B165" s="90"/>
      <c r="C165" s="90"/>
      <c r="D165" s="90"/>
      <c r="E165" s="90"/>
      <c r="F165" s="90"/>
      <c r="G165" s="203"/>
      <c r="H165" s="90"/>
      <c r="I165" s="90"/>
      <c r="J165" s="90"/>
    </row>
    <row r="166" spans="2:10">
      <c r="B166" s="90"/>
      <c r="C166" s="90"/>
      <c r="D166" s="90"/>
      <c r="E166" s="90"/>
      <c r="F166" s="90"/>
      <c r="G166" s="203"/>
      <c r="H166" s="90"/>
      <c r="I166" s="90"/>
      <c r="J166" s="90"/>
    </row>
    <row r="167" spans="2:10">
      <c r="B167" s="90"/>
      <c r="C167" s="90"/>
      <c r="D167" s="90"/>
      <c r="E167" s="90"/>
      <c r="F167" s="90"/>
      <c r="G167" s="203"/>
      <c r="H167" s="90"/>
      <c r="I167" s="90"/>
      <c r="J167" s="90"/>
    </row>
    <row r="168" spans="2:10">
      <c r="B168" s="90"/>
      <c r="C168" s="90"/>
      <c r="D168" s="90"/>
      <c r="E168" s="90"/>
      <c r="F168" s="90"/>
      <c r="G168" s="203"/>
      <c r="H168" s="90"/>
      <c r="I168" s="90"/>
      <c r="J168" s="90"/>
    </row>
    <row r="169" spans="2:10">
      <c r="B169" s="90"/>
      <c r="C169" s="90"/>
      <c r="D169" s="90"/>
      <c r="E169" s="90"/>
      <c r="F169" s="90"/>
      <c r="G169" s="203"/>
      <c r="H169" s="90"/>
      <c r="I169" s="90"/>
      <c r="J169" s="90"/>
    </row>
    <row r="170" spans="2:10">
      <c r="B170" s="90"/>
      <c r="C170" s="90"/>
      <c r="D170" s="90"/>
      <c r="E170" s="90"/>
      <c r="F170" s="90"/>
      <c r="G170" s="203"/>
      <c r="H170" s="90"/>
      <c r="I170" s="90"/>
      <c r="J170" s="90"/>
    </row>
    <row r="171" spans="2:10">
      <c r="B171" s="90"/>
      <c r="C171" s="90"/>
      <c r="D171" s="90"/>
      <c r="E171" s="90"/>
      <c r="F171" s="90"/>
      <c r="G171" s="203"/>
      <c r="H171" s="90"/>
      <c r="I171" s="90"/>
      <c r="J171" s="90"/>
    </row>
    <row r="172" spans="2:10">
      <c r="B172" s="90"/>
      <c r="C172" s="90"/>
      <c r="D172" s="90"/>
      <c r="E172" s="90"/>
      <c r="F172" s="90"/>
      <c r="G172" s="203"/>
      <c r="H172" s="90"/>
      <c r="I172" s="90"/>
      <c r="J172" s="90"/>
    </row>
    <row r="173" spans="2:10">
      <c r="B173" s="90"/>
      <c r="C173" s="90"/>
      <c r="D173" s="90"/>
      <c r="E173" s="90"/>
      <c r="F173" s="90"/>
      <c r="G173" s="203"/>
      <c r="H173" s="90"/>
      <c r="I173" s="90"/>
      <c r="J173" s="90"/>
    </row>
    <row r="174" spans="2:10">
      <c r="B174" s="90"/>
      <c r="C174" s="90"/>
      <c r="D174" s="90"/>
      <c r="E174" s="90"/>
      <c r="F174" s="90"/>
      <c r="G174" s="203"/>
      <c r="H174" s="90"/>
      <c r="I174" s="90"/>
      <c r="J174" s="90"/>
    </row>
    <row r="175" spans="2:10">
      <c r="B175" s="90"/>
      <c r="C175" s="90"/>
      <c r="D175" s="90"/>
      <c r="E175" s="90"/>
      <c r="F175" s="90"/>
      <c r="G175" s="203"/>
      <c r="H175" s="90"/>
      <c r="I175" s="90"/>
      <c r="J175" s="90"/>
    </row>
    <row r="176" spans="2:10">
      <c r="B176" s="90"/>
      <c r="C176" s="90"/>
      <c r="D176" s="90"/>
      <c r="E176" s="90"/>
      <c r="F176" s="90"/>
      <c r="G176" s="203"/>
      <c r="H176" s="90"/>
      <c r="I176" s="90"/>
      <c r="J176" s="90"/>
    </row>
    <row r="177" spans="2:10">
      <c r="B177" s="90"/>
      <c r="C177" s="90"/>
      <c r="D177" s="90"/>
      <c r="E177" s="90"/>
      <c r="F177" s="90"/>
      <c r="G177" s="203"/>
      <c r="H177" s="90"/>
      <c r="I177" s="90"/>
      <c r="J177" s="90"/>
    </row>
    <row r="178" spans="2:10">
      <c r="B178" s="90"/>
      <c r="C178" s="90"/>
      <c r="D178" s="90"/>
      <c r="E178" s="90"/>
      <c r="F178" s="90"/>
      <c r="G178" s="203"/>
      <c r="H178" s="90"/>
      <c r="I178" s="90"/>
      <c r="J178" s="90"/>
    </row>
    <row r="179" spans="2:10">
      <c r="B179" s="90"/>
      <c r="C179" s="90"/>
      <c r="D179" s="90"/>
      <c r="E179" s="90"/>
      <c r="F179" s="90"/>
      <c r="G179" s="203"/>
      <c r="H179" s="90"/>
      <c r="I179" s="90"/>
      <c r="J179" s="90"/>
    </row>
    <row r="180" spans="2:10">
      <c r="B180" s="90"/>
      <c r="C180" s="90"/>
      <c r="D180" s="90"/>
      <c r="E180" s="90"/>
      <c r="F180" s="90"/>
      <c r="G180" s="203"/>
      <c r="H180" s="90"/>
      <c r="I180" s="90"/>
      <c r="J180" s="90"/>
    </row>
    <row r="181" spans="2:10">
      <c r="B181" s="90"/>
      <c r="C181" s="90"/>
      <c r="D181" s="90"/>
      <c r="E181" s="90"/>
      <c r="F181" s="90"/>
      <c r="G181" s="203"/>
      <c r="H181" s="90"/>
      <c r="I181" s="90"/>
      <c r="J181" s="90"/>
    </row>
    <row r="182" spans="2:10">
      <c r="B182" s="90"/>
      <c r="C182" s="90"/>
      <c r="D182" s="90"/>
      <c r="E182" s="90"/>
      <c r="F182" s="90"/>
      <c r="G182" s="203"/>
      <c r="H182" s="90"/>
      <c r="I182" s="90"/>
      <c r="J182" s="90"/>
    </row>
    <row r="183" spans="2:10">
      <c r="B183" s="90"/>
      <c r="C183" s="90"/>
      <c r="D183" s="90"/>
      <c r="E183" s="90"/>
      <c r="F183" s="90"/>
      <c r="G183" s="203"/>
      <c r="H183" s="90"/>
      <c r="I183" s="90"/>
      <c r="J183" s="90"/>
    </row>
    <row r="184" spans="2:10">
      <c r="B184" s="90"/>
      <c r="C184" s="90"/>
      <c r="D184" s="90"/>
      <c r="E184" s="90"/>
      <c r="F184" s="90"/>
      <c r="G184" s="203"/>
      <c r="H184" s="90"/>
      <c r="I184" s="90"/>
      <c r="J184" s="90"/>
    </row>
    <row r="185" spans="2:10">
      <c r="B185" s="90"/>
      <c r="C185" s="90"/>
      <c r="D185" s="90"/>
      <c r="E185" s="90"/>
      <c r="F185" s="90"/>
      <c r="G185" s="203"/>
      <c r="H185" s="90"/>
      <c r="I185" s="90"/>
      <c r="J185" s="90"/>
    </row>
    <row r="186" spans="2:10">
      <c r="B186" s="90"/>
      <c r="C186" s="90"/>
      <c r="D186" s="90"/>
      <c r="E186" s="90"/>
      <c r="F186" s="90"/>
      <c r="G186" s="203"/>
      <c r="H186" s="90"/>
      <c r="I186" s="90"/>
      <c r="J186" s="90"/>
    </row>
    <row r="187" spans="2:10">
      <c r="B187" s="90"/>
      <c r="C187" s="90"/>
      <c r="D187" s="90"/>
      <c r="E187" s="90"/>
      <c r="F187" s="90"/>
      <c r="G187" s="203"/>
      <c r="H187" s="90"/>
      <c r="I187" s="90"/>
      <c r="J187" s="90"/>
    </row>
    <row r="188" spans="2:10">
      <c r="B188" s="90"/>
      <c r="C188" s="90"/>
      <c r="D188" s="90"/>
      <c r="E188" s="90"/>
      <c r="F188" s="90"/>
      <c r="G188" s="203"/>
      <c r="H188" s="90"/>
      <c r="I188" s="90"/>
      <c r="J188" s="90"/>
    </row>
    <row r="189" spans="2:10">
      <c r="B189" s="90"/>
      <c r="C189" s="90"/>
      <c r="D189" s="90"/>
      <c r="E189" s="90"/>
      <c r="F189" s="90"/>
      <c r="G189" s="203"/>
      <c r="H189" s="90"/>
      <c r="I189" s="90"/>
      <c r="J189" s="90"/>
    </row>
    <row r="190" spans="2:10">
      <c r="B190" s="90"/>
      <c r="C190" s="90"/>
      <c r="D190" s="90"/>
      <c r="E190" s="90"/>
      <c r="F190" s="90"/>
      <c r="G190" s="203"/>
      <c r="H190" s="90"/>
      <c r="I190" s="90"/>
      <c r="J190" s="90"/>
    </row>
    <row r="191" spans="2:10">
      <c r="B191" s="90"/>
      <c r="C191" s="90"/>
      <c r="D191" s="90"/>
      <c r="E191" s="90"/>
      <c r="F191" s="90"/>
      <c r="G191" s="203"/>
      <c r="H191" s="90"/>
      <c r="I191" s="90"/>
      <c r="J191" s="90"/>
    </row>
    <row r="192" spans="2:10">
      <c r="B192" s="90"/>
      <c r="C192" s="90"/>
      <c r="D192" s="90"/>
      <c r="E192" s="90"/>
      <c r="F192" s="90"/>
      <c r="G192" s="203"/>
      <c r="H192" s="90"/>
      <c r="I192" s="90"/>
      <c r="J192" s="90"/>
    </row>
    <row r="193" spans="2:10">
      <c r="B193" s="90"/>
      <c r="C193" s="90"/>
      <c r="D193" s="90"/>
      <c r="E193" s="90"/>
      <c r="F193" s="90"/>
      <c r="G193" s="203"/>
      <c r="H193" s="90"/>
      <c r="I193" s="90"/>
      <c r="J193" s="90"/>
    </row>
    <row r="194" spans="2:10">
      <c r="B194" s="90"/>
      <c r="C194" s="90"/>
      <c r="D194" s="90"/>
      <c r="E194" s="90"/>
      <c r="F194" s="90"/>
      <c r="G194" s="203"/>
      <c r="H194" s="90"/>
      <c r="I194" s="90"/>
      <c r="J194" s="90"/>
    </row>
    <row r="195" spans="2:10">
      <c r="B195" s="90"/>
      <c r="C195" s="90"/>
      <c r="D195" s="90"/>
      <c r="E195" s="90"/>
      <c r="F195" s="90"/>
      <c r="G195" s="203"/>
      <c r="H195" s="90"/>
      <c r="I195" s="90"/>
      <c r="J195" s="90"/>
    </row>
    <row r="196" spans="2:10">
      <c r="B196" s="90"/>
      <c r="C196" s="90"/>
      <c r="D196" s="90"/>
      <c r="E196" s="90"/>
      <c r="F196" s="90"/>
      <c r="G196" s="203"/>
      <c r="H196" s="90"/>
      <c r="I196" s="90"/>
      <c r="J196" s="90"/>
    </row>
    <row r="197" spans="2:10">
      <c r="B197" s="90"/>
      <c r="C197" s="90"/>
      <c r="D197" s="90"/>
      <c r="E197" s="90"/>
      <c r="F197" s="90"/>
      <c r="G197" s="203"/>
      <c r="H197" s="90"/>
      <c r="I197" s="90"/>
      <c r="J197" s="90"/>
    </row>
    <row r="198" spans="2:10">
      <c r="B198" s="90"/>
      <c r="C198" s="90"/>
      <c r="D198" s="90"/>
      <c r="E198" s="90"/>
      <c r="F198" s="90"/>
      <c r="G198" s="203"/>
      <c r="H198" s="90"/>
      <c r="I198" s="90"/>
      <c r="J198" s="90"/>
    </row>
    <row r="199" spans="2:10">
      <c r="B199" s="90"/>
      <c r="C199" s="90"/>
      <c r="D199" s="90"/>
      <c r="E199" s="90"/>
      <c r="F199" s="90"/>
      <c r="G199" s="203"/>
      <c r="H199" s="90"/>
      <c r="I199" s="90"/>
      <c r="J199" s="90"/>
    </row>
    <row r="200" spans="2:10">
      <c r="B200" s="90"/>
      <c r="C200" s="90"/>
      <c r="D200" s="90"/>
      <c r="E200" s="90"/>
      <c r="F200" s="90"/>
      <c r="G200" s="203"/>
      <c r="H200" s="90"/>
      <c r="I200" s="90"/>
      <c r="J200" s="90"/>
    </row>
    <row r="201" spans="2:10">
      <c r="B201" s="90"/>
      <c r="C201" s="90"/>
      <c r="D201" s="90"/>
      <c r="E201" s="90"/>
      <c r="F201" s="90"/>
      <c r="G201" s="203"/>
      <c r="H201" s="90"/>
      <c r="I201" s="90"/>
      <c r="J201" s="90"/>
    </row>
    <row r="202" spans="2:10">
      <c r="B202" s="90"/>
      <c r="C202" s="90"/>
      <c r="D202" s="90"/>
      <c r="E202" s="90"/>
      <c r="F202" s="90"/>
      <c r="G202" s="203"/>
      <c r="H202" s="90"/>
      <c r="I202" s="90"/>
      <c r="J202" s="90"/>
    </row>
    <row r="203" spans="2:10">
      <c r="B203" s="90"/>
      <c r="C203" s="90"/>
      <c r="D203" s="90"/>
      <c r="E203" s="90"/>
      <c r="F203" s="90"/>
      <c r="G203" s="203"/>
      <c r="H203" s="90"/>
      <c r="I203" s="90"/>
      <c r="J203" s="90"/>
    </row>
    <row r="204" spans="2:10">
      <c r="B204" s="90"/>
      <c r="C204" s="90"/>
      <c r="D204" s="90"/>
      <c r="E204" s="90"/>
      <c r="F204" s="90"/>
      <c r="G204" s="203"/>
      <c r="H204" s="90"/>
      <c r="I204" s="90"/>
      <c r="J204" s="90"/>
    </row>
    <row r="205" spans="2:10">
      <c r="B205" s="90"/>
      <c r="C205" s="90"/>
      <c r="D205" s="90"/>
      <c r="E205" s="90"/>
      <c r="F205" s="90"/>
      <c r="G205" s="203"/>
      <c r="H205" s="90"/>
      <c r="I205" s="90"/>
      <c r="J205" s="90"/>
    </row>
    <row r="206" spans="2:10">
      <c r="B206" s="90"/>
      <c r="C206" s="90"/>
      <c r="D206" s="90"/>
      <c r="E206" s="90"/>
      <c r="F206" s="90"/>
      <c r="G206" s="203"/>
      <c r="H206" s="90"/>
      <c r="I206" s="90"/>
      <c r="J206" s="90"/>
    </row>
    <row r="207" spans="2:10">
      <c r="B207" s="90"/>
      <c r="C207" s="90"/>
      <c r="D207" s="90"/>
      <c r="E207" s="90"/>
      <c r="F207" s="90"/>
      <c r="G207" s="203"/>
      <c r="H207" s="90"/>
      <c r="I207" s="90"/>
      <c r="J207" s="90"/>
    </row>
    <row r="208" spans="2:10">
      <c r="B208" s="90"/>
      <c r="C208" s="90"/>
      <c r="D208" s="90"/>
      <c r="E208" s="90"/>
      <c r="F208" s="90"/>
      <c r="G208" s="203"/>
      <c r="H208" s="90"/>
      <c r="I208" s="90"/>
      <c r="J208" s="90"/>
    </row>
    <row r="209" spans="2:10">
      <c r="B209" s="90"/>
      <c r="C209" s="90"/>
      <c r="D209" s="90"/>
      <c r="E209" s="90"/>
      <c r="F209" s="90"/>
      <c r="G209" s="203"/>
      <c r="H209" s="90"/>
      <c r="I209" s="90"/>
      <c r="J209" s="90"/>
    </row>
    <row r="210" spans="2:10">
      <c r="B210" s="90"/>
      <c r="C210" s="90"/>
      <c r="D210" s="90"/>
      <c r="E210" s="90"/>
      <c r="F210" s="90"/>
      <c r="G210" s="203"/>
      <c r="H210" s="90"/>
      <c r="I210" s="90"/>
      <c r="J210" s="90"/>
    </row>
    <row r="211" spans="2:10">
      <c r="B211" s="90"/>
      <c r="C211" s="90"/>
      <c r="D211" s="90"/>
      <c r="E211" s="90"/>
      <c r="F211" s="90"/>
      <c r="G211" s="203"/>
      <c r="H211" s="90"/>
      <c r="I211" s="90"/>
      <c r="J211" s="90"/>
    </row>
    <row r="212" spans="2:10">
      <c r="B212" s="90"/>
      <c r="C212" s="90"/>
      <c r="D212" s="90"/>
      <c r="E212" s="90"/>
      <c r="F212" s="90"/>
      <c r="G212" s="203"/>
      <c r="H212" s="90"/>
      <c r="I212" s="90"/>
      <c r="J212" s="90"/>
    </row>
    <row r="213" spans="2:10">
      <c r="B213" s="90"/>
      <c r="C213" s="90"/>
      <c r="D213" s="90"/>
      <c r="E213" s="90"/>
      <c r="F213" s="90"/>
      <c r="G213" s="203"/>
      <c r="H213" s="90"/>
      <c r="I213" s="90"/>
      <c r="J213" s="90"/>
    </row>
    <row r="214" spans="2:10">
      <c r="B214" s="90"/>
      <c r="C214" s="90"/>
      <c r="D214" s="90"/>
      <c r="E214" s="90"/>
      <c r="F214" s="90"/>
      <c r="G214" s="203"/>
      <c r="H214" s="90"/>
      <c r="I214" s="90"/>
      <c r="J214" s="90"/>
    </row>
    <row r="215" spans="2:10">
      <c r="B215" s="90"/>
      <c r="C215" s="90"/>
      <c r="D215" s="90"/>
      <c r="E215" s="90"/>
      <c r="F215" s="90"/>
      <c r="G215" s="203"/>
      <c r="H215" s="90"/>
      <c r="I215" s="90"/>
      <c r="J215" s="90"/>
    </row>
    <row r="216" spans="2:10">
      <c r="B216" s="90"/>
      <c r="C216" s="90"/>
      <c r="D216" s="90"/>
      <c r="E216" s="90"/>
      <c r="F216" s="90"/>
      <c r="G216" s="203"/>
      <c r="H216" s="90"/>
      <c r="I216" s="90"/>
      <c r="J216" s="90"/>
    </row>
    <row r="217" spans="2:10">
      <c r="B217" s="90"/>
      <c r="C217" s="90"/>
      <c r="D217" s="90"/>
      <c r="E217" s="90"/>
      <c r="F217" s="90"/>
      <c r="G217" s="203"/>
      <c r="H217" s="90"/>
      <c r="I217" s="90"/>
      <c r="J217" s="90"/>
    </row>
    <row r="218" spans="2:10">
      <c r="B218" s="90"/>
      <c r="C218" s="90"/>
      <c r="D218" s="90"/>
      <c r="E218" s="90"/>
      <c r="F218" s="90"/>
      <c r="G218" s="203"/>
      <c r="H218" s="90"/>
      <c r="I218" s="90"/>
      <c r="J218" s="90"/>
    </row>
    <row r="219" spans="2:10">
      <c r="B219" s="90"/>
      <c r="C219" s="90"/>
      <c r="D219" s="90"/>
      <c r="E219" s="90"/>
      <c r="F219" s="90"/>
      <c r="G219" s="203"/>
      <c r="H219" s="90"/>
      <c r="I219" s="90"/>
      <c r="J219" s="90"/>
    </row>
    <row r="220" spans="2:10">
      <c r="B220" s="90"/>
      <c r="C220" s="90"/>
      <c r="D220" s="90"/>
      <c r="E220" s="90"/>
      <c r="F220" s="90"/>
      <c r="G220" s="203"/>
      <c r="H220" s="90"/>
      <c r="I220" s="90"/>
      <c r="J220" s="90"/>
    </row>
    <row r="221" spans="2:10">
      <c r="B221" s="90"/>
      <c r="C221" s="90"/>
      <c r="D221" s="90"/>
      <c r="E221" s="90"/>
      <c r="F221" s="90"/>
      <c r="G221" s="203"/>
      <c r="H221" s="90"/>
      <c r="I221" s="90"/>
      <c r="J221" s="90"/>
    </row>
    <row r="222" spans="2:10">
      <c r="B222" s="90"/>
      <c r="C222" s="90"/>
      <c r="D222" s="90"/>
      <c r="E222" s="90"/>
      <c r="F222" s="90"/>
      <c r="G222" s="203"/>
      <c r="H222" s="90"/>
      <c r="I222" s="90"/>
      <c r="J222" s="90"/>
    </row>
    <row r="223" spans="2:10">
      <c r="B223" s="90"/>
      <c r="C223" s="90"/>
      <c r="D223" s="90"/>
      <c r="E223" s="90"/>
      <c r="F223" s="90"/>
      <c r="G223" s="203"/>
      <c r="H223" s="90"/>
      <c r="I223" s="90"/>
      <c r="J223" s="90"/>
    </row>
    <row r="224" spans="2:10">
      <c r="B224" s="90"/>
      <c r="C224" s="90"/>
      <c r="D224" s="90"/>
      <c r="E224" s="90"/>
      <c r="F224" s="90"/>
      <c r="G224" s="203"/>
      <c r="H224" s="90"/>
      <c r="I224" s="90"/>
      <c r="J224" s="90"/>
    </row>
    <row r="225" spans="2:10">
      <c r="B225" s="90"/>
      <c r="C225" s="90"/>
      <c r="D225" s="90"/>
      <c r="E225" s="90"/>
      <c r="F225" s="90"/>
      <c r="G225" s="203"/>
      <c r="H225" s="90"/>
      <c r="I225" s="90"/>
      <c r="J225" s="90"/>
    </row>
    <row r="226" spans="2:10">
      <c r="B226" s="90"/>
      <c r="C226" s="90"/>
      <c r="D226" s="90"/>
      <c r="E226" s="90"/>
      <c r="F226" s="90"/>
      <c r="G226" s="203"/>
      <c r="H226" s="90"/>
      <c r="I226" s="90"/>
      <c r="J226" s="90"/>
    </row>
    <row r="227" spans="2:10">
      <c r="B227" s="90"/>
      <c r="C227" s="90"/>
      <c r="D227" s="90"/>
      <c r="E227" s="90"/>
      <c r="F227" s="90"/>
      <c r="G227" s="203"/>
      <c r="H227" s="90"/>
      <c r="I227" s="90"/>
      <c r="J227" s="90"/>
    </row>
    <row r="228" spans="2:10">
      <c r="B228" s="90"/>
      <c r="C228" s="90"/>
      <c r="D228" s="90"/>
      <c r="E228" s="90"/>
      <c r="F228" s="90"/>
      <c r="G228" s="203"/>
      <c r="H228" s="90"/>
      <c r="I228" s="90"/>
      <c r="J228" s="90"/>
    </row>
    <row r="229" spans="2:10">
      <c r="B229" s="90"/>
      <c r="C229" s="90"/>
      <c r="D229" s="90"/>
      <c r="E229" s="90"/>
      <c r="F229" s="90"/>
      <c r="G229" s="203"/>
      <c r="H229" s="90"/>
      <c r="I229" s="90"/>
      <c r="J229" s="90"/>
    </row>
    <row r="230" spans="2:10">
      <c r="B230" s="90"/>
      <c r="C230" s="90"/>
      <c r="D230" s="90"/>
      <c r="E230" s="90"/>
      <c r="F230" s="90"/>
      <c r="G230" s="203"/>
      <c r="H230" s="90"/>
      <c r="I230" s="90"/>
      <c r="J230" s="90"/>
    </row>
    <row r="231" spans="2:10">
      <c r="B231" s="90"/>
      <c r="C231" s="90"/>
      <c r="D231" s="90"/>
      <c r="E231" s="90"/>
      <c r="F231" s="90"/>
      <c r="G231" s="203"/>
      <c r="H231" s="90"/>
      <c r="I231" s="90"/>
      <c r="J231" s="90"/>
    </row>
    <row r="232" spans="2:10">
      <c r="B232" s="90"/>
      <c r="C232" s="90"/>
      <c r="D232" s="90"/>
      <c r="E232" s="90"/>
      <c r="F232" s="90"/>
      <c r="G232" s="203"/>
      <c r="H232" s="90"/>
      <c r="I232" s="90"/>
      <c r="J232" s="90"/>
    </row>
    <row r="233" spans="2:10">
      <c r="B233" s="90"/>
      <c r="C233" s="90"/>
      <c r="D233" s="90"/>
      <c r="E233" s="90"/>
      <c r="F233" s="90"/>
      <c r="G233" s="203"/>
      <c r="H233" s="90"/>
      <c r="I233" s="90"/>
      <c r="J233" s="90"/>
    </row>
    <row r="234" spans="2:10">
      <c r="B234" s="90"/>
      <c r="C234" s="90"/>
      <c r="D234" s="90"/>
      <c r="E234" s="90"/>
      <c r="F234" s="90"/>
      <c r="G234" s="203"/>
      <c r="H234" s="90"/>
      <c r="I234" s="90"/>
      <c r="J234" s="90"/>
    </row>
    <row r="235" spans="2:10">
      <c r="B235" s="90"/>
      <c r="C235" s="90"/>
      <c r="D235" s="90"/>
      <c r="E235" s="90"/>
      <c r="F235" s="90"/>
      <c r="G235" s="203"/>
      <c r="H235" s="90"/>
      <c r="I235" s="90"/>
      <c r="J235" s="90"/>
    </row>
    <row r="236" spans="2:10">
      <c r="B236" s="90"/>
      <c r="C236" s="90"/>
      <c r="D236" s="90"/>
      <c r="E236" s="90"/>
      <c r="F236" s="90"/>
      <c r="G236" s="203"/>
      <c r="H236" s="90"/>
      <c r="I236" s="90"/>
      <c r="J236" s="90"/>
    </row>
    <row r="237" spans="2:10">
      <c r="B237" s="90"/>
      <c r="C237" s="90"/>
      <c r="D237" s="90"/>
      <c r="E237" s="90"/>
      <c r="F237" s="90"/>
      <c r="G237" s="203"/>
      <c r="H237" s="90"/>
      <c r="I237" s="90"/>
      <c r="J237" s="90"/>
    </row>
    <row r="238" spans="2:10">
      <c r="B238" s="90"/>
      <c r="C238" s="90"/>
      <c r="D238" s="90"/>
      <c r="E238" s="90"/>
      <c r="F238" s="90"/>
      <c r="G238" s="203"/>
      <c r="H238" s="90"/>
      <c r="I238" s="90"/>
      <c r="J238" s="90"/>
    </row>
    <row r="239" spans="2:10">
      <c r="B239" s="90"/>
      <c r="C239" s="90"/>
      <c r="D239" s="90"/>
      <c r="E239" s="90"/>
      <c r="F239" s="90"/>
      <c r="G239" s="203"/>
      <c r="H239" s="90"/>
      <c r="I239" s="90"/>
      <c r="J239" s="90"/>
    </row>
    <row r="240" spans="2:10">
      <c r="B240" s="90"/>
      <c r="C240" s="90"/>
      <c r="D240" s="90"/>
      <c r="E240" s="90"/>
      <c r="F240" s="90"/>
      <c r="G240" s="203"/>
      <c r="H240" s="90"/>
      <c r="I240" s="90"/>
      <c r="J240" s="90"/>
    </row>
    <row r="241" spans="2:10">
      <c r="B241" s="90"/>
      <c r="C241" s="90"/>
      <c r="D241" s="90"/>
      <c r="E241" s="90"/>
      <c r="F241" s="90"/>
      <c r="G241" s="203"/>
      <c r="H241" s="90"/>
      <c r="I241" s="90"/>
      <c r="J241" s="90"/>
    </row>
    <row r="242" spans="2:10">
      <c r="B242" s="90"/>
      <c r="C242" s="90"/>
      <c r="D242" s="90"/>
      <c r="E242" s="90"/>
      <c r="F242" s="90"/>
      <c r="G242" s="203"/>
      <c r="H242" s="90"/>
      <c r="I242" s="90"/>
      <c r="J242" s="90"/>
    </row>
    <row r="243" spans="2:10">
      <c r="B243" s="90"/>
      <c r="C243" s="90"/>
      <c r="D243" s="90"/>
      <c r="E243" s="90"/>
      <c r="F243" s="90"/>
      <c r="G243" s="203"/>
      <c r="H243" s="90"/>
      <c r="I243" s="90"/>
      <c r="J243" s="90"/>
    </row>
    <row r="244" spans="2:10">
      <c r="B244" s="90"/>
      <c r="C244" s="90"/>
      <c r="D244" s="90"/>
      <c r="E244" s="90"/>
      <c r="F244" s="90"/>
      <c r="G244" s="203"/>
      <c r="H244" s="90"/>
      <c r="I244" s="90"/>
      <c r="J244" s="90"/>
    </row>
    <row r="245" spans="2:10">
      <c r="B245" s="90"/>
      <c r="C245" s="90"/>
      <c r="D245" s="90"/>
      <c r="E245" s="90"/>
      <c r="F245" s="90"/>
      <c r="G245" s="203"/>
      <c r="H245" s="90"/>
      <c r="I245" s="90"/>
      <c r="J245" s="90"/>
    </row>
    <row r="246" spans="2:10">
      <c r="B246" s="90"/>
      <c r="C246" s="90"/>
      <c r="D246" s="90"/>
      <c r="E246" s="90"/>
      <c r="F246" s="90"/>
      <c r="G246" s="203"/>
      <c r="H246" s="90"/>
      <c r="I246" s="90"/>
      <c r="J246" s="90"/>
    </row>
    <row r="247" spans="2:10">
      <c r="B247" s="90"/>
      <c r="C247" s="90"/>
      <c r="D247" s="90"/>
      <c r="E247" s="90"/>
      <c r="F247" s="90"/>
      <c r="G247" s="203"/>
      <c r="H247" s="90"/>
      <c r="I247" s="90"/>
      <c r="J247" s="90"/>
    </row>
    <row r="248" spans="2:10">
      <c r="B248" s="90"/>
      <c r="C248" s="90"/>
      <c r="D248" s="90"/>
      <c r="E248" s="90"/>
      <c r="F248" s="90"/>
      <c r="G248" s="203"/>
      <c r="H248" s="90"/>
      <c r="I248" s="90"/>
      <c r="J248" s="90"/>
    </row>
    <row r="249" spans="2:10">
      <c r="B249" s="90"/>
      <c r="C249" s="90"/>
      <c r="D249" s="90"/>
      <c r="E249" s="90"/>
      <c r="F249" s="90"/>
      <c r="G249" s="203"/>
      <c r="H249" s="90"/>
      <c r="I249" s="90"/>
      <c r="J249" s="90"/>
    </row>
    <row r="250" spans="2:10">
      <c r="B250" s="90"/>
      <c r="C250" s="90"/>
      <c r="D250" s="90"/>
      <c r="E250" s="90"/>
      <c r="F250" s="90"/>
      <c r="G250" s="203"/>
      <c r="H250" s="90"/>
      <c r="I250" s="90"/>
      <c r="J250" s="90"/>
    </row>
    <row r="251" spans="2:10">
      <c r="B251" s="90"/>
      <c r="C251" s="90"/>
      <c r="D251" s="90"/>
      <c r="E251" s="90"/>
      <c r="F251" s="90"/>
      <c r="G251" s="203"/>
      <c r="H251" s="90"/>
      <c r="I251" s="90"/>
      <c r="J251" s="90"/>
    </row>
    <row r="252" spans="2:10">
      <c r="B252" s="90"/>
      <c r="C252" s="90"/>
      <c r="D252" s="90"/>
      <c r="E252" s="90"/>
      <c r="F252" s="90"/>
      <c r="G252" s="203"/>
      <c r="H252" s="90"/>
      <c r="I252" s="90"/>
      <c r="J252" s="90"/>
    </row>
    <row r="253" spans="2:10">
      <c r="B253" s="90"/>
      <c r="C253" s="90"/>
      <c r="D253" s="90"/>
      <c r="E253" s="90"/>
      <c r="F253" s="90"/>
      <c r="G253" s="203"/>
      <c r="H253" s="90"/>
      <c r="I253" s="90"/>
      <c r="J253" s="90"/>
    </row>
    <row r="254" spans="2:10">
      <c r="B254" s="90"/>
      <c r="C254" s="90"/>
      <c r="D254" s="90"/>
      <c r="E254" s="90"/>
      <c r="F254" s="90"/>
      <c r="G254" s="203"/>
      <c r="H254" s="90"/>
      <c r="I254" s="90"/>
      <c r="J254" s="90"/>
    </row>
    <row r="255" spans="2:10">
      <c r="B255" s="90"/>
      <c r="C255" s="90"/>
      <c r="D255" s="90"/>
      <c r="E255" s="90"/>
      <c r="F255" s="90"/>
      <c r="G255" s="203"/>
      <c r="H255" s="90"/>
      <c r="I255" s="90"/>
      <c r="J255" s="90"/>
    </row>
    <row r="256" spans="2:10">
      <c r="B256" s="90"/>
      <c r="C256" s="90"/>
      <c r="D256" s="90"/>
      <c r="E256" s="90"/>
      <c r="F256" s="90"/>
      <c r="G256" s="203"/>
      <c r="H256" s="90"/>
      <c r="I256" s="90"/>
      <c r="J256" s="90"/>
    </row>
    <row r="257" spans="2:10">
      <c r="B257" s="90"/>
      <c r="C257" s="90"/>
      <c r="D257" s="90"/>
      <c r="E257" s="90"/>
      <c r="F257" s="90"/>
      <c r="G257" s="203"/>
      <c r="H257" s="90"/>
      <c r="I257" s="90"/>
      <c r="J257" s="90"/>
    </row>
    <row r="258" spans="2:10">
      <c r="B258" s="90"/>
      <c r="C258" s="90"/>
      <c r="D258" s="90"/>
      <c r="E258" s="90"/>
      <c r="F258" s="90"/>
      <c r="G258" s="203"/>
      <c r="H258" s="90"/>
      <c r="I258" s="90"/>
      <c r="J258" s="90"/>
    </row>
    <row r="259" spans="2:10">
      <c r="B259" s="90"/>
      <c r="C259" s="90"/>
      <c r="D259" s="90"/>
      <c r="E259" s="90"/>
      <c r="F259" s="90"/>
      <c r="G259" s="203"/>
      <c r="H259" s="90"/>
      <c r="I259" s="90"/>
      <c r="J259" s="90"/>
    </row>
    <row r="260" spans="2:10">
      <c r="B260" s="90"/>
      <c r="C260" s="90"/>
      <c r="D260" s="90"/>
      <c r="E260" s="90"/>
      <c r="F260" s="90"/>
      <c r="G260" s="203"/>
      <c r="H260" s="90"/>
      <c r="I260" s="90"/>
      <c r="J260" s="90"/>
    </row>
    <row r="261" spans="2:10">
      <c r="B261" s="90"/>
      <c r="C261" s="90"/>
      <c r="D261" s="90"/>
      <c r="E261" s="90"/>
      <c r="F261" s="90"/>
      <c r="G261" s="203"/>
      <c r="H261" s="90"/>
      <c r="I261" s="90"/>
      <c r="J261" s="90"/>
    </row>
    <row r="262" spans="2:10">
      <c r="B262" s="90"/>
      <c r="C262" s="90"/>
      <c r="D262" s="90"/>
      <c r="E262" s="90"/>
      <c r="F262" s="90"/>
      <c r="G262" s="203"/>
      <c r="H262" s="90"/>
      <c r="I262" s="90"/>
      <c r="J262" s="90"/>
    </row>
    <row r="263" spans="2:10">
      <c r="B263" s="90"/>
      <c r="C263" s="90"/>
      <c r="D263" s="90"/>
      <c r="E263" s="90"/>
      <c r="F263" s="90"/>
      <c r="G263" s="203"/>
      <c r="H263" s="90"/>
      <c r="I263" s="90"/>
      <c r="J263" s="90"/>
    </row>
    <row r="264" spans="2:10">
      <c r="B264" s="90"/>
      <c r="C264" s="90"/>
      <c r="D264" s="90"/>
      <c r="E264" s="90"/>
      <c r="F264" s="90"/>
      <c r="G264" s="203"/>
      <c r="H264" s="90"/>
      <c r="I264" s="90"/>
      <c r="J264" s="90"/>
    </row>
    <row r="265" spans="2:10">
      <c r="B265" s="90"/>
      <c r="C265" s="90"/>
      <c r="D265" s="90"/>
      <c r="E265" s="90"/>
      <c r="F265" s="90"/>
      <c r="G265" s="203"/>
      <c r="H265" s="90"/>
      <c r="I265" s="90"/>
      <c r="J265" s="90"/>
    </row>
    <row r="266" spans="2:10">
      <c r="B266" s="90"/>
      <c r="C266" s="90"/>
      <c r="D266" s="90"/>
      <c r="E266" s="90"/>
      <c r="F266" s="90"/>
      <c r="G266" s="203"/>
      <c r="H266" s="90"/>
      <c r="I266" s="90"/>
      <c r="J266" s="90"/>
    </row>
    <row r="267" spans="2:10">
      <c r="B267" s="90"/>
      <c r="C267" s="90"/>
      <c r="D267" s="90"/>
      <c r="E267" s="90"/>
      <c r="F267" s="90"/>
      <c r="G267" s="203"/>
      <c r="H267" s="90"/>
      <c r="I267" s="90"/>
      <c r="J267" s="90"/>
    </row>
    <row r="268" spans="2:10">
      <c r="B268" s="90"/>
      <c r="C268" s="90"/>
      <c r="D268" s="90"/>
      <c r="E268" s="90"/>
      <c r="F268" s="90"/>
      <c r="G268" s="203"/>
      <c r="H268" s="90"/>
      <c r="I268" s="90"/>
      <c r="J268" s="90"/>
    </row>
    <row r="269" spans="2:10">
      <c r="B269" s="90"/>
      <c r="C269" s="90"/>
      <c r="D269" s="90"/>
      <c r="E269" s="90"/>
      <c r="F269" s="90"/>
      <c r="G269" s="203"/>
      <c r="H269" s="90"/>
      <c r="I269" s="90"/>
      <c r="J269" s="90"/>
    </row>
    <row r="270" spans="2:10">
      <c r="B270" s="90"/>
      <c r="C270" s="90"/>
      <c r="D270" s="90"/>
      <c r="E270" s="90"/>
      <c r="F270" s="90"/>
      <c r="G270" s="203"/>
      <c r="H270" s="90"/>
      <c r="I270" s="90"/>
      <c r="J270" s="90"/>
    </row>
    <row r="271" spans="2:10">
      <c r="B271" s="90"/>
      <c r="C271" s="90"/>
      <c r="D271" s="90"/>
      <c r="E271" s="90"/>
      <c r="F271" s="90"/>
      <c r="G271" s="203"/>
      <c r="H271" s="90"/>
      <c r="I271" s="90"/>
      <c r="J271" s="90"/>
    </row>
    <row r="272" spans="2:10">
      <c r="B272" s="90"/>
      <c r="C272" s="90"/>
      <c r="D272" s="90"/>
      <c r="E272" s="90"/>
      <c r="F272" s="90"/>
      <c r="G272" s="203"/>
      <c r="H272" s="90"/>
      <c r="I272" s="90"/>
      <c r="J272" s="90"/>
    </row>
    <row r="273" spans="2:10">
      <c r="B273" s="90"/>
      <c r="C273" s="90"/>
      <c r="D273" s="90"/>
      <c r="E273" s="90"/>
      <c r="F273" s="90"/>
      <c r="G273" s="203"/>
      <c r="H273" s="90"/>
      <c r="I273" s="90"/>
      <c r="J273" s="90"/>
    </row>
    <row r="274" spans="2:10">
      <c r="B274" s="90"/>
      <c r="C274" s="90"/>
      <c r="D274" s="90"/>
      <c r="E274" s="90"/>
      <c r="F274" s="90"/>
      <c r="G274" s="203"/>
      <c r="H274" s="90"/>
      <c r="I274" s="90"/>
      <c r="J274" s="90"/>
    </row>
    <row r="275" spans="2:10">
      <c r="B275" s="90"/>
      <c r="C275" s="90"/>
      <c r="D275" s="90"/>
      <c r="E275" s="90"/>
      <c r="F275" s="90"/>
      <c r="G275" s="203"/>
      <c r="H275" s="90"/>
      <c r="I275" s="90"/>
      <c r="J275" s="90"/>
    </row>
    <row r="276" spans="2:10">
      <c r="B276" s="90"/>
      <c r="C276" s="90"/>
      <c r="D276" s="90"/>
      <c r="E276" s="90"/>
      <c r="F276" s="90"/>
      <c r="G276" s="203"/>
      <c r="H276" s="90"/>
      <c r="I276" s="90"/>
      <c r="J276" s="90"/>
    </row>
    <row r="277" spans="2:10">
      <c r="B277" s="90"/>
      <c r="C277" s="90"/>
      <c r="D277" s="90"/>
      <c r="E277" s="90"/>
      <c r="F277" s="90"/>
      <c r="G277" s="203"/>
      <c r="H277" s="90"/>
      <c r="I277" s="90"/>
      <c r="J277" s="90"/>
    </row>
    <row r="278" spans="2:10">
      <c r="B278" s="90"/>
      <c r="C278" s="90"/>
      <c r="D278" s="90"/>
      <c r="E278" s="90"/>
      <c r="F278" s="90"/>
      <c r="G278" s="203"/>
      <c r="H278" s="90"/>
      <c r="I278" s="90"/>
      <c r="J278" s="90"/>
    </row>
    <row r="279" spans="2:10">
      <c r="B279" s="90"/>
      <c r="C279" s="90"/>
      <c r="D279" s="90"/>
      <c r="E279" s="90"/>
      <c r="F279" s="90"/>
      <c r="G279" s="203"/>
      <c r="H279" s="90"/>
      <c r="I279" s="90"/>
      <c r="J279" s="90"/>
    </row>
    <row r="280" spans="2:10">
      <c r="B280" s="90"/>
      <c r="C280" s="90"/>
      <c r="D280" s="90"/>
      <c r="E280" s="90"/>
      <c r="F280" s="90"/>
      <c r="G280" s="203"/>
      <c r="H280" s="90"/>
      <c r="I280" s="90"/>
      <c r="J280" s="90"/>
    </row>
    <row r="281" spans="2:10">
      <c r="B281" s="90"/>
      <c r="C281" s="90"/>
      <c r="D281" s="90"/>
      <c r="E281" s="90"/>
      <c r="F281" s="90"/>
      <c r="G281" s="203"/>
      <c r="H281" s="90"/>
      <c r="I281" s="90"/>
      <c r="J281" s="90"/>
    </row>
    <row r="282" spans="2:10">
      <c r="B282" s="90"/>
      <c r="C282" s="90"/>
      <c r="D282" s="90"/>
      <c r="E282" s="90"/>
      <c r="F282" s="90"/>
      <c r="G282" s="203"/>
      <c r="H282" s="90"/>
      <c r="I282" s="90"/>
      <c r="J282" s="90"/>
    </row>
    <row r="283" spans="2:10">
      <c r="B283" s="90"/>
      <c r="C283" s="90"/>
      <c r="D283" s="90"/>
      <c r="E283" s="90"/>
      <c r="F283" s="90"/>
      <c r="G283" s="203"/>
      <c r="H283" s="90"/>
      <c r="I283" s="90"/>
      <c r="J283" s="90"/>
    </row>
    <row r="284" spans="2:10">
      <c r="B284" s="90"/>
      <c r="C284" s="90"/>
      <c r="D284" s="90"/>
      <c r="E284" s="90"/>
      <c r="F284" s="90"/>
      <c r="G284" s="203"/>
      <c r="H284" s="90"/>
      <c r="I284" s="90"/>
      <c r="J284" s="90"/>
    </row>
    <row r="285" spans="2:10">
      <c r="B285" s="90"/>
      <c r="C285" s="90"/>
      <c r="D285" s="90"/>
      <c r="E285" s="90"/>
      <c r="F285" s="90"/>
      <c r="G285" s="203"/>
      <c r="H285" s="90"/>
      <c r="I285" s="90"/>
      <c r="J285" s="90"/>
    </row>
    <row r="286" spans="2:10">
      <c r="B286" s="90"/>
      <c r="C286" s="90"/>
      <c r="D286" s="90"/>
      <c r="E286" s="90"/>
      <c r="F286" s="90"/>
      <c r="G286" s="203"/>
      <c r="H286" s="90"/>
      <c r="I286" s="90"/>
      <c r="J286" s="90"/>
    </row>
    <row r="287" spans="2:10">
      <c r="B287" s="90"/>
      <c r="C287" s="90"/>
      <c r="D287" s="90"/>
      <c r="E287" s="90"/>
      <c r="F287" s="90"/>
      <c r="G287" s="203"/>
      <c r="H287" s="90"/>
      <c r="I287" s="90"/>
      <c r="J287" s="90"/>
    </row>
    <row r="288" spans="2:10">
      <c r="B288" s="90"/>
      <c r="C288" s="90"/>
      <c r="D288" s="90"/>
      <c r="E288" s="90"/>
      <c r="F288" s="90"/>
      <c r="G288" s="203"/>
      <c r="H288" s="90"/>
      <c r="I288" s="90"/>
      <c r="J288" s="90"/>
    </row>
    <row r="289" spans="2:10">
      <c r="B289" s="90"/>
      <c r="C289" s="90"/>
      <c r="D289" s="90"/>
      <c r="E289" s="90"/>
      <c r="F289" s="90"/>
      <c r="G289" s="203"/>
      <c r="H289" s="90"/>
      <c r="I289" s="90"/>
      <c r="J289" s="90"/>
    </row>
    <row r="290" spans="2:10">
      <c r="B290" s="90"/>
      <c r="C290" s="90"/>
      <c r="D290" s="90"/>
      <c r="E290" s="90"/>
      <c r="F290" s="90"/>
      <c r="G290" s="203"/>
      <c r="H290" s="90"/>
      <c r="I290" s="90"/>
      <c r="J290" s="90"/>
    </row>
    <row r="291" spans="2:10">
      <c r="B291" s="90"/>
      <c r="C291" s="90"/>
      <c r="D291" s="90"/>
      <c r="E291" s="90"/>
      <c r="F291" s="90"/>
      <c r="G291" s="203"/>
      <c r="H291" s="90"/>
      <c r="I291" s="90"/>
      <c r="J291" s="90"/>
    </row>
    <row r="292" spans="2:10">
      <c r="B292" s="90"/>
      <c r="C292" s="90"/>
      <c r="D292" s="90"/>
      <c r="E292" s="90"/>
      <c r="F292" s="90"/>
      <c r="G292" s="203"/>
      <c r="H292" s="90"/>
      <c r="I292" s="90"/>
      <c r="J292" s="90"/>
    </row>
    <row r="293" spans="2:10">
      <c r="I293" s="90"/>
      <c r="J293" s="90"/>
    </row>
    <row r="294" spans="2:10">
      <c r="I294" s="90"/>
      <c r="J294" s="90"/>
    </row>
    <row r="295" spans="2:10">
      <c r="I295" s="90"/>
      <c r="J295" s="90"/>
    </row>
    <row r="296" spans="2:10">
      <c r="I296" s="90"/>
      <c r="J296" s="90"/>
    </row>
    <row r="297" spans="2:10">
      <c r="I297" s="90"/>
      <c r="J297" s="90"/>
    </row>
    <row r="298" spans="2:10">
      <c r="I298" s="90"/>
      <c r="J298" s="90"/>
    </row>
    <row r="299" spans="2:10">
      <c r="I299" s="90"/>
      <c r="J299" s="90"/>
    </row>
    <row r="300" spans="2:10">
      <c r="I300" s="90"/>
      <c r="J300" s="90"/>
    </row>
    <row r="301" spans="2:10">
      <c r="I301" s="90"/>
      <c r="J301" s="90"/>
    </row>
    <row r="302" spans="2:10">
      <c r="I302" s="90"/>
      <c r="J302" s="90"/>
    </row>
    <row r="303" spans="2:10">
      <c r="I303" s="90"/>
      <c r="J303" s="90"/>
    </row>
    <row r="304" spans="2:10">
      <c r="I304" s="90"/>
      <c r="J304" s="90"/>
    </row>
    <row r="305" spans="9:10">
      <c r="I305" s="90"/>
      <c r="J305" s="90"/>
    </row>
    <row r="306" spans="9:10">
      <c r="I306" s="90"/>
      <c r="J306" s="90"/>
    </row>
    <row r="307" spans="9:10">
      <c r="I307" s="90"/>
      <c r="J307" s="90"/>
    </row>
    <row r="308" spans="9:10">
      <c r="I308" s="90"/>
      <c r="J308" s="90"/>
    </row>
    <row r="309" spans="9:10">
      <c r="I309" s="90"/>
      <c r="J309" s="90"/>
    </row>
    <row r="310" spans="9:10">
      <c r="I310" s="90"/>
      <c r="J310" s="90"/>
    </row>
    <row r="311" spans="9:10">
      <c r="I311" s="90"/>
      <c r="J311" s="90"/>
    </row>
    <row r="312" spans="9:10">
      <c r="I312" s="90"/>
      <c r="J312" s="90"/>
    </row>
    <row r="313" spans="9:10">
      <c r="I313" s="90"/>
      <c r="J313" s="90"/>
    </row>
    <row r="314" spans="9:10">
      <c r="I314" s="90"/>
      <c r="J314" s="90"/>
    </row>
    <row r="315" spans="9:10">
      <c r="I315" s="90"/>
      <c r="J315" s="90"/>
    </row>
    <row r="316" spans="9:10">
      <c r="I316" s="90"/>
      <c r="J316" s="90"/>
    </row>
    <row r="317" spans="9:10">
      <c r="I317" s="90"/>
      <c r="J317" s="90"/>
    </row>
  </sheetData>
  <mergeCells count="15">
    <mergeCell ref="B33:G33"/>
    <mergeCell ref="B5:G5"/>
    <mergeCell ref="B8:G8"/>
    <mergeCell ref="B14:G14"/>
    <mergeCell ref="B20:G20"/>
    <mergeCell ref="B27:G27"/>
    <mergeCell ref="B84:G84"/>
    <mergeCell ref="B86:G86"/>
    <mergeCell ref="B92:G92"/>
    <mergeCell ref="B39:G39"/>
    <mergeCell ref="B51:G51"/>
    <mergeCell ref="B54:G54"/>
    <mergeCell ref="B60:G60"/>
    <mergeCell ref="B67:G67"/>
    <mergeCell ref="B73:G73"/>
  </mergeCells>
  <pageMargins left="0.78740157480314965" right="0" top="0.78740157480314965" bottom="0.39370078740157483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1"/>
  <sheetViews>
    <sheetView workbookViewId="0"/>
  </sheetViews>
  <sheetFormatPr defaultRowHeight="12.75"/>
  <cols>
    <col min="1" max="1" width="3" customWidth="1"/>
    <col min="2" max="2" width="30.5703125" bestFit="1" customWidth="1"/>
    <col min="3" max="3" width="15" customWidth="1"/>
    <col min="4" max="6" width="16" customWidth="1"/>
    <col min="7" max="7" width="17.28515625" customWidth="1"/>
    <col min="8" max="8" width="16" customWidth="1"/>
    <col min="9" max="9" width="17" customWidth="1"/>
  </cols>
  <sheetData>
    <row r="2" spans="2:9">
      <c r="B2" s="469" t="s">
        <v>487</v>
      </c>
      <c r="C2" s="469"/>
      <c r="D2" s="469"/>
      <c r="E2" s="469"/>
      <c r="F2" s="469"/>
      <c r="G2" s="469"/>
      <c r="H2" s="469"/>
      <c r="I2" s="469"/>
    </row>
    <row r="4" spans="2:9">
      <c r="B4" s="453"/>
      <c r="C4" s="639" t="s">
        <v>225</v>
      </c>
      <c r="D4" s="640"/>
      <c r="E4" s="640"/>
      <c r="F4" s="640"/>
      <c r="G4" s="640"/>
      <c r="H4" s="640"/>
      <c r="I4" s="640"/>
    </row>
    <row r="5" spans="2:9" ht="38.25">
      <c r="B5" s="452" t="s">
        <v>154</v>
      </c>
      <c r="C5" s="271" t="s">
        <v>468</v>
      </c>
      <c r="D5" s="271" t="s">
        <v>470</v>
      </c>
      <c r="E5" s="271" t="s">
        <v>280</v>
      </c>
      <c r="F5" s="271" t="s">
        <v>281</v>
      </c>
      <c r="G5" s="271" t="s">
        <v>471</v>
      </c>
      <c r="H5" s="271" t="s">
        <v>472</v>
      </c>
      <c r="I5" s="271" t="s">
        <v>473</v>
      </c>
    </row>
    <row r="6" spans="2:9" ht="18.399999999999999" customHeight="1">
      <c r="B6" s="357" t="s">
        <v>371</v>
      </c>
      <c r="C6" s="359">
        <v>8851.7890000000007</v>
      </c>
      <c r="D6" s="359">
        <v>1754.7909999999999</v>
      </c>
      <c r="E6" s="359">
        <v>4032.2179999999998</v>
      </c>
      <c r="F6" s="359">
        <v>2224.2950000000001</v>
      </c>
      <c r="G6" s="359">
        <v>840.48500000000001</v>
      </c>
      <c r="H6" s="359">
        <v>1138.2</v>
      </c>
      <c r="I6" s="359">
        <v>1978.6849999999999</v>
      </c>
    </row>
    <row r="7" spans="2:9" ht="18.399999999999999" customHeight="1">
      <c r="B7" s="357" t="s">
        <v>372</v>
      </c>
      <c r="C7" s="359">
        <v>3839.0039999999999</v>
      </c>
      <c r="D7" s="359">
        <v>2072.8710000000001</v>
      </c>
      <c r="E7" s="359">
        <v>1315.818</v>
      </c>
      <c r="F7" s="359">
        <v>465.11</v>
      </c>
      <c r="G7" s="359">
        <v>-14.795</v>
      </c>
      <c r="H7" s="359">
        <v>4.8230000000000004</v>
      </c>
      <c r="I7" s="359">
        <v>-9.9719999999999995</v>
      </c>
    </row>
    <row r="8" spans="2:9" ht="18.399999999999999" customHeight="1">
      <c r="B8" s="357" t="s">
        <v>231</v>
      </c>
      <c r="C8" s="359">
        <v>0</v>
      </c>
      <c r="D8" s="359">
        <v>0</v>
      </c>
      <c r="E8" s="359">
        <v>0</v>
      </c>
      <c r="F8" s="359">
        <v>0</v>
      </c>
      <c r="G8" s="359">
        <v>0</v>
      </c>
      <c r="H8" s="359">
        <v>0</v>
      </c>
      <c r="I8" s="359">
        <v>0</v>
      </c>
    </row>
    <row r="9" spans="2:9" ht="18.399999999999999" customHeight="1">
      <c r="B9" s="357" t="s">
        <v>373</v>
      </c>
      <c r="C9" s="359">
        <v>6167.8789999999999</v>
      </c>
      <c r="D9" s="359">
        <v>1259.7380000000001</v>
      </c>
      <c r="E9" s="359">
        <v>11789.897999999999</v>
      </c>
      <c r="F9" s="359">
        <v>-2971.4949999999999</v>
      </c>
      <c r="G9" s="359">
        <v>-3910.2620000000002</v>
      </c>
      <c r="H9" s="359">
        <v>-67.164000000000001</v>
      </c>
      <c r="I9" s="359">
        <v>-3977.4259999999999</v>
      </c>
    </row>
    <row r="10" spans="2:9" ht="18.399999999999999" customHeight="1">
      <c r="B10" s="357" t="s">
        <v>374</v>
      </c>
      <c r="C10" s="359">
        <v>85364.077000000005</v>
      </c>
      <c r="D10" s="359">
        <v>66417.697</v>
      </c>
      <c r="E10" s="359">
        <v>33592.108</v>
      </c>
      <c r="F10" s="359">
        <v>11443.466</v>
      </c>
      <c r="G10" s="359">
        <v>-26089.194</v>
      </c>
      <c r="H10" s="359">
        <v>-1016.116</v>
      </c>
      <c r="I10" s="359">
        <v>-27105.31</v>
      </c>
    </row>
    <row r="11" spans="2:9" ht="18.399999999999999" customHeight="1">
      <c r="B11" s="357" t="s">
        <v>375</v>
      </c>
      <c r="C11" s="359">
        <v>9397.902</v>
      </c>
      <c r="D11" s="359">
        <v>4629.2910000000002</v>
      </c>
      <c r="E11" s="359">
        <v>7956.848</v>
      </c>
      <c r="F11" s="359">
        <v>150.83699999999999</v>
      </c>
      <c r="G11" s="359">
        <v>-3339.0740000000001</v>
      </c>
      <c r="H11" s="359">
        <v>64.111999999999995</v>
      </c>
      <c r="I11" s="359">
        <v>-3274.962</v>
      </c>
    </row>
    <row r="12" spans="2:9" ht="18.399999999999999" customHeight="1">
      <c r="B12" s="357" t="s">
        <v>376</v>
      </c>
      <c r="C12" s="359">
        <v>976.95500000000004</v>
      </c>
      <c r="D12" s="359">
        <v>458.04599999999999</v>
      </c>
      <c r="E12" s="359">
        <v>1702.644</v>
      </c>
      <c r="F12" s="359">
        <v>-767.38699999999994</v>
      </c>
      <c r="G12" s="359">
        <v>-416.34800000000001</v>
      </c>
      <c r="H12" s="359">
        <v>10.244</v>
      </c>
      <c r="I12" s="359">
        <v>-406.10399999999998</v>
      </c>
    </row>
    <row r="13" spans="2:9" ht="18.399999999999999" customHeight="1">
      <c r="B13" s="357" t="s">
        <v>232</v>
      </c>
      <c r="C13" s="359">
        <v>0</v>
      </c>
      <c r="D13" s="359">
        <v>0</v>
      </c>
      <c r="E13" s="359">
        <v>0</v>
      </c>
      <c r="F13" s="359">
        <v>0</v>
      </c>
      <c r="G13" s="359">
        <v>0</v>
      </c>
      <c r="H13" s="359">
        <v>0</v>
      </c>
      <c r="I13" s="359">
        <v>0</v>
      </c>
    </row>
    <row r="14" spans="2:9" ht="18.399999999999999" customHeight="1">
      <c r="B14" s="357" t="s">
        <v>377</v>
      </c>
      <c r="C14" s="359">
        <v>25753.203000000001</v>
      </c>
      <c r="D14" s="359">
        <v>14938.995999999999</v>
      </c>
      <c r="E14" s="359">
        <v>6093.9359999999997</v>
      </c>
      <c r="F14" s="359">
        <v>6030.741</v>
      </c>
      <c r="G14" s="359">
        <v>-1310.47</v>
      </c>
      <c r="H14" s="359">
        <v>-17.108000000000001</v>
      </c>
      <c r="I14" s="359">
        <v>-1327.578</v>
      </c>
    </row>
    <row r="15" spans="2:9" ht="18.399999999999999" customHeight="1">
      <c r="B15" s="357" t="s">
        <v>378</v>
      </c>
      <c r="C15" s="359">
        <v>9844.8880000000008</v>
      </c>
      <c r="D15" s="359">
        <v>8648.6360000000004</v>
      </c>
      <c r="E15" s="359">
        <v>1479.4659999999999</v>
      </c>
      <c r="F15" s="359">
        <v>484.601</v>
      </c>
      <c r="G15" s="359">
        <v>-767.81500000000005</v>
      </c>
      <c r="H15" s="359">
        <v>43.493000000000002</v>
      </c>
      <c r="I15" s="359">
        <v>-724.322</v>
      </c>
    </row>
    <row r="16" spans="2:9" ht="18.399999999999999" customHeight="1">
      <c r="B16" s="357" t="s">
        <v>379</v>
      </c>
      <c r="C16" s="359">
        <v>21372.971000000001</v>
      </c>
      <c r="D16" s="359">
        <v>15889.978999999999</v>
      </c>
      <c r="E16" s="359">
        <v>3728.3040000000001</v>
      </c>
      <c r="F16" s="359">
        <v>4272.6670000000004</v>
      </c>
      <c r="G16" s="359">
        <v>-2517.9789999999998</v>
      </c>
      <c r="H16" s="359">
        <v>1544.8150000000001</v>
      </c>
      <c r="I16" s="359">
        <v>-973.16399999999999</v>
      </c>
    </row>
    <row r="17" spans="2:9" ht="18.399999999999999" customHeight="1">
      <c r="B17" s="357" t="s">
        <v>380</v>
      </c>
      <c r="C17" s="359">
        <v>2238.1770000000001</v>
      </c>
      <c r="D17" s="359">
        <v>604.70699999999999</v>
      </c>
      <c r="E17" s="359">
        <v>335.245</v>
      </c>
      <c r="F17" s="359">
        <v>205.16499999999999</v>
      </c>
      <c r="G17" s="359">
        <v>1093.06</v>
      </c>
      <c r="H17" s="359">
        <v>56.948999999999998</v>
      </c>
      <c r="I17" s="359">
        <v>1150.009</v>
      </c>
    </row>
    <row r="18" spans="2:9" ht="18.399999999999999" customHeight="1">
      <c r="B18" s="357" t="s">
        <v>381</v>
      </c>
      <c r="C18" s="359">
        <v>0</v>
      </c>
      <c r="D18" s="359">
        <v>0</v>
      </c>
      <c r="E18" s="359">
        <v>0</v>
      </c>
      <c r="F18" s="359">
        <v>0</v>
      </c>
      <c r="G18" s="359">
        <v>0</v>
      </c>
      <c r="H18" s="359">
        <v>0</v>
      </c>
      <c r="I18" s="359">
        <v>0</v>
      </c>
    </row>
    <row r="19" spans="2:9" ht="18.399999999999999" customHeight="1">
      <c r="B19" s="357" t="s">
        <v>382</v>
      </c>
      <c r="C19" s="359">
        <v>22046.888999999999</v>
      </c>
      <c r="D19" s="359">
        <v>10057.743</v>
      </c>
      <c r="E19" s="359">
        <v>4288.0259999999998</v>
      </c>
      <c r="F19" s="359">
        <v>6362.6310000000003</v>
      </c>
      <c r="G19" s="359">
        <v>1338.489</v>
      </c>
      <c r="H19" s="359">
        <v>1110.915</v>
      </c>
      <c r="I19" s="359">
        <v>2449.404</v>
      </c>
    </row>
    <row r="20" spans="2:9" ht="18.399999999999999" customHeight="1">
      <c r="B20" s="357" t="s">
        <v>383</v>
      </c>
      <c r="C20" s="359">
        <v>2.3E-2</v>
      </c>
      <c r="D20" s="359">
        <v>-2.1760000000000002</v>
      </c>
      <c r="E20" s="359">
        <v>271.85700000000003</v>
      </c>
      <c r="F20" s="359">
        <v>-2E-3</v>
      </c>
      <c r="G20" s="359">
        <v>-269.65600000000001</v>
      </c>
      <c r="H20" s="359">
        <v>100.571</v>
      </c>
      <c r="I20" s="359">
        <v>-169.08500000000001</v>
      </c>
    </row>
    <row r="21" spans="2:9" ht="18.399999999999999" customHeight="1">
      <c r="B21" s="357" t="s">
        <v>384</v>
      </c>
      <c r="C21" s="359">
        <v>0</v>
      </c>
      <c r="D21" s="359">
        <v>0</v>
      </c>
      <c r="E21" s="359">
        <v>0</v>
      </c>
      <c r="F21" s="359">
        <v>0</v>
      </c>
      <c r="G21" s="359">
        <v>0</v>
      </c>
      <c r="H21" s="359">
        <v>0</v>
      </c>
      <c r="I21" s="359">
        <v>0</v>
      </c>
    </row>
    <row r="22" spans="2:9" ht="18.399999999999999" customHeight="1">
      <c r="B22" s="357" t="s">
        <v>385</v>
      </c>
      <c r="C22" s="359">
        <v>85.873000000000005</v>
      </c>
      <c r="D22" s="359">
        <v>0</v>
      </c>
      <c r="E22" s="359">
        <v>164.34899999999999</v>
      </c>
      <c r="F22" s="359">
        <v>-51.005000000000003</v>
      </c>
      <c r="G22" s="359">
        <v>-27.471</v>
      </c>
      <c r="H22" s="359">
        <v>15.4</v>
      </c>
      <c r="I22" s="359">
        <v>-12.071</v>
      </c>
    </row>
    <row r="23" spans="2:9" ht="18.399999999999999" customHeight="1">
      <c r="B23" s="357" t="s">
        <v>386</v>
      </c>
      <c r="C23" s="359">
        <v>39.703000000000003</v>
      </c>
      <c r="D23" s="359">
        <v>-8.3659999999999997</v>
      </c>
      <c r="E23" s="359">
        <v>12.391</v>
      </c>
      <c r="F23" s="359">
        <v>5.4480000000000004</v>
      </c>
      <c r="G23" s="359">
        <v>30.23</v>
      </c>
      <c r="H23" s="359">
        <v>4.72</v>
      </c>
      <c r="I23" s="359">
        <v>34.950000000000003</v>
      </c>
    </row>
    <row r="24" spans="2:9" ht="18.399999999999999" customHeight="1">
      <c r="B24" s="357" t="s">
        <v>387</v>
      </c>
      <c r="C24" s="359">
        <v>680.96199999999999</v>
      </c>
      <c r="D24" s="359">
        <v>631.32799999999997</v>
      </c>
      <c r="E24" s="359">
        <v>205.67599999999999</v>
      </c>
      <c r="F24" s="359">
        <v>176.25899999999999</v>
      </c>
      <c r="G24" s="359">
        <v>-332.30099999999999</v>
      </c>
      <c r="H24" s="359">
        <v>54.472999999999999</v>
      </c>
      <c r="I24" s="359">
        <v>-277.82799999999997</v>
      </c>
    </row>
    <row r="25" spans="2:9" ht="18.399999999999999" customHeight="1">
      <c r="B25" s="357" t="s">
        <v>388</v>
      </c>
      <c r="C25" s="359">
        <v>5286.5690000000004</v>
      </c>
      <c r="D25" s="359">
        <v>3402.7829999999999</v>
      </c>
      <c r="E25" s="359">
        <v>8608.1540000000005</v>
      </c>
      <c r="F25" s="359">
        <v>-711.77700000000004</v>
      </c>
      <c r="G25" s="359">
        <v>-6012.5910000000003</v>
      </c>
      <c r="H25" s="359">
        <v>154.02699999999999</v>
      </c>
      <c r="I25" s="359">
        <v>-5858.5640000000003</v>
      </c>
    </row>
    <row r="26" spans="2:9" ht="18.399999999999999" customHeight="1">
      <c r="B26" s="357" t="s">
        <v>389</v>
      </c>
      <c r="C26" s="359">
        <v>7523.7740000000003</v>
      </c>
      <c r="D26" s="359">
        <v>2935.7849999999999</v>
      </c>
      <c r="E26" s="359">
        <v>1341.818</v>
      </c>
      <c r="F26" s="359">
        <v>1388.6310000000001</v>
      </c>
      <c r="G26" s="359">
        <v>1857.54</v>
      </c>
      <c r="H26" s="359">
        <v>-37.618000000000002</v>
      </c>
      <c r="I26" s="359">
        <v>1819.922</v>
      </c>
    </row>
    <row r="27" spans="2:9" ht="18.399999999999999" customHeight="1">
      <c r="B27" s="357" t="s">
        <v>390</v>
      </c>
      <c r="C27" s="359">
        <v>56235.663999999997</v>
      </c>
      <c r="D27" s="359">
        <v>43565.396999999997</v>
      </c>
      <c r="E27" s="359">
        <v>6662.11</v>
      </c>
      <c r="F27" s="359">
        <v>-14880.081</v>
      </c>
      <c r="G27" s="359">
        <v>20888.238000000001</v>
      </c>
      <c r="H27" s="359">
        <v>7251.3109999999997</v>
      </c>
      <c r="I27" s="359">
        <v>28139.548999999999</v>
      </c>
    </row>
    <row r="28" spans="2:9" ht="18.399999999999999" customHeight="1">
      <c r="B28" s="357" t="s">
        <v>391</v>
      </c>
      <c r="C28" s="359">
        <v>0</v>
      </c>
      <c r="D28" s="359">
        <v>0</v>
      </c>
      <c r="E28" s="359">
        <v>0</v>
      </c>
      <c r="F28" s="359">
        <v>0</v>
      </c>
      <c r="G28" s="359">
        <v>0</v>
      </c>
      <c r="H28" s="359">
        <v>0</v>
      </c>
      <c r="I28" s="359">
        <v>0</v>
      </c>
    </row>
    <row r="29" spans="2:9" ht="18.399999999999999" customHeight="1">
      <c r="B29" s="357" t="s">
        <v>392</v>
      </c>
      <c r="C29" s="359">
        <v>463.22699999999998</v>
      </c>
      <c r="D29" s="359">
        <v>-2503.076</v>
      </c>
      <c r="E29" s="359">
        <v>786.42200000000003</v>
      </c>
      <c r="F29" s="359">
        <v>9.5470000000000006</v>
      </c>
      <c r="G29" s="359">
        <v>2170.3339999999998</v>
      </c>
      <c r="H29" s="359">
        <v>172.33</v>
      </c>
      <c r="I29" s="359">
        <v>2342.6640000000002</v>
      </c>
    </row>
    <row r="30" spans="2:9" ht="18.399999999999999" customHeight="1">
      <c r="B30" s="357" t="s">
        <v>393</v>
      </c>
      <c r="C30" s="359">
        <v>961.29700000000003</v>
      </c>
      <c r="D30" s="359">
        <v>380.25400000000002</v>
      </c>
      <c r="E30" s="359">
        <v>761.82799999999997</v>
      </c>
      <c r="F30" s="359">
        <v>-93.722999999999999</v>
      </c>
      <c r="G30" s="359">
        <v>-87.061999999999998</v>
      </c>
      <c r="H30" s="359">
        <v>0</v>
      </c>
      <c r="I30" s="359">
        <v>-87.061999999999998</v>
      </c>
    </row>
    <row r="31" spans="2:9" ht="18.399999999999999" customHeight="1">
      <c r="B31" s="357" t="s">
        <v>394</v>
      </c>
      <c r="C31" s="359">
        <v>0</v>
      </c>
      <c r="D31" s="359">
        <v>0</v>
      </c>
      <c r="E31" s="359">
        <v>0</v>
      </c>
      <c r="F31" s="359">
        <v>0</v>
      </c>
      <c r="G31" s="359">
        <v>0</v>
      </c>
      <c r="H31" s="359">
        <v>0</v>
      </c>
      <c r="I31" s="359">
        <v>0</v>
      </c>
    </row>
    <row r="32" spans="2:9" ht="18.399999999999999" customHeight="1">
      <c r="B32" s="357" t="s">
        <v>395</v>
      </c>
      <c r="C32" s="359">
        <v>49491.313999999998</v>
      </c>
      <c r="D32" s="359">
        <v>40137.81</v>
      </c>
      <c r="E32" s="359">
        <v>3957.9270000000001</v>
      </c>
      <c r="F32" s="359">
        <v>13314.788</v>
      </c>
      <c r="G32" s="359">
        <v>-7919.2110000000002</v>
      </c>
      <c r="H32" s="359">
        <v>9412.6569999999992</v>
      </c>
      <c r="I32" s="359">
        <v>1493.4459999999999</v>
      </c>
    </row>
    <row r="33" spans="2:9" ht="18.399999999999999" customHeight="1">
      <c r="B33" s="357" t="s">
        <v>396</v>
      </c>
      <c r="C33" s="359">
        <v>0</v>
      </c>
      <c r="D33" s="359">
        <v>0</v>
      </c>
      <c r="E33" s="359">
        <v>0</v>
      </c>
      <c r="F33" s="359">
        <v>0</v>
      </c>
      <c r="G33" s="359">
        <v>0</v>
      </c>
      <c r="H33" s="359">
        <v>0</v>
      </c>
      <c r="I33" s="359">
        <v>0</v>
      </c>
    </row>
    <row r="34" spans="2:9" ht="18.399999999999999" customHeight="1">
      <c r="B34" s="357" t="s">
        <v>397</v>
      </c>
      <c r="C34" s="359">
        <v>5903.8010000000004</v>
      </c>
      <c r="D34" s="359">
        <v>4683.1880000000001</v>
      </c>
      <c r="E34" s="359">
        <v>985.19100000000003</v>
      </c>
      <c r="F34" s="359">
        <v>2286.9859999999999</v>
      </c>
      <c r="G34" s="359">
        <v>-2051.5639999999999</v>
      </c>
      <c r="H34" s="359">
        <v>-16.033000000000001</v>
      </c>
      <c r="I34" s="359">
        <v>-2067.5970000000002</v>
      </c>
    </row>
    <row r="35" spans="2:9" ht="18.399999999999999" customHeight="1">
      <c r="B35" s="357" t="s">
        <v>398</v>
      </c>
      <c r="C35" s="359">
        <v>3024.0320000000002</v>
      </c>
      <c r="D35" s="359">
        <v>2209.4180000000001</v>
      </c>
      <c r="E35" s="359">
        <v>-53.875999999999998</v>
      </c>
      <c r="F35" s="359">
        <v>443.44</v>
      </c>
      <c r="G35" s="359">
        <v>425.05</v>
      </c>
      <c r="H35" s="359">
        <v>-32.151000000000003</v>
      </c>
      <c r="I35" s="359">
        <v>392.899</v>
      </c>
    </row>
    <row r="36" spans="2:9" ht="18.399999999999999" customHeight="1">
      <c r="B36" s="357" t="s">
        <v>399</v>
      </c>
      <c r="C36" s="359">
        <v>18019.616999999998</v>
      </c>
      <c r="D36" s="359">
        <v>7701.9589999999998</v>
      </c>
      <c r="E36" s="359">
        <v>12349.147000000001</v>
      </c>
      <c r="F36" s="359">
        <v>1144.1690000000001</v>
      </c>
      <c r="G36" s="359">
        <v>-3175.6579999999999</v>
      </c>
      <c r="H36" s="359">
        <v>316.08300000000003</v>
      </c>
      <c r="I36" s="359">
        <v>-2859.5749999999998</v>
      </c>
    </row>
    <row r="37" spans="2:9" ht="18.399999999999999" customHeight="1">
      <c r="B37" s="357" t="s">
        <v>400</v>
      </c>
      <c r="C37" s="359">
        <v>531723.51800000004</v>
      </c>
      <c r="D37" s="359">
        <v>279580.05499999999</v>
      </c>
      <c r="E37" s="359">
        <v>72503.001999999993</v>
      </c>
      <c r="F37" s="359">
        <v>112276.323</v>
      </c>
      <c r="G37" s="359">
        <v>67364.138000000006</v>
      </c>
      <c r="H37" s="359">
        <v>6417.4229999999998</v>
      </c>
      <c r="I37" s="359">
        <v>73781.561000000002</v>
      </c>
    </row>
    <row r="38" spans="2:9" ht="18.399999999999999" customHeight="1">
      <c r="B38" s="357" t="s">
        <v>401</v>
      </c>
      <c r="C38" s="359">
        <v>0</v>
      </c>
      <c r="D38" s="359">
        <v>0</v>
      </c>
      <c r="E38" s="359">
        <v>0</v>
      </c>
      <c r="F38" s="359">
        <v>0</v>
      </c>
      <c r="G38" s="359">
        <v>0</v>
      </c>
      <c r="H38" s="359">
        <v>0</v>
      </c>
      <c r="I38" s="359">
        <v>0</v>
      </c>
    </row>
    <row r="39" spans="2:9" ht="18.399999999999999" customHeight="1">
      <c r="B39" s="357" t="s">
        <v>402</v>
      </c>
      <c r="C39" s="359">
        <v>8532.0959999999995</v>
      </c>
      <c r="D39" s="359">
        <v>2159.6509999999998</v>
      </c>
      <c r="E39" s="359">
        <v>2628.8110000000001</v>
      </c>
      <c r="F39" s="359">
        <v>410.62599999999998</v>
      </c>
      <c r="G39" s="359">
        <v>3333.0079999999998</v>
      </c>
      <c r="H39" s="359">
        <v>39.106999999999999</v>
      </c>
      <c r="I39" s="359">
        <v>3372.1149999999998</v>
      </c>
    </row>
    <row r="40" spans="2:9" ht="18.399999999999999" customHeight="1">
      <c r="B40" s="357" t="s">
        <v>403</v>
      </c>
      <c r="C40" s="359">
        <v>20454.5</v>
      </c>
      <c r="D40" s="359">
        <v>-263735.005</v>
      </c>
      <c r="E40" s="359">
        <v>2172.9380000000001</v>
      </c>
      <c r="F40" s="359">
        <v>3359.01</v>
      </c>
      <c r="G40" s="359">
        <v>278657.55699999997</v>
      </c>
      <c r="H40" s="359">
        <v>102008.694</v>
      </c>
      <c r="I40" s="359">
        <v>380666.25099999999</v>
      </c>
    </row>
    <row r="41" spans="2:9" ht="18.399999999999999" customHeight="1">
      <c r="B41" s="357" t="s">
        <v>404</v>
      </c>
      <c r="C41" s="359">
        <v>0</v>
      </c>
      <c r="D41" s="359">
        <v>0</v>
      </c>
      <c r="E41" s="359">
        <v>0</v>
      </c>
      <c r="F41" s="359">
        <v>0</v>
      </c>
      <c r="G41" s="359">
        <v>0</v>
      </c>
      <c r="H41" s="359">
        <v>0</v>
      </c>
      <c r="I41" s="359">
        <v>0</v>
      </c>
    </row>
    <row r="42" spans="2:9" ht="18.399999999999999" customHeight="1">
      <c r="B42" s="357" t="s">
        <v>240</v>
      </c>
      <c r="C42" s="359">
        <v>261.43799999999999</v>
      </c>
      <c r="D42" s="359">
        <v>51.762999999999998</v>
      </c>
      <c r="E42" s="359">
        <v>25.82</v>
      </c>
      <c r="F42" s="359">
        <v>55.241</v>
      </c>
      <c r="G42" s="359">
        <v>128.614</v>
      </c>
      <c r="H42" s="359">
        <v>59.901000000000003</v>
      </c>
      <c r="I42" s="359">
        <v>188.51499999999999</v>
      </c>
    </row>
    <row r="43" spans="2:9" ht="18.399999999999999" customHeight="1">
      <c r="B43" s="357" t="s">
        <v>241</v>
      </c>
      <c r="C43" s="359">
        <v>0</v>
      </c>
      <c r="D43" s="359">
        <v>0</v>
      </c>
      <c r="E43" s="359">
        <v>0</v>
      </c>
      <c r="F43" s="359">
        <v>0</v>
      </c>
      <c r="G43" s="359">
        <v>0</v>
      </c>
      <c r="H43" s="359">
        <v>0</v>
      </c>
      <c r="I43" s="359">
        <v>0</v>
      </c>
    </row>
    <row r="44" spans="2:9" ht="18.399999999999999" customHeight="1">
      <c r="B44" s="357" t="s">
        <v>405</v>
      </c>
      <c r="C44" s="359">
        <v>25663.633000000002</v>
      </c>
      <c r="D44" s="359">
        <v>14849.846</v>
      </c>
      <c r="E44" s="359">
        <v>4935.4530000000004</v>
      </c>
      <c r="F44" s="359">
        <v>5629.7730000000001</v>
      </c>
      <c r="G44" s="359">
        <v>248.56100000000001</v>
      </c>
      <c r="H44" s="359">
        <v>467.87200000000001</v>
      </c>
      <c r="I44" s="359">
        <v>716.43299999999999</v>
      </c>
    </row>
    <row r="45" spans="2:9" ht="18.399999999999999" customHeight="1">
      <c r="B45" s="357" t="s">
        <v>406</v>
      </c>
      <c r="C45" s="359">
        <v>0</v>
      </c>
      <c r="D45" s="359">
        <v>-2151.6379999999999</v>
      </c>
      <c r="E45" s="359">
        <v>887.13099999999997</v>
      </c>
      <c r="F45" s="359">
        <v>0</v>
      </c>
      <c r="G45" s="359">
        <v>1264.5070000000001</v>
      </c>
      <c r="H45" s="359">
        <v>364.00099999999998</v>
      </c>
      <c r="I45" s="359">
        <v>1628.508</v>
      </c>
    </row>
    <row r="46" spans="2:9" ht="18.399999999999999" customHeight="1">
      <c r="B46" s="357" t="s">
        <v>407</v>
      </c>
      <c r="C46" s="359">
        <v>85230.184999999998</v>
      </c>
      <c r="D46" s="359">
        <v>32894.576000000001</v>
      </c>
      <c r="E46" s="359">
        <v>22648.256000000001</v>
      </c>
      <c r="F46" s="359">
        <v>17000.894</v>
      </c>
      <c r="G46" s="359">
        <v>12686.459000000001</v>
      </c>
      <c r="H46" s="359">
        <v>826.01400000000001</v>
      </c>
      <c r="I46" s="359">
        <v>13512.473</v>
      </c>
    </row>
    <row r="47" spans="2:9" ht="18.399999999999999" customHeight="1">
      <c r="B47" s="357" t="s">
        <v>408</v>
      </c>
      <c r="C47" s="359">
        <v>-62.100999999999999</v>
      </c>
      <c r="D47" s="359">
        <v>-415.10500000000002</v>
      </c>
      <c r="E47" s="359">
        <v>65.183999999999997</v>
      </c>
      <c r="F47" s="359">
        <v>-2.41</v>
      </c>
      <c r="G47" s="359">
        <v>290.23</v>
      </c>
      <c r="H47" s="359">
        <v>778.16399999999999</v>
      </c>
      <c r="I47" s="359">
        <v>1068.394</v>
      </c>
    </row>
    <row r="48" spans="2:9" ht="18.399999999999999" customHeight="1">
      <c r="B48" s="357" t="s">
        <v>409</v>
      </c>
      <c r="C48" s="359">
        <v>0</v>
      </c>
      <c r="D48" s="359">
        <v>0</v>
      </c>
      <c r="E48" s="359">
        <v>0</v>
      </c>
      <c r="F48" s="359">
        <v>0</v>
      </c>
      <c r="G48" s="359">
        <v>0</v>
      </c>
      <c r="H48" s="359">
        <v>0</v>
      </c>
      <c r="I48" s="359">
        <v>0</v>
      </c>
    </row>
    <row r="49" spans="2:9" ht="18.399999999999999" customHeight="1">
      <c r="B49" s="357" t="s">
        <v>410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9">
        <v>0</v>
      </c>
      <c r="I49" s="359">
        <v>0</v>
      </c>
    </row>
    <row r="50" spans="2:9" ht="18.399999999999999" customHeight="1">
      <c r="B50" s="357" t="s">
        <v>411</v>
      </c>
      <c r="C50" s="359">
        <v>22147.19</v>
      </c>
      <c r="D50" s="359">
        <v>11237.831</v>
      </c>
      <c r="E50" s="359">
        <v>5696.7449999999999</v>
      </c>
      <c r="F50" s="359">
        <v>8502.4240000000009</v>
      </c>
      <c r="G50" s="359">
        <v>-3289.81</v>
      </c>
      <c r="H50" s="359">
        <v>16.53</v>
      </c>
      <c r="I50" s="359">
        <v>-3273.28</v>
      </c>
    </row>
    <row r="51" spans="2:9" ht="18.399999999999999" customHeight="1">
      <c r="B51" s="357" t="s">
        <v>412</v>
      </c>
      <c r="C51" s="359">
        <v>0</v>
      </c>
      <c r="D51" s="359">
        <v>0</v>
      </c>
      <c r="E51" s="359">
        <v>0</v>
      </c>
      <c r="F51" s="359">
        <v>0</v>
      </c>
      <c r="G51" s="359">
        <v>0</v>
      </c>
      <c r="H51" s="359">
        <v>0</v>
      </c>
      <c r="I51" s="359">
        <v>0</v>
      </c>
    </row>
    <row r="52" spans="2:9" ht="18.399999999999999" customHeight="1">
      <c r="B52" s="357" t="s">
        <v>413</v>
      </c>
      <c r="C52" s="359">
        <v>7822.1660000000002</v>
      </c>
      <c r="D52" s="359">
        <v>2786.4810000000002</v>
      </c>
      <c r="E52" s="359">
        <v>3770.0830000000001</v>
      </c>
      <c r="F52" s="359">
        <v>3286.0149999999999</v>
      </c>
      <c r="G52" s="359">
        <v>-2020.413</v>
      </c>
      <c r="H52" s="359">
        <v>-50.75</v>
      </c>
      <c r="I52" s="359">
        <v>-2071.163</v>
      </c>
    </row>
    <row r="53" spans="2:9" ht="18.399999999999999" customHeight="1">
      <c r="B53" s="357" t="s">
        <v>414</v>
      </c>
      <c r="C53" s="359">
        <v>752.09799999999996</v>
      </c>
      <c r="D53" s="359">
        <v>2126.86</v>
      </c>
      <c r="E53" s="359">
        <v>3437.3910000000001</v>
      </c>
      <c r="F53" s="359">
        <v>-4303.6949999999997</v>
      </c>
      <c r="G53" s="359">
        <v>-508.45800000000003</v>
      </c>
      <c r="H53" s="359">
        <v>-94.105999999999995</v>
      </c>
      <c r="I53" s="359">
        <v>-602.56399999999996</v>
      </c>
    </row>
    <row r="54" spans="2:9" ht="18.399999999999999" customHeight="1">
      <c r="B54" s="357" t="s">
        <v>415</v>
      </c>
      <c r="C54" s="359">
        <v>-476.44</v>
      </c>
      <c r="D54" s="359">
        <v>426.69600000000003</v>
      </c>
      <c r="E54" s="359">
        <v>7296.0870000000004</v>
      </c>
      <c r="F54" s="359">
        <v>-2243.4189999999999</v>
      </c>
      <c r="G54" s="359">
        <v>-5955.8040000000001</v>
      </c>
      <c r="H54" s="359">
        <v>0.41699999999999998</v>
      </c>
      <c r="I54" s="359">
        <v>-5955.3869999999997</v>
      </c>
    </row>
    <row r="55" spans="2:9" ht="18.399999999999999" customHeight="1">
      <c r="B55" s="357" t="s">
        <v>416</v>
      </c>
      <c r="C55" s="359">
        <v>9606.77</v>
      </c>
      <c r="D55" s="359">
        <v>-35620.088000000003</v>
      </c>
      <c r="E55" s="359">
        <v>2946.2150000000001</v>
      </c>
      <c r="F55" s="359">
        <v>8837.1849999999995</v>
      </c>
      <c r="G55" s="359">
        <v>33443.457999999999</v>
      </c>
      <c r="H55" s="359">
        <v>1138.4010000000001</v>
      </c>
      <c r="I55" s="359">
        <v>34581.858999999997</v>
      </c>
    </row>
    <row r="56" spans="2:9" ht="18.399999999999999" customHeight="1">
      <c r="B56" s="357" t="s">
        <v>417</v>
      </c>
      <c r="C56" s="359">
        <v>4759.8050000000003</v>
      </c>
      <c r="D56" s="359">
        <v>257.90600000000001</v>
      </c>
      <c r="E56" s="359">
        <v>1360.7619999999999</v>
      </c>
      <c r="F56" s="359">
        <v>-326.95699999999999</v>
      </c>
      <c r="G56" s="359">
        <v>3468.0940000000001</v>
      </c>
      <c r="H56" s="359">
        <v>595.95100000000002</v>
      </c>
      <c r="I56" s="359">
        <v>4064.0450000000001</v>
      </c>
    </row>
    <row r="57" spans="2:9" ht="18.399999999999999" customHeight="1">
      <c r="B57" s="357" t="s">
        <v>418</v>
      </c>
      <c r="C57" s="359">
        <v>428.74099999999999</v>
      </c>
      <c r="D57" s="359">
        <v>-226.92099999999999</v>
      </c>
      <c r="E57" s="359">
        <v>350.88</v>
      </c>
      <c r="F57" s="359">
        <v>8.2560000000000002</v>
      </c>
      <c r="G57" s="359">
        <v>296.52600000000001</v>
      </c>
      <c r="H57" s="359">
        <v>-14.371</v>
      </c>
      <c r="I57" s="359">
        <v>282.15499999999997</v>
      </c>
    </row>
    <row r="58" spans="2:9" ht="18.399999999999999" customHeight="1">
      <c r="B58" s="357" t="s">
        <v>419</v>
      </c>
      <c r="C58" s="359">
        <v>203.32499999999999</v>
      </c>
      <c r="D58" s="359">
        <v>892.81200000000001</v>
      </c>
      <c r="E58" s="359">
        <v>102.36199999999999</v>
      </c>
      <c r="F58" s="359">
        <v>67.055000000000007</v>
      </c>
      <c r="G58" s="359">
        <v>-858.904</v>
      </c>
      <c r="H58" s="359">
        <v>0.58799999999999997</v>
      </c>
      <c r="I58" s="359">
        <v>-858.31600000000003</v>
      </c>
    </row>
    <row r="59" spans="2:9" ht="18.399999999999999" customHeight="1">
      <c r="B59" s="357" t="s">
        <v>420</v>
      </c>
      <c r="C59" s="359">
        <v>10861.86</v>
      </c>
      <c r="D59" s="359">
        <v>3680.5909999999999</v>
      </c>
      <c r="E59" s="359">
        <v>1562.8440000000001</v>
      </c>
      <c r="F59" s="359">
        <v>1998.4349999999999</v>
      </c>
      <c r="G59" s="359">
        <v>3619.99</v>
      </c>
      <c r="H59" s="359">
        <v>360.54599999999999</v>
      </c>
      <c r="I59" s="359">
        <v>3980.5360000000001</v>
      </c>
    </row>
    <row r="60" spans="2:9" ht="18.399999999999999" customHeight="1">
      <c r="B60" s="357" t="s">
        <v>421</v>
      </c>
      <c r="C60" s="359">
        <v>14524.106</v>
      </c>
      <c r="D60" s="359">
        <v>1247.5139999999999</v>
      </c>
      <c r="E60" s="359">
        <v>12338.031999999999</v>
      </c>
      <c r="F60" s="359">
        <v>-858.59</v>
      </c>
      <c r="G60" s="359">
        <v>1797.15</v>
      </c>
      <c r="H60" s="359">
        <v>-257.87700000000001</v>
      </c>
      <c r="I60" s="359">
        <v>1539.2729999999999</v>
      </c>
    </row>
    <row r="61" spans="2:9" ht="18.399999999999999" customHeight="1">
      <c r="B61" s="357" t="s">
        <v>422</v>
      </c>
      <c r="C61" s="359">
        <v>4220.3459999999995</v>
      </c>
      <c r="D61" s="359">
        <v>6634.1279999999997</v>
      </c>
      <c r="E61" s="359">
        <v>9866.0079999999998</v>
      </c>
      <c r="F61" s="359">
        <v>-9257.2019999999993</v>
      </c>
      <c r="G61" s="359">
        <v>-3022.5880000000002</v>
      </c>
      <c r="H61" s="359">
        <v>346.21800000000002</v>
      </c>
      <c r="I61" s="359">
        <v>-2676.37</v>
      </c>
    </row>
    <row r="62" spans="2:9" ht="12.4" customHeight="1"/>
    <row r="63" spans="2:9" ht="18.399999999999999" customHeight="1">
      <c r="B63" s="453"/>
      <c r="C63" s="639" t="s">
        <v>225</v>
      </c>
      <c r="D63" s="640"/>
      <c r="E63" s="640"/>
      <c r="F63" s="640"/>
      <c r="G63" s="640"/>
      <c r="H63" s="640"/>
      <c r="I63" s="640"/>
    </row>
    <row r="64" spans="2:9" ht="38.25">
      <c r="B64" s="452" t="s">
        <v>155</v>
      </c>
      <c r="C64" s="271" t="s">
        <v>468</v>
      </c>
      <c r="D64" s="271" t="s">
        <v>470</v>
      </c>
      <c r="E64" s="271" t="s">
        <v>280</v>
      </c>
      <c r="F64" s="271" t="s">
        <v>281</v>
      </c>
      <c r="G64" s="271" t="s">
        <v>471</v>
      </c>
      <c r="H64" s="271" t="s">
        <v>472</v>
      </c>
      <c r="I64" s="271" t="s">
        <v>473</v>
      </c>
    </row>
    <row r="65" spans="2:9" ht="18.399999999999999" customHeight="1">
      <c r="B65" s="357" t="s">
        <v>251</v>
      </c>
      <c r="C65" s="359">
        <v>374847.49800000002</v>
      </c>
      <c r="D65" s="359">
        <v>-16212.933000000001</v>
      </c>
      <c r="E65" s="359">
        <v>20686.993999999999</v>
      </c>
      <c r="F65" s="359">
        <v>83209.323999999993</v>
      </c>
      <c r="G65" s="359">
        <v>287164.11300000001</v>
      </c>
      <c r="H65" s="359">
        <v>-73135.13</v>
      </c>
      <c r="I65" s="359">
        <v>214028.98300000001</v>
      </c>
    </row>
    <row r="66" spans="2:9" ht="18.399999999999999" customHeight="1">
      <c r="B66" s="357" t="s">
        <v>252</v>
      </c>
      <c r="C66" s="359">
        <v>22443.969000000001</v>
      </c>
      <c r="D66" s="359">
        <v>20050.560000000001</v>
      </c>
      <c r="E66" s="359">
        <v>1980.3130000000001</v>
      </c>
      <c r="F66" s="359">
        <v>5797.8010000000004</v>
      </c>
      <c r="G66" s="359">
        <v>-5384.7049999999999</v>
      </c>
      <c r="H66" s="359">
        <v>1325.575</v>
      </c>
      <c r="I66" s="359">
        <v>-4059.13</v>
      </c>
    </row>
    <row r="67" spans="2:9" ht="18.399999999999999" customHeight="1">
      <c r="B67" s="357" t="s">
        <v>253</v>
      </c>
      <c r="C67" s="359">
        <v>360476.58500000002</v>
      </c>
      <c r="D67" s="359">
        <v>261005.55499999999</v>
      </c>
      <c r="E67" s="359">
        <v>21809.955999999998</v>
      </c>
      <c r="F67" s="359">
        <v>86589.195000000007</v>
      </c>
      <c r="G67" s="359">
        <v>-8928.1209999999992</v>
      </c>
      <c r="H67" s="359">
        <v>-5191.5439999999999</v>
      </c>
      <c r="I67" s="359">
        <v>-14119.665000000001</v>
      </c>
    </row>
    <row r="68" spans="2:9" ht="18.399999999999999" customHeight="1">
      <c r="B68" s="357" t="s">
        <v>423</v>
      </c>
      <c r="C68" s="359">
        <v>4664.6220000000003</v>
      </c>
      <c r="D68" s="359">
        <v>1663.098</v>
      </c>
      <c r="E68" s="359">
        <v>6753.5680000000002</v>
      </c>
      <c r="F68" s="359">
        <v>-2886.9580000000001</v>
      </c>
      <c r="G68" s="359">
        <v>-865.08600000000001</v>
      </c>
      <c r="H68" s="359">
        <v>1711.229</v>
      </c>
      <c r="I68" s="359">
        <v>846.14300000000003</v>
      </c>
    </row>
    <row r="69" spans="2:9" ht="18.399999999999999" customHeight="1">
      <c r="B69" s="357" t="s">
        <v>424</v>
      </c>
      <c r="C69" s="359">
        <v>17939.343000000001</v>
      </c>
      <c r="D69" s="359">
        <v>17832.236000000001</v>
      </c>
      <c r="E69" s="359">
        <v>3714.444</v>
      </c>
      <c r="F69" s="359">
        <v>4565.0749999999998</v>
      </c>
      <c r="G69" s="359">
        <v>-8172.4120000000003</v>
      </c>
      <c r="H69" s="359">
        <v>49.646999999999998</v>
      </c>
      <c r="I69" s="359">
        <v>-8122.7650000000003</v>
      </c>
    </row>
    <row r="70" spans="2:9" ht="18.399999999999999" customHeight="1">
      <c r="B70" s="357" t="s">
        <v>425</v>
      </c>
      <c r="C70" s="359">
        <v>60443.284</v>
      </c>
      <c r="D70" s="359">
        <v>37106.468999999997</v>
      </c>
      <c r="E70" s="359">
        <v>11538.298000000001</v>
      </c>
      <c r="F70" s="359">
        <v>18265.603999999999</v>
      </c>
      <c r="G70" s="359">
        <v>-6467.0870000000004</v>
      </c>
      <c r="H70" s="359">
        <v>541.48500000000001</v>
      </c>
      <c r="I70" s="359">
        <v>-5925.6019999999999</v>
      </c>
    </row>
    <row r="71" spans="2:9" ht="18.399999999999999" customHeight="1">
      <c r="B71" s="357" t="s">
        <v>426</v>
      </c>
      <c r="C71" s="359">
        <v>339495.96899999998</v>
      </c>
      <c r="D71" s="359">
        <v>170449.09899999999</v>
      </c>
      <c r="E71" s="359">
        <v>11661.558000000001</v>
      </c>
      <c r="F71" s="359">
        <v>66592.088000000003</v>
      </c>
      <c r="G71" s="359">
        <v>90793.224000000002</v>
      </c>
      <c r="H71" s="359">
        <v>-20557.973999999998</v>
      </c>
      <c r="I71" s="359">
        <v>70235.25</v>
      </c>
    </row>
    <row r="72" spans="2:9" ht="18.399999999999999" customHeight="1">
      <c r="B72" s="357" t="s">
        <v>254</v>
      </c>
      <c r="C72" s="359">
        <v>6920.1639999999998</v>
      </c>
      <c r="D72" s="359">
        <v>-18480.327000000001</v>
      </c>
      <c r="E72" s="359">
        <v>4737.3249999999998</v>
      </c>
      <c r="F72" s="359">
        <v>108.60599999999999</v>
      </c>
      <c r="G72" s="359">
        <v>20554.560000000001</v>
      </c>
      <c r="H72" s="359">
        <v>1451.06</v>
      </c>
      <c r="I72" s="359">
        <v>22005.62</v>
      </c>
    </row>
    <row r="73" spans="2:9" ht="18.399999999999999" customHeight="1">
      <c r="B73" s="357" t="s">
        <v>427</v>
      </c>
      <c r="C73" s="359">
        <v>155345.272</v>
      </c>
      <c r="D73" s="359">
        <v>-162874.44</v>
      </c>
      <c r="E73" s="359">
        <v>5897.3239999999996</v>
      </c>
      <c r="F73" s="359">
        <v>32290.58</v>
      </c>
      <c r="G73" s="359">
        <v>280031.80800000002</v>
      </c>
      <c r="H73" s="359">
        <v>-128063.266</v>
      </c>
      <c r="I73" s="359">
        <v>151968.54199999999</v>
      </c>
    </row>
    <row r="74" spans="2:9" ht="18.399999999999999" customHeight="1">
      <c r="B74" s="357" t="s">
        <v>428</v>
      </c>
      <c r="C74" s="359">
        <v>51690.546999999999</v>
      </c>
      <c r="D74" s="359">
        <v>33967.726000000002</v>
      </c>
      <c r="E74" s="359">
        <v>2034.93</v>
      </c>
      <c r="F74" s="359">
        <v>14543.707</v>
      </c>
      <c r="G74" s="359">
        <v>1144.184</v>
      </c>
      <c r="H74" s="359">
        <v>2244.9189999999999</v>
      </c>
      <c r="I74" s="359">
        <v>3389.1030000000001</v>
      </c>
    </row>
    <row r="75" spans="2:9" ht="18.399999999999999" customHeight="1">
      <c r="B75" s="357" t="s">
        <v>429</v>
      </c>
      <c r="C75" s="359">
        <v>27859.057000000001</v>
      </c>
      <c r="D75" s="359">
        <v>26036.223000000002</v>
      </c>
      <c r="E75" s="359">
        <v>2289.4380000000001</v>
      </c>
      <c r="F75" s="359">
        <v>5926.87</v>
      </c>
      <c r="G75" s="359">
        <v>-6393.4740000000002</v>
      </c>
      <c r="H75" s="359">
        <v>922.53</v>
      </c>
      <c r="I75" s="359">
        <v>-5470.9440000000004</v>
      </c>
    </row>
    <row r="76" spans="2:9" ht="18.399999999999999" customHeight="1">
      <c r="B76" s="357" t="s">
        <v>430</v>
      </c>
      <c r="C76" s="359">
        <v>9235.4549999999999</v>
      </c>
      <c r="D76" s="359">
        <v>1392.04</v>
      </c>
      <c r="E76" s="359">
        <v>1797.625</v>
      </c>
      <c r="F76" s="359">
        <v>1120.829</v>
      </c>
      <c r="G76" s="359">
        <v>4924.9610000000002</v>
      </c>
      <c r="H76" s="359">
        <v>32.320999999999998</v>
      </c>
      <c r="I76" s="359">
        <v>4957.2820000000002</v>
      </c>
    </row>
    <row r="77" spans="2:9" ht="18.399999999999999" customHeight="1">
      <c r="B77" s="357" t="s">
        <v>255</v>
      </c>
      <c r="C77" s="359">
        <v>159838.28899999999</v>
      </c>
      <c r="D77" s="359">
        <v>190587.85500000001</v>
      </c>
      <c r="E77" s="359">
        <v>10189.449000000001</v>
      </c>
      <c r="F77" s="359">
        <v>35477.417999999998</v>
      </c>
      <c r="G77" s="359">
        <v>-76416.433000000005</v>
      </c>
      <c r="H77" s="359">
        <v>21072.42</v>
      </c>
      <c r="I77" s="359">
        <v>-55344.012999999999</v>
      </c>
    </row>
    <row r="78" spans="2:9" ht="18.399999999999999" customHeight="1">
      <c r="B78" s="357" t="s">
        <v>431</v>
      </c>
      <c r="C78" s="359">
        <v>240038.95499999999</v>
      </c>
      <c r="D78" s="359">
        <v>104772.548</v>
      </c>
      <c r="E78" s="359">
        <v>6121.5379999999996</v>
      </c>
      <c r="F78" s="359">
        <v>44363.883999999998</v>
      </c>
      <c r="G78" s="359">
        <v>84780.985000000001</v>
      </c>
      <c r="H78" s="359">
        <v>-7658.835</v>
      </c>
      <c r="I78" s="359">
        <v>77122.149999999994</v>
      </c>
    </row>
    <row r="79" spans="2:9" ht="18.399999999999999" customHeight="1">
      <c r="B79" s="357" t="s">
        <v>432</v>
      </c>
      <c r="C79" s="359">
        <v>-9406.9189999999999</v>
      </c>
      <c r="D79" s="359">
        <v>-15497.968000000001</v>
      </c>
      <c r="E79" s="359">
        <v>182.733</v>
      </c>
      <c r="F79" s="359">
        <v>2438.739</v>
      </c>
      <c r="G79" s="359">
        <v>3469.5770000000002</v>
      </c>
      <c r="H79" s="359">
        <v>-1772.558</v>
      </c>
      <c r="I79" s="359">
        <v>1697.019</v>
      </c>
    </row>
    <row r="80" spans="2:9" ht="18.399999999999999" customHeight="1">
      <c r="B80" s="357" t="s">
        <v>258</v>
      </c>
      <c r="C80" s="359">
        <v>83022.756999999998</v>
      </c>
      <c r="D80" s="359">
        <v>42044.98</v>
      </c>
      <c r="E80" s="359">
        <v>6921.1679999999997</v>
      </c>
      <c r="F80" s="359">
        <v>28055.016</v>
      </c>
      <c r="G80" s="359">
        <v>6001.5929999999998</v>
      </c>
      <c r="H80" s="359">
        <v>1041.058</v>
      </c>
      <c r="I80" s="359">
        <v>7042.6509999999998</v>
      </c>
    </row>
    <row r="81" spans="2:9" ht="18.399999999999999" customHeight="1">
      <c r="B81" s="357" t="s">
        <v>433</v>
      </c>
      <c r="C81" s="359">
        <v>58087.692999999999</v>
      </c>
      <c r="D81" s="359">
        <v>38373.601000000002</v>
      </c>
      <c r="E81" s="359">
        <v>1400.8389999999999</v>
      </c>
      <c r="F81" s="359">
        <v>14919.682000000001</v>
      </c>
      <c r="G81" s="359">
        <v>3393.5709999999999</v>
      </c>
      <c r="H81" s="359">
        <v>547.98599999999999</v>
      </c>
      <c r="I81" s="359">
        <v>3941.5569999999998</v>
      </c>
    </row>
    <row r="82" spans="2:9" ht="18.399999999999999" customHeight="1">
      <c r="B82" s="357" t="s">
        <v>434</v>
      </c>
      <c r="C82" s="359">
        <v>46832.826000000001</v>
      </c>
      <c r="D82" s="359">
        <v>28647.121999999999</v>
      </c>
      <c r="E82" s="359">
        <v>4336.6719999999996</v>
      </c>
      <c r="F82" s="359">
        <v>12636.699000000001</v>
      </c>
      <c r="G82" s="359">
        <v>1212.3330000000001</v>
      </c>
      <c r="H82" s="359">
        <v>-27.36</v>
      </c>
      <c r="I82" s="359">
        <v>1184.973</v>
      </c>
    </row>
    <row r="83" spans="2:9" ht="18.399999999999999" customHeight="1">
      <c r="B83" s="357" t="s">
        <v>260</v>
      </c>
      <c r="C83" s="359">
        <v>59011.705000000002</v>
      </c>
      <c r="D83" s="359">
        <v>43039.16</v>
      </c>
      <c r="E83" s="359">
        <v>9430.6350000000002</v>
      </c>
      <c r="F83" s="359">
        <v>15345.444</v>
      </c>
      <c r="G83" s="359">
        <v>-8803.5339999999997</v>
      </c>
      <c r="H83" s="359">
        <v>-1455.8209999999999</v>
      </c>
      <c r="I83" s="359">
        <v>-10259.355</v>
      </c>
    </row>
    <row r="84" spans="2:9" ht="18.399999999999999" customHeight="1">
      <c r="B84" s="357" t="s">
        <v>435</v>
      </c>
      <c r="C84" s="359">
        <v>12404.216</v>
      </c>
      <c r="D84" s="359">
        <v>7155.9030000000002</v>
      </c>
      <c r="E84" s="359">
        <v>2833.0520000000001</v>
      </c>
      <c r="F84" s="359">
        <v>3535.2510000000002</v>
      </c>
      <c r="G84" s="359">
        <v>-1119.99</v>
      </c>
      <c r="H84" s="359">
        <v>2467.8139999999999</v>
      </c>
      <c r="I84" s="359">
        <v>1347.8240000000001</v>
      </c>
    </row>
    <row r="85" spans="2:9" ht="18.399999999999999" customHeight="1">
      <c r="B85" s="357" t="s">
        <v>436</v>
      </c>
      <c r="C85" s="359">
        <v>37596.879000000001</v>
      </c>
      <c r="D85" s="359">
        <v>34101.824999999997</v>
      </c>
      <c r="E85" s="359">
        <v>9234.0259999999998</v>
      </c>
      <c r="F85" s="359">
        <v>2889.8319999999999</v>
      </c>
      <c r="G85" s="359">
        <v>-8628.8040000000001</v>
      </c>
      <c r="H85" s="359">
        <v>6646.6459999999997</v>
      </c>
      <c r="I85" s="359">
        <v>-1982.1579999999999</v>
      </c>
    </row>
    <row r="86" spans="2:9" ht="18.399999999999999" customHeight="1">
      <c r="B86" s="357" t="s">
        <v>261</v>
      </c>
      <c r="C86" s="359">
        <v>393435.18300000002</v>
      </c>
      <c r="D86" s="359">
        <v>313704.63400000002</v>
      </c>
      <c r="E86" s="359">
        <v>56961.322</v>
      </c>
      <c r="F86" s="359">
        <v>79435.928</v>
      </c>
      <c r="G86" s="359">
        <v>-56666.701000000001</v>
      </c>
      <c r="H86" s="359">
        <v>5728.5290000000005</v>
      </c>
      <c r="I86" s="359">
        <v>-50938.171999999999</v>
      </c>
    </row>
    <row r="87" spans="2:9" ht="18.399999999999999" customHeight="1">
      <c r="B87" s="357" t="s">
        <v>437</v>
      </c>
      <c r="C87" s="359">
        <v>35737.023999999998</v>
      </c>
      <c r="D87" s="359">
        <v>-37548.148999999998</v>
      </c>
      <c r="E87" s="359">
        <v>3068.7429999999999</v>
      </c>
      <c r="F87" s="359">
        <v>11752.241</v>
      </c>
      <c r="G87" s="359">
        <v>58464.188999999998</v>
      </c>
      <c r="H87" s="359">
        <v>10030.212</v>
      </c>
      <c r="I87" s="359">
        <v>68494.400999999998</v>
      </c>
    </row>
    <row r="88" spans="2:9" ht="18.399999999999999" customHeight="1">
      <c r="B88" s="357" t="s">
        <v>438</v>
      </c>
      <c r="C88" s="359">
        <v>35546.758999999998</v>
      </c>
      <c r="D88" s="359">
        <v>36547.567000000003</v>
      </c>
      <c r="E88" s="359">
        <v>4441.47</v>
      </c>
      <c r="F88" s="359">
        <v>8840.3690000000006</v>
      </c>
      <c r="G88" s="359">
        <v>-14282.647000000001</v>
      </c>
      <c r="H88" s="359">
        <v>-214.011</v>
      </c>
      <c r="I88" s="359">
        <v>-14496.657999999999</v>
      </c>
    </row>
    <row r="89" spans="2:9" ht="18.399999999999999" customHeight="1">
      <c r="B89" s="357" t="s">
        <v>439</v>
      </c>
      <c r="C89" s="359">
        <v>110015.501</v>
      </c>
      <c r="D89" s="359">
        <v>112303.1</v>
      </c>
      <c r="E89" s="359">
        <v>10682.966</v>
      </c>
      <c r="F89" s="359">
        <v>23852.351999999999</v>
      </c>
      <c r="G89" s="359">
        <v>-36822.917000000001</v>
      </c>
      <c r="H89" s="359">
        <v>6285.4849999999997</v>
      </c>
      <c r="I89" s="359">
        <v>-30537.432000000001</v>
      </c>
    </row>
    <row r="90" spans="2:9" ht="37.35" customHeight="1"/>
    <row r="91" spans="2:9" ht="48" customHeight="1">
      <c r="B91" s="628" t="s">
        <v>440</v>
      </c>
      <c r="C91" s="637"/>
      <c r="D91" s="637"/>
      <c r="E91" s="637"/>
      <c r="F91" s="637"/>
      <c r="G91" s="637"/>
    </row>
  </sheetData>
  <mergeCells count="4">
    <mergeCell ref="B2:I2"/>
    <mergeCell ref="C4:I4"/>
    <mergeCell ref="C63:I63"/>
    <mergeCell ref="B91:G91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1"/>
  <sheetViews>
    <sheetView workbookViewId="0"/>
  </sheetViews>
  <sheetFormatPr defaultRowHeight="12.75"/>
  <cols>
    <col min="1" max="1" width="3" customWidth="1"/>
    <col min="2" max="2" width="30.5703125" bestFit="1" customWidth="1"/>
    <col min="3" max="6" width="19.28515625" customWidth="1"/>
    <col min="7" max="7" width="14" customWidth="1"/>
  </cols>
  <sheetData>
    <row r="1" spans="2:6" ht="25.5" customHeight="1"/>
    <row r="2" spans="2:6" ht="24.95" customHeight="1">
      <c r="B2" s="469" t="s">
        <v>488</v>
      </c>
      <c r="C2" s="469"/>
      <c r="D2" s="469"/>
      <c r="E2" s="469"/>
      <c r="F2" s="469"/>
    </row>
    <row r="4" spans="2:6" ht="18.399999999999999" customHeight="1">
      <c r="B4" s="641" t="s">
        <v>154</v>
      </c>
      <c r="C4" s="524" t="s">
        <v>475</v>
      </c>
      <c r="D4" s="642"/>
      <c r="E4" s="642"/>
      <c r="F4" s="514"/>
    </row>
    <row r="5" spans="2:6" ht="25.5">
      <c r="B5" s="641"/>
      <c r="C5" s="454" t="s">
        <v>470</v>
      </c>
      <c r="D5" s="271" t="s">
        <v>280</v>
      </c>
      <c r="E5" s="271" t="s">
        <v>281</v>
      </c>
      <c r="F5" s="271" t="s">
        <v>471</v>
      </c>
    </row>
    <row r="6" spans="2:6" ht="18.399999999999999" customHeight="1">
      <c r="B6" s="357" t="s">
        <v>371</v>
      </c>
      <c r="C6" s="327">
        <v>19.824139504454973</v>
      </c>
      <c r="D6" s="327">
        <v>45.552576998841701</v>
      </c>
      <c r="E6" s="327">
        <v>25.128197249166242</v>
      </c>
      <c r="F6" s="327">
        <v>9.4950862475370794</v>
      </c>
    </row>
    <row r="7" spans="2:6" ht="18.399999999999999" customHeight="1">
      <c r="B7" s="357" t="s">
        <v>372</v>
      </c>
      <c r="C7" s="327">
        <v>53.995020583463841</v>
      </c>
      <c r="D7" s="327">
        <v>34.274983823929333</v>
      </c>
      <c r="E7" s="327">
        <v>12.115382010542318</v>
      </c>
      <c r="F7" s="327">
        <v>-0.38538641793548539</v>
      </c>
    </row>
    <row r="8" spans="2:6" ht="18.399999999999999" customHeight="1">
      <c r="B8" s="357" t="s">
        <v>231</v>
      </c>
      <c r="C8" s="327">
        <v>0</v>
      </c>
      <c r="D8" s="327">
        <v>0</v>
      </c>
      <c r="E8" s="327">
        <v>0</v>
      </c>
      <c r="F8" s="327">
        <v>0</v>
      </c>
    </row>
    <row r="9" spans="2:6" ht="18.399999999999999" customHeight="1">
      <c r="B9" s="357" t="s">
        <v>373</v>
      </c>
      <c r="C9" s="327">
        <v>20.424168502657071</v>
      </c>
      <c r="D9" s="327">
        <v>191.14995608701145</v>
      </c>
      <c r="E9" s="327">
        <v>-48.176934080581027</v>
      </c>
      <c r="F9" s="327">
        <v>-63.397190509087487</v>
      </c>
    </row>
    <row r="10" spans="2:6" ht="18.399999999999999" customHeight="1">
      <c r="B10" s="357" t="s">
        <v>374</v>
      </c>
      <c r="C10" s="327">
        <v>77.805207218488405</v>
      </c>
      <c r="D10" s="327">
        <v>39.351574081917384</v>
      </c>
      <c r="E10" s="327">
        <v>13.40548202729352</v>
      </c>
      <c r="F10" s="327">
        <v>-30.562263327699306</v>
      </c>
    </row>
    <row r="11" spans="2:6" ht="18.399999999999999" customHeight="1">
      <c r="B11" s="357" t="s">
        <v>375</v>
      </c>
      <c r="C11" s="327">
        <v>49.25877073414896</v>
      </c>
      <c r="D11" s="327">
        <v>84.666215927767709</v>
      </c>
      <c r="E11" s="327">
        <v>1.6050071601087137</v>
      </c>
      <c r="F11" s="327">
        <v>-35.529993822025382</v>
      </c>
    </row>
    <row r="12" spans="2:6" ht="18.399999999999999" customHeight="1">
      <c r="B12" s="357" t="s">
        <v>376</v>
      </c>
      <c r="C12" s="327">
        <v>46.885066354130949</v>
      </c>
      <c r="D12" s="327">
        <v>174.28069870157785</v>
      </c>
      <c r="E12" s="327">
        <v>-78.548858442814662</v>
      </c>
      <c r="F12" s="327">
        <v>-42.616906612894148</v>
      </c>
    </row>
    <row r="13" spans="2:6" ht="18.399999999999999" customHeight="1">
      <c r="B13" s="357" t="s">
        <v>232</v>
      </c>
      <c r="C13" s="327">
        <v>0</v>
      </c>
      <c r="D13" s="327">
        <v>0</v>
      </c>
      <c r="E13" s="327">
        <v>0</v>
      </c>
      <c r="F13" s="327">
        <v>0</v>
      </c>
    </row>
    <row r="14" spans="2:6" ht="18.399999999999999" customHeight="1">
      <c r="B14" s="357" t="s">
        <v>377</v>
      </c>
      <c r="C14" s="327">
        <v>58.008302889547366</v>
      </c>
      <c r="D14" s="327">
        <v>23.662827493729615</v>
      </c>
      <c r="E14" s="327">
        <v>23.417440541279465</v>
      </c>
      <c r="F14" s="327">
        <v>-5.0885709245564525</v>
      </c>
    </row>
    <row r="15" spans="2:6" ht="18.399999999999999" customHeight="1">
      <c r="B15" s="357" t="s">
        <v>378</v>
      </c>
      <c r="C15" s="327">
        <v>87.849003462507653</v>
      </c>
      <c r="D15" s="327">
        <v>15.027758568710988</v>
      </c>
      <c r="E15" s="327">
        <v>4.9223617373808617</v>
      </c>
      <c r="F15" s="327">
        <v>-7.7991237685995003</v>
      </c>
    </row>
    <row r="16" spans="2:6" ht="18.399999999999999" customHeight="1">
      <c r="B16" s="357" t="s">
        <v>379</v>
      </c>
      <c r="C16" s="327">
        <v>74.346140272215777</v>
      </c>
      <c r="D16" s="327">
        <v>17.44401374988999</v>
      </c>
      <c r="E16" s="327">
        <v>19.990983003719979</v>
      </c>
      <c r="F16" s="327">
        <v>-11.78113702582575</v>
      </c>
    </row>
    <row r="17" spans="2:6" ht="18.399999999999999" customHeight="1">
      <c r="B17" s="357" t="s">
        <v>380</v>
      </c>
      <c r="C17" s="327">
        <v>27.017836390955672</v>
      </c>
      <c r="D17" s="327">
        <v>14.978484722164511</v>
      </c>
      <c r="E17" s="327">
        <v>9.1666119346235799</v>
      </c>
      <c r="F17" s="327">
        <v>48.837066952256237</v>
      </c>
    </row>
    <row r="18" spans="2:6" ht="18.399999999999999" customHeight="1">
      <c r="B18" s="357" t="s">
        <v>381</v>
      </c>
      <c r="C18" s="327">
        <v>0</v>
      </c>
      <c r="D18" s="327">
        <v>0</v>
      </c>
      <c r="E18" s="327">
        <v>0</v>
      </c>
      <c r="F18" s="327">
        <v>0</v>
      </c>
    </row>
    <row r="19" spans="2:6" ht="18.399999999999999" customHeight="1">
      <c r="B19" s="357" t="s">
        <v>382</v>
      </c>
      <c r="C19" s="327">
        <v>45.619783362632248</v>
      </c>
      <c r="D19" s="327">
        <v>19.449574041943059</v>
      </c>
      <c r="E19" s="327">
        <v>28.859541135259491</v>
      </c>
      <c r="F19" s="327">
        <v>6.0711014601651954</v>
      </c>
    </row>
    <row r="20" spans="2:6" ht="18.399999999999999" customHeight="1">
      <c r="B20" s="357" t="s">
        <v>383</v>
      </c>
      <c r="C20" s="327">
        <v>-9460.8695652173901</v>
      </c>
      <c r="D20" s="327">
        <v>1181986.9565217393</v>
      </c>
      <c r="E20" s="327">
        <v>-8.695652173913043</v>
      </c>
      <c r="F20" s="327">
        <v>-1172417.3913043479</v>
      </c>
    </row>
    <row r="21" spans="2:6" ht="18.399999999999999" customHeight="1">
      <c r="B21" s="357" t="s">
        <v>384</v>
      </c>
      <c r="C21" s="327">
        <v>0</v>
      </c>
      <c r="D21" s="327">
        <v>0</v>
      </c>
      <c r="E21" s="327">
        <v>0</v>
      </c>
      <c r="F21" s="327">
        <v>0</v>
      </c>
    </row>
    <row r="22" spans="2:6" ht="18.399999999999999" customHeight="1">
      <c r="B22" s="357" t="s">
        <v>385</v>
      </c>
      <c r="C22" s="327">
        <v>0</v>
      </c>
      <c r="D22" s="327">
        <v>191.38611670723046</v>
      </c>
      <c r="E22" s="327">
        <v>-59.395852014020697</v>
      </c>
      <c r="F22" s="327">
        <v>-31.990264693209742</v>
      </c>
    </row>
    <row r="23" spans="2:6" ht="18.399999999999999" customHeight="1">
      <c r="B23" s="357" t="s">
        <v>386</v>
      </c>
      <c r="C23" s="327">
        <v>-21.071455557514547</v>
      </c>
      <c r="D23" s="327">
        <v>31.209228521774175</v>
      </c>
      <c r="E23" s="327">
        <v>13.721884996096012</v>
      </c>
      <c r="F23" s="327">
        <v>76.140342039644366</v>
      </c>
    </row>
    <row r="24" spans="2:6" ht="18.399999999999999" customHeight="1">
      <c r="B24" s="357" t="s">
        <v>387</v>
      </c>
      <c r="C24" s="327">
        <v>92.711193869848827</v>
      </c>
      <c r="D24" s="327">
        <v>30.203741177921824</v>
      </c>
      <c r="E24" s="327">
        <v>25.883823179560679</v>
      </c>
      <c r="F24" s="327">
        <v>-48.798758227331334</v>
      </c>
    </row>
    <row r="25" spans="2:6" ht="18.399999999999999" customHeight="1">
      <c r="B25" s="357" t="s">
        <v>388</v>
      </c>
      <c r="C25" s="327">
        <v>64.366567427758909</v>
      </c>
      <c r="D25" s="327">
        <v>162.83063741341502</v>
      </c>
      <c r="E25" s="327">
        <v>-13.463874206503309</v>
      </c>
      <c r="F25" s="327">
        <v>-113.73333063467061</v>
      </c>
    </row>
    <row r="26" spans="2:6" ht="18.399999999999999" customHeight="1">
      <c r="B26" s="357" t="s">
        <v>389</v>
      </c>
      <c r="C26" s="327">
        <v>39.020111449386967</v>
      </c>
      <c r="D26" s="327">
        <v>17.834374078753562</v>
      </c>
      <c r="E26" s="327">
        <v>18.456575117753403</v>
      </c>
      <c r="F26" s="327">
        <v>24.688939354106065</v>
      </c>
    </row>
    <row r="27" spans="2:6" ht="18.399999999999999" customHeight="1">
      <c r="B27" s="357" t="s">
        <v>390</v>
      </c>
      <c r="C27" s="327">
        <v>77.469338674475324</v>
      </c>
      <c r="D27" s="327">
        <v>11.846770405342772</v>
      </c>
      <c r="E27" s="327">
        <v>-26.460221044069115</v>
      </c>
      <c r="F27" s="327">
        <v>37.144111964251017</v>
      </c>
    </row>
    <row r="28" spans="2:6" ht="18.399999999999999" customHeight="1">
      <c r="B28" s="357" t="s">
        <v>391</v>
      </c>
      <c r="C28" s="327">
        <v>0</v>
      </c>
      <c r="D28" s="327">
        <v>0</v>
      </c>
      <c r="E28" s="327">
        <v>0</v>
      </c>
      <c r="F28" s="327">
        <v>0</v>
      </c>
    </row>
    <row r="29" spans="2:6" ht="18.399999999999999" customHeight="1">
      <c r="B29" s="357" t="s">
        <v>392</v>
      </c>
      <c r="C29" s="327">
        <v>-540.35624002918655</v>
      </c>
      <c r="D29" s="327">
        <v>169.77032858620072</v>
      </c>
      <c r="E29" s="327">
        <v>2.0609765838347074</v>
      </c>
      <c r="F29" s="327">
        <v>468.52493485915107</v>
      </c>
    </row>
    <row r="30" spans="2:6" ht="18.399999999999999" customHeight="1">
      <c r="B30" s="357" t="s">
        <v>393</v>
      </c>
      <c r="C30" s="327">
        <v>39.556349390458934</v>
      </c>
      <c r="D30" s="327">
        <v>79.250013263330686</v>
      </c>
      <c r="E30" s="327">
        <v>-9.7496403296795897</v>
      </c>
      <c r="F30" s="327">
        <v>-9.0567223241100301</v>
      </c>
    </row>
    <row r="31" spans="2:6" ht="18.399999999999999" customHeight="1">
      <c r="B31" s="357" t="s">
        <v>394</v>
      </c>
      <c r="C31" s="327">
        <v>0</v>
      </c>
      <c r="D31" s="327">
        <v>0</v>
      </c>
      <c r="E31" s="327">
        <v>0</v>
      </c>
      <c r="F31" s="327">
        <v>0</v>
      </c>
    </row>
    <row r="32" spans="2:6" ht="18.399999999999999" customHeight="1">
      <c r="B32" s="357" t="s">
        <v>395</v>
      </c>
      <c r="C32" s="327">
        <v>81.100715976140776</v>
      </c>
      <c r="D32" s="327">
        <v>7.9972154305703018</v>
      </c>
      <c r="E32" s="327">
        <v>26.90328246285803</v>
      </c>
      <c r="F32" s="327">
        <v>-16.00121386956911</v>
      </c>
    </row>
    <row r="33" spans="2:6" ht="18.399999999999999" customHeight="1">
      <c r="B33" s="357" t="s">
        <v>396</v>
      </c>
      <c r="C33" s="327">
        <v>0</v>
      </c>
      <c r="D33" s="327">
        <v>0</v>
      </c>
      <c r="E33" s="327">
        <v>0</v>
      </c>
      <c r="F33" s="327">
        <v>0</v>
      </c>
    </row>
    <row r="34" spans="2:6" ht="18.399999999999999" customHeight="1">
      <c r="B34" s="357" t="s">
        <v>397</v>
      </c>
      <c r="C34" s="327">
        <v>79.324963697116473</v>
      </c>
      <c r="D34" s="327">
        <v>16.687401895829485</v>
      </c>
      <c r="E34" s="327">
        <v>38.737518422453604</v>
      </c>
      <c r="F34" s="327">
        <v>-34.749884015399566</v>
      </c>
    </row>
    <row r="35" spans="2:6" ht="18.399999999999999" customHeight="1">
      <c r="B35" s="357" t="s">
        <v>398</v>
      </c>
      <c r="C35" s="327">
        <v>73.061991407498326</v>
      </c>
      <c r="D35" s="327">
        <v>-1.7815949037576322</v>
      </c>
      <c r="E35" s="327">
        <v>14.663865990836076</v>
      </c>
      <c r="F35" s="327">
        <v>14.055737505423224</v>
      </c>
    </row>
    <row r="36" spans="2:6" ht="18.399999999999999" customHeight="1">
      <c r="B36" s="357" t="s">
        <v>399</v>
      </c>
      <c r="C36" s="327">
        <v>42.742079368279576</v>
      </c>
      <c r="D36" s="327">
        <v>68.531684108491319</v>
      </c>
      <c r="E36" s="327">
        <v>6.3495744665383285</v>
      </c>
      <c r="F36" s="327">
        <v>-17.623337943309227</v>
      </c>
    </row>
    <row r="37" spans="2:6" ht="18.399999999999999" customHeight="1">
      <c r="B37" s="357" t="s">
        <v>400</v>
      </c>
      <c r="C37" s="327">
        <v>52.579967884738174</v>
      </c>
      <c r="D37" s="327">
        <v>13.635470229473656</v>
      </c>
      <c r="E37" s="327">
        <v>21.115545805141537</v>
      </c>
      <c r="F37" s="327">
        <v>12.669016080646633</v>
      </c>
    </row>
    <row r="38" spans="2:6" ht="18.399999999999999" customHeight="1">
      <c r="B38" s="357" t="s">
        <v>401</v>
      </c>
      <c r="C38" s="327">
        <v>0</v>
      </c>
      <c r="D38" s="327">
        <v>0</v>
      </c>
      <c r="E38" s="327">
        <v>0</v>
      </c>
      <c r="F38" s="327">
        <v>0</v>
      </c>
    </row>
    <row r="39" spans="2:6" ht="18.399999999999999" customHeight="1">
      <c r="B39" s="357" t="s">
        <v>402</v>
      </c>
      <c r="C39" s="327">
        <v>25.31208040790915</v>
      </c>
      <c r="D39" s="327">
        <v>30.810846478989451</v>
      </c>
      <c r="E39" s="327">
        <v>4.812721282085902</v>
      </c>
      <c r="F39" s="327">
        <v>39.0643518310155</v>
      </c>
    </row>
    <row r="40" spans="2:6" ht="18.399999999999999" customHeight="1">
      <c r="B40" s="357" t="s">
        <v>403</v>
      </c>
      <c r="C40" s="327">
        <v>-1289.3740008311129</v>
      </c>
      <c r="D40" s="327">
        <v>10.623276051724559</v>
      </c>
      <c r="E40" s="327">
        <v>16.42186315969591</v>
      </c>
      <c r="F40" s="327">
        <v>1362.3288616196926</v>
      </c>
    </row>
    <row r="41" spans="2:6" ht="18.399999999999999" customHeight="1">
      <c r="B41" s="357" t="s">
        <v>404</v>
      </c>
      <c r="C41" s="327">
        <v>0</v>
      </c>
      <c r="D41" s="327">
        <v>0</v>
      </c>
      <c r="E41" s="327">
        <v>0</v>
      </c>
      <c r="F41" s="327">
        <v>0</v>
      </c>
    </row>
    <row r="42" spans="2:6" ht="18.399999999999999" customHeight="1">
      <c r="B42" s="357" t="s">
        <v>240</v>
      </c>
      <c r="C42" s="327">
        <v>19.7993405702308</v>
      </c>
      <c r="D42" s="327">
        <v>9.8761465433487103</v>
      </c>
      <c r="E42" s="327">
        <v>21.129675104613714</v>
      </c>
      <c r="F42" s="327">
        <v>49.194837781806775</v>
      </c>
    </row>
    <row r="43" spans="2:6" ht="18.399999999999999" customHeight="1">
      <c r="B43" s="357" t="s">
        <v>241</v>
      </c>
      <c r="C43" s="327">
        <v>0</v>
      </c>
      <c r="D43" s="327">
        <v>0</v>
      </c>
      <c r="E43" s="327">
        <v>0</v>
      </c>
      <c r="F43" s="327">
        <v>0</v>
      </c>
    </row>
    <row r="44" spans="2:6" ht="18.399999999999999" customHeight="1">
      <c r="B44" s="357" t="s">
        <v>405</v>
      </c>
      <c r="C44" s="327">
        <v>57.863382008307241</v>
      </c>
      <c r="D44" s="327">
        <v>19.231310703359885</v>
      </c>
      <c r="E44" s="327">
        <v>21.936773332131114</v>
      </c>
      <c r="F44" s="327">
        <v>0.96853395620175831</v>
      </c>
    </row>
    <row r="45" spans="2:6" ht="18.399999999999999" customHeight="1">
      <c r="B45" s="357" t="s">
        <v>406</v>
      </c>
      <c r="C45" s="327">
        <v>0</v>
      </c>
      <c r="D45" s="327">
        <v>0</v>
      </c>
      <c r="E45" s="327">
        <v>0</v>
      </c>
      <c r="F45" s="327">
        <v>0</v>
      </c>
    </row>
    <row r="46" spans="2:6" ht="18.399999999999999" customHeight="1">
      <c r="B46" s="357" t="s">
        <v>407</v>
      </c>
      <c r="C46" s="327">
        <v>38.594983690343973</v>
      </c>
      <c r="D46" s="327">
        <v>26.573045687980144</v>
      </c>
      <c r="E46" s="327">
        <v>19.947034023216069</v>
      </c>
      <c r="F46" s="327">
        <v>14.884936598459806</v>
      </c>
    </row>
    <row r="47" spans="2:6" ht="18.399999999999999" customHeight="1">
      <c r="B47" s="357" t="s">
        <v>408</v>
      </c>
      <c r="C47" s="327">
        <v>668.43529089708693</v>
      </c>
      <c r="D47" s="327">
        <v>-104.96449332538928</v>
      </c>
      <c r="E47" s="327">
        <v>3.880774866749328</v>
      </c>
      <c r="F47" s="327">
        <v>-467.35157243844708</v>
      </c>
    </row>
    <row r="48" spans="2:6" ht="18.399999999999999" customHeight="1">
      <c r="B48" s="357" t="s">
        <v>409</v>
      </c>
      <c r="C48" s="327">
        <v>0</v>
      </c>
      <c r="D48" s="327">
        <v>0</v>
      </c>
      <c r="E48" s="327">
        <v>0</v>
      </c>
      <c r="F48" s="327">
        <v>0</v>
      </c>
    </row>
    <row r="49" spans="2:6" ht="18.399999999999999" customHeight="1">
      <c r="B49" s="357" t="s">
        <v>410</v>
      </c>
      <c r="C49" s="327">
        <v>0</v>
      </c>
      <c r="D49" s="327">
        <v>0</v>
      </c>
      <c r="E49" s="327">
        <v>0</v>
      </c>
      <c r="F49" s="327">
        <v>0</v>
      </c>
    </row>
    <row r="50" spans="2:6" ht="18.399999999999999" customHeight="1">
      <c r="B50" s="357" t="s">
        <v>411</v>
      </c>
      <c r="C50" s="327">
        <v>50.741565860048155</v>
      </c>
      <c r="D50" s="327">
        <v>25.722202229718533</v>
      </c>
      <c r="E50" s="327">
        <v>38.39053171079491</v>
      </c>
      <c r="F50" s="327">
        <v>-14.854299800561607</v>
      </c>
    </row>
    <row r="51" spans="2:6" ht="18.399999999999999" customHeight="1">
      <c r="B51" s="357" t="s">
        <v>412</v>
      </c>
      <c r="C51" s="327">
        <v>0</v>
      </c>
      <c r="D51" s="327">
        <v>0</v>
      </c>
      <c r="E51" s="327">
        <v>0</v>
      </c>
      <c r="F51" s="327">
        <v>0</v>
      </c>
    </row>
    <row r="52" spans="2:6" ht="18.399999999999999" customHeight="1">
      <c r="B52" s="357" t="s">
        <v>413</v>
      </c>
      <c r="C52" s="327">
        <v>35.622882459922231</v>
      </c>
      <c r="D52" s="327">
        <v>48.197430225847931</v>
      </c>
      <c r="E52" s="327">
        <v>42.009016428441939</v>
      </c>
      <c r="F52" s="327">
        <v>-25.829329114212101</v>
      </c>
    </row>
    <row r="53" spans="2:6" ht="18.399999999999999" customHeight="1">
      <c r="B53" s="357" t="s">
        <v>414</v>
      </c>
      <c r="C53" s="327">
        <v>282.79027467165184</v>
      </c>
      <c r="D53" s="327">
        <v>457.04030591757993</v>
      </c>
      <c r="E53" s="327">
        <v>-572.2252951078184</v>
      </c>
      <c r="F53" s="327">
        <v>-67.605285481413318</v>
      </c>
    </row>
    <row r="54" spans="2:6" ht="18.399999999999999" customHeight="1">
      <c r="B54" s="357" t="s">
        <v>415</v>
      </c>
      <c r="C54" s="327">
        <v>-89.559230962975406</v>
      </c>
      <c r="D54" s="327">
        <v>-1531.3758290655696</v>
      </c>
      <c r="E54" s="327">
        <v>470.87125346318527</v>
      </c>
      <c r="F54" s="327">
        <v>1250.0638065653598</v>
      </c>
    </row>
    <row r="55" spans="2:6" ht="18.399999999999999" customHeight="1">
      <c r="B55" s="357" t="s">
        <v>416</v>
      </c>
      <c r="C55" s="327">
        <v>-370.78110540795711</v>
      </c>
      <c r="D55" s="327">
        <v>30.668112175059882</v>
      </c>
      <c r="E55" s="327">
        <v>91.989138909331643</v>
      </c>
      <c r="F55" s="327">
        <v>348.12385432356558</v>
      </c>
    </row>
    <row r="56" spans="2:6" ht="18.399999999999999" customHeight="1">
      <c r="B56" s="357" t="s">
        <v>417</v>
      </c>
      <c r="C56" s="327">
        <v>5.4184152502045784</v>
      </c>
      <c r="D56" s="327">
        <v>28.588608146762311</v>
      </c>
      <c r="E56" s="327">
        <v>-6.8691259410837198</v>
      </c>
      <c r="F56" s="327">
        <v>72.862102544116823</v>
      </c>
    </row>
    <row r="57" spans="2:6" ht="18.399999999999999" customHeight="1">
      <c r="B57" s="357" t="s">
        <v>418</v>
      </c>
      <c r="C57" s="327">
        <v>-52.927291768223704</v>
      </c>
      <c r="D57" s="327">
        <v>81.839618790831764</v>
      </c>
      <c r="E57" s="327">
        <v>1.9256380891960416</v>
      </c>
      <c r="F57" s="327">
        <v>69.162034888195905</v>
      </c>
    </row>
    <row r="58" spans="2:6" ht="18.399999999999999" customHeight="1">
      <c r="B58" s="357" t="s">
        <v>419</v>
      </c>
      <c r="C58" s="327">
        <v>439.10586499446697</v>
      </c>
      <c r="D58" s="327">
        <v>50.34403049305299</v>
      </c>
      <c r="E58" s="327">
        <v>32.979220459854915</v>
      </c>
      <c r="F58" s="327">
        <v>-422.4291159473749</v>
      </c>
    </row>
    <row r="59" spans="2:6" ht="18.399999999999999" customHeight="1">
      <c r="B59" s="357" t="s">
        <v>420</v>
      </c>
      <c r="C59" s="327">
        <v>33.885457923412751</v>
      </c>
      <c r="D59" s="327">
        <v>14.388364423772723</v>
      </c>
      <c r="E59" s="327">
        <v>18.398644431064291</v>
      </c>
      <c r="F59" s="327">
        <v>33.32753322175023</v>
      </c>
    </row>
    <row r="60" spans="2:6" ht="18.399999999999999" customHeight="1">
      <c r="B60" s="357" t="s">
        <v>421</v>
      </c>
      <c r="C60" s="327">
        <v>8.5892653220790312</v>
      </c>
      <c r="D60" s="327">
        <v>84.948650195750432</v>
      </c>
      <c r="E60" s="327">
        <v>-5.9114826069157029</v>
      </c>
      <c r="F60" s="327">
        <v>12.37356708908624</v>
      </c>
    </row>
    <row r="61" spans="2:6" ht="18.399999999999999" customHeight="1">
      <c r="B61" s="357" t="s">
        <v>422</v>
      </c>
      <c r="C61" s="327">
        <v>157.19393623176867</v>
      </c>
      <c r="D61" s="327">
        <v>233.77249163931108</v>
      </c>
      <c r="E61" s="327">
        <v>-219.34699192909775</v>
      </c>
      <c r="F61" s="327">
        <v>-71.619435941982019</v>
      </c>
    </row>
    <row r="62" spans="2:6" ht="14.65" customHeight="1"/>
    <row r="63" spans="2:6" ht="18.399999999999999" customHeight="1">
      <c r="B63" s="641" t="s">
        <v>155</v>
      </c>
      <c r="C63" s="524" t="s">
        <v>475</v>
      </c>
      <c r="D63" s="642"/>
      <c r="E63" s="642"/>
      <c r="F63" s="514"/>
    </row>
    <row r="64" spans="2:6" ht="25.5">
      <c r="B64" s="641"/>
      <c r="C64" s="454" t="s">
        <v>470</v>
      </c>
      <c r="D64" s="271" t="s">
        <v>280</v>
      </c>
      <c r="E64" s="271" t="s">
        <v>281</v>
      </c>
      <c r="F64" s="271" t="s">
        <v>471</v>
      </c>
    </row>
    <row r="65" spans="2:6" ht="18.399999999999999" customHeight="1">
      <c r="B65" s="357" t="s">
        <v>251</v>
      </c>
      <c r="C65" s="327">
        <v>-4.3252077408824006</v>
      </c>
      <c r="D65" s="327">
        <v>5.5187760650332525</v>
      </c>
      <c r="E65" s="327">
        <v>22.198180445104637</v>
      </c>
      <c r="F65" s="327">
        <v>76.6082512307445</v>
      </c>
    </row>
    <row r="66" spans="2:6" ht="18.399999999999999" customHeight="1">
      <c r="B66" s="357" t="s">
        <v>252</v>
      </c>
      <c r="C66" s="327">
        <v>89.336070638842884</v>
      </c>
      <c r="D66" s="327">
        <v>8.8233636394703634</v>
      </c>
      <c r="E66" s="327">
        <v>25.832333844339207</v>
      </c>
      <c r="F66" s="327">
        <v>-23.991768122652459</v>
      </c>
    </row>
    <row r="67" spans="2:6" ht="18.399999999999999" customHeight="1">
      <c r="B67" s="357" t="s">
        <v>253</v>
      </c>
      <c r="C67" s="327">
        <v>72.405688985319244</v>
      </c>
      <c r="D67" s="327">
        <v>6.0503114231400072</v>
      </c>
      <c r="E67" s="327">
        <v>24.020754357734496</v>
      </c>
      <c r="F67" s="327">
        <v>-2.4767547661937601</v>
      </c>
    </row>
    <row r="68" spans="2:6" ht="18.399999999999999" customHeight="1">
      <c r="B68" s="357" t="s">
        <v>423</v>
      </c>
      <c r="C68" s="327">
        <v>35.653435583847951</v>
      </c>
      <c r="D68" s="327">
        <v>144.78274981338254</v>
      </c>
      <c r="E68" s="327">
        <v>-61.890502595923103</v>
      </c>
      <c r="F68" s="327">
        <v>-18.545682801307372</v>
      </c>
    </row>
    <row r="69" spans="2:6" ht="18.399999999999999" customHeight="1">
      <c r="B69" s="357" t="s">
        <v>424</v>
      </c>
      <c r="C69" s="327">
        <v>99.402949149252564</v>
      </c>
      <c r="D69" s="327">
        <v>20.705574334578476</v>
      </c>
      <c r="E69" s="327">
        <v>25.447280873106671</v>
      </c>
      <c r="F69" s="327">
        <v>-45.555804356937706</v>
      </c>
    </row>
    <row r="70" spans="2:6" ht="18.399999999999999" customHeight="1">
      <c r="B70" s="357" t="s">
        <v>425</v>
      </c>
      <c r="C70" s="327">
        <v>61.39055746871729</v>
      </c>
      <c r="D70" s="327">
        <v>19.089462445488568</v>
      </c>
      <c r="E70" s="327">
        <v>30.219410315296567</v>
      </c>
      <c r="F70" s="327">
        <v>-10.699430229502422</v>
      </c>
    </row>
    <row r="71" spans="2:6" ht="18.399999999999999" customHeight="1">
      <c r="B71" s="357" t="s">
        <v>426</v>
      </c>
      <c r="C71" s="327">
        <v>50.206516295926917</v>
      </c>
      <c r="D71" s="327">
        <v>3.4349621394179208</v>
      </c>
      <c r="E71" s="327">
        <v>19.614986356435942</v>
      </c>
      <c r="F71" s="327">
        <v>26.743535208219214</v>
      </c>
    </row>
    <row r="72" spans="2:6" ht="18.399999999999999" customHeight="1">
      <c r="B72" s="357" t="s">
        <v>254</v>
      </c>
      <c r="C72" s="327">
        <v>-267.05041961433284</v>
      </c>
      <c r="D72" s="327">
        <v>68.456831369892384</v>
      </c>
      <c r="E72" s="327">
        <v>1.5694136728551518</v>
      </c>
      <c r="F72" s="327">
        <v>297.02417457158532</v>
      </c>
    </row>
    <row r="73" spans="2:6" ht="18.399999999999999" customHeight="1">
      <c r="B73" s="357" t="s">
        <v>427</v>
      </c>
      <c r="C73" s="327">
        <v>-104.84673135079386</v>
      </c>
      <c r="D73" s="327">
        <v>3.7962687399974424</v>
      </c>
      <c r="E73" s="327">
        <v>20.786329435246667</v>
      </c>
      <c r="F73" s="327">
        <v>180.26413317554974</v>
      </c>
    </row>
    <row r="74" spans="2:6" ht="18.399999999999999" customHeight="1">
      <c r="B74" s="357" t="s">
        <v>428</v>
      </c>
      <c r="C74" s="327">
        <v>65.713612974534783</v>
      </c>
      <c r="D74" s="327">
        <v>3.9367546255604533</v>
      </c>
      <c r="E74" s="327">
        <v>28.136105814473193</v>
      </c>
      <c r="F74" s="327">
        <v>2.2135265854315684</v>
      </c>
    </row>
    <row r="75" spans="2:6" ht="18.399999999999999" customHeight="1">
      <c r="B75" s="357" t="s">
        <v>429</v>
      </c>
      <c r="C75" s="327">
        <v>93.456942925239716</v>
      </c>
      <c r="D75" s="327">
        <v>8.2179307074176986</v>
      </c>
      <c r="E75" s="327">
        <v>21.274481760096904</v>
      </c>
      <c r="F75" s="327">
        <v>-22.94935539275432</v>
      </c>
    </row>
    <row r="76" spans="2:6" ht="18.399999999999999" customHeight="1">
      <c r="B76" s="357" t="s">
        <v>430</v>
      </c>
      <c r="C76" s="327">
        <v>15.072782012364309</v>
      </c>
      <c r="D76" s="327">
        <v>19.464390222246767</v>
      </c>
      <c r="E76" s="327">
        <v>12.136153551719975</v>
      </c>
      <c r="F76" s="327">
        <v>53.326674213668959</v>
      </c>
    </row>
    <row r="77" spans="2:6" ht="18.399999999999999" customHeight="1">
      <c r="B77" s="357" t="s">
        <v>255</v>
      </c>
      <c r="C77" s="327">
        <v>119.23792239793056</v>
      </c>
      <c r="D77" s="327">
        <v>6.3748486446823769</v>
      </c>
      <c r="E77" s="327">
        <v>22.195819425969958</v>
      </c>
      <c r="F77" s="327">
        <v>-47.808590468582906</v>
      </c>
    </row>
    <row r="78" spans="2:6" ht="18.399999999999999" customHeight="1">
      <c r="B78" s="357" t="s">
        <v>431</v>
      </c>
      <c r="C78" s="327">
        <v>43.648143694010002</v>
      </c>
      <c r="D78" s="327">
        <v>2.5502268996296875</v>
      </c>
      <c r="E78" s="327">
        <v>18.481951814862715</v>
      </c>
      <c r="F78" s="327">
        <v>35.319677591497594</v>
      </c>
    </row>
    <row r="79" spans="2:6" ht="18.399999999999999" customHeight="1">
      <c r="B79" s="357" t="s">
        <v>432</v>
      </c>
      <c r="C79" s="327">
        <v>164.75073294454859</v>
      </c>
      <c r="D79" s="327">
        <v>-1.9425382529604007</v>
      </c>
      <c r="E79" s="327">
        <v>-25.924949497279609</v>
      </c>
      <c r="F79" s="327">
        <v>-36.883245194308572</v>
      </c>
    </row>
    <row r="80" spans="2:6" ht="18.399999999999999" customHeight="1">
      <c r="B80" s="357" t="s">
        <v>258</v>
      </c>
      <c r="C80" s="327">
        <v>50.642717152840397</v>
      </c>
      <c r="D80" s="327">
        <v>8.3364709268809278</v>
      </c>
      <c r="E80" s="327">
        <v>33.791958992641021</v>
      </c>
      <c r="F80" s="327">
        <v>7.228852927637659</v>
      </c>
    </row>
    <row r="81" spans="2:7" ht="18.399999999999999" customHeight="1">
      <c r="B81" s="357" t="s">
        <v>433</v>
      </c>
      <c r="C81" s="327">
        <v>66.061499464266888</v>
      </c>
      <c r="D81" s="327">
        <v>2.4115934506126795</v>
      </c>
      <c r="E81" s="327">
        <v>25.684755633176891</v>
      </c>
      <c r="F81" s="327">
        <v>5.8421514519435291</v>
      </c>
    </row>
    <row r="82" spans="2:7" ht="18.399999999999999" customHeight="1">
      <c r="B82" s="357" t="s">
        <v>434</v>
      </c>
      <c r="C82" s="327">
        <v>61.1688946552147</v>
      </c>
      <c r="D82" s="327">
        <v>9.2598981748400142</v>
      </c>
      <c r="E82" s="327">
        <v>26.982567739986479</v>
      </c>
      <c r="F82" s="327">
        <v>2.5886394299588069</v>
      </c>
    </row>
    <row r="83" spans="2:7" ht="18.399999999999999" customHeight="1">
      <c r="B83" s="357" t="s">
        <v>260</v>
      </c>
      <c r="C83" s="327">
        <v>72.933259596549533</v>
      </c>
      <c r="D83" s="327">
        <v>15.980956659361054</v>
      </c>
      <c r="E83" s="327">
        <v>26.004068175966104</v>
      </c>
      <c r="F83" s="327">
        <v>-14.918284431876694</v>
      </c>
    </row>
    <row r="84" spans="2:7" ht="18.399999999999999" customHeight="1">
      <c r="B84" s="357" t="s">
        <v>435</v>
      </c>
      <c r="C84" s="327">
        <v>57.689280805816345</v>
      </c>
      <c r="D84" s="327">
        <v>22.839428142818537</v>
      </c>
      <c r="E84" s="327">
        <v>28.500398574162205</v>
      </c>
      <c r="F84" s="327">
        <v>-9.0291075227970872</v>
      </c>
    </row>
    <row r="85" spans="2:7" ht="18.399999999999999" customHeight="1">
      <c r="B85" s="357" t="s">
        <v>436</v>
      </c>
      <c r="C85" s="327">
        <v>90.703871988948876</v>
      </c>
      <c r="D85" s="327">
        <v>24.560618449206913</v>
      </c>
      <c r="E85" s="327">
        <v>7.6863614131375098</v>
      </c>
      <c r="F85" s="327">
        <v>-22.950851851293294</v>
      </c>
    </row>
    <row r="86" spans="2:7" ht="18.399999999999999" customHeight="1">
      <c r="B86" s="357" t="s">
        <v>261</v>
      </c>
      <c r="C86" s="327">
        <v>79.734768916180016</v>
      </c>
      <c r="D86" s="327">
        <v>14.47794311776128</v>
      </c>
      <c r="E86" s="327">
        <v>20.190346830268098</v>
      </c>
      <c r="F86" s="327">
        <v>-14.403058864209406</v>
      </c>
    </row>
    <row r="87" spans="2:7" ht="18.399999999999999" customHeight="1">
      <c r="B87" s="357" t="s">
        <v>437</v>
      </c>
      <c r="C87" s="327">
        <v>-105.06792339507621</v>
      </c>
      <c r="D87" s="327">
        <v>8.5870132890752178</v>
      </c>
      <c r="E87" s="327">
        <v>32.885337626322773</v>
      </c>
      <c r="F87" s="327">
        <v>163.59557247967822</v>
      </c>
    </row>
    <row r="88" spans="2:7" ht="18.399999999999999" customHeight="1">
      <c r="B88" s="357" t="s">
        <v>438</v>
      </c>
      <c r="C88" s="327">
        <v>102.81546905584275</v>
      </c>
      <c r="D88" s="327">
        <v>12.494725609161724</v>
      </c>
      <c r="E88" s="327">
        <v>24.869690651685012</v>
      </c>
      <c r="F88" s="327">
        <v>-40.179885316689493</v>
      </c>
    </row>
    <row r="89" spans="2:7" ht="18.399999999999999" customHeight="1">
      <c r="B89" s="357" t="s">
        <v>439</v>
      </c>
      <c r="C89" s="327">
        <v>102.07934243738981</v>
      </c>
      <c r="D89" s="327">
        <v>9.7104188981514525</v>
      </c>
      <c r="E89" s="327">
        <v>21.680901130468875</v>
      </c>
      <c r="F89" s="327">
        <v>-33.470662466010133</v>
      </c>
    </row>
    <row r="90" spans="2:7" ht="37.35" customHeight="1"/>
    <row r="91" spans="2:7" ht="43.9" customHeight="1">
      <c r="B91" s="628" t="s">
        <v>444</v>
      </c>
      <c r="C91" s="637"/>
      <c r="D91" s="637"/>
      <c r="E91" s="637"/>
      <c r="F91" s="637"/>
      <c r="G91" s="637"/>
    </row>
  </sheetData>
  <mergeCells count="6">
    <mergeCell ref="B91:G91"/>
    <mergeCell ref="B2:F2"/>
    <mergeCell ref="B4:B5"/>
    <mergeCell ref="C4:F4"/>
    <mergeCell ref="B63:B64"/>
    <mergeCell ref="C63:F63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/>
  </sheetViews>
  <sheetFormatPr defaultColWidth="9.140625" defaultRowHeight="12.75"/>
  <cols>
    <col min="1" max="1" width="3.7109375" style="88" customWidth="1"/>
    <col min="2" max="2" width="13" style="88" customWidth="1"/>
    <col min="3" max="3" width="17" style="88" hidden="1" customWidth="1"/>
    <col min="4" max="8" width="12.7109375" style="88" customWidth="1"/>
    <col min="9" max="16384" width="9.140625" style="88"/>
  </cols>
  <sheetData>
    <row r="2" spans="2:8" s="72" customFormat="1" ht="29.25" customHeight="1">
      <c r="B2" s="484" t="s">
        <v>95</v>
      </c>
      <c r="C2" s="485"/>
      <c r="D2" s="485"/>
      <c r="E2" s="485"/>
      <c r="F2" s="485"/>
      <c r="G2" s="485"/>
      <c r="H2" s="485"/>
    </row>
    <row r="3" spans="2:8" s="72" customFormat="1" ht="18" customHeight="1">
      <c r="B3" s="215"/>
      <c r="C3" s="51"/>
      <c r="D3" s="51"/>
      <c r="E3" s="51"/>
      <c r="F3" s="51"/>
      <c r="G3" s="51"/>
      <c r="H3" s="51"/>
    </row>
    <row r="4" spans="2:8" s="72" customFormat="1" ht="18" customHeight="1">
      <c r="B4" s="486" t="s">
        <v>96</v>
      </c>
      <c r="C4" s="487" t="s">
        <v>82</v>
      </c>
      <c r="D4" s="487"/>
      <c r="E4" s="487"/>
      <c r="F4" s="487"/>
      <c r="G4" s="487"/>
      <c r="H4" s="487"/>
    </row>
    <row r="5" spans="2:8" s="72" customFormat="1" ht="18" customHeight="1">
      <c r="B5" s="486"/>
      <c r="C5" s="488" t="s">
        <v>97</v>
      </c>
      <c r="D5" s="488"/>
      <c r="E5" s="488"/>
      <c r="F5" s="488"/>
      <c r="G5" s="488"/>
      <c r="H5" s="488"/>
    </row>
    <row r="6" spans="2:8" s="72" customFormat="1" ht="18" customHeight="1">
      <c r="B6" s="486"/>
      <c r="C6" s="216"/>
      <c r="D6" s="216" t="s">
        <v>98</v>
      </c>
      <c r="E6" s="216" t="s">
        <v>99</v>
      </c>
      <c r="F6" s="216" t="s">
        <v>100</v>
      </c>
      <c r="G6" s="216" t="s">
        <v>101</v>
      </c>
      <c r="H6" s="216" t="s">
        <v>102</v>
      </c>
    </row>
    <row r="7" spans="2:8" s="72" customFormat="1" ht="18" customHeight="1">
      <c r="B7" s="217">
        <v>2009</v>
      </c>
      <c r="C7" s="218">
        <v>97.141119670882986</v>
      </c>
      <c r="D7" s="218">
        <v>98.50767043478136</v>
      </c>
      <c r="E7" s="218">
        <v>94.970387360441478</v>
      </c>
      <c r="F7" s="218">
        <v>91.591937323077687</v>
      </c>
      <c r="G7" s="218">
        <v>86.472472775248946</v>
      </c>
      <c r="H7" s="218">
        <v>80.728132109239624</v>
      </c>
    </row>
    <row r="8" spans="2:8" s="72" customFormat="1" ht="18" customHeight="1">
      <c r="B8" s="219">
        <v>2010</v>
      </c>
      <c r="C8" s="218">
        <v>98.022304107219398</v>
      </c>
      <c r="D8" s="218">
        <v>97.444087140778237</v>
      </c>
      <c r="E8" s="218">
        <v>78.153249535410012</v>
      </c>
      <c r="F8" s="218">
        <v>69.818018540449899</v>
      </c>
      <c r="G8" s="218">
        <v>56.414505624209639</v>
      </c>
      <c r="H8" s="218"/>
    </row>
    <row r="9" spans="2:8" s="72" customFormat="1" ht="18" customHeight="1">
      <c r="B9" s="219">
        <v>2011</v>
      </c>
      <c r="C9" s="218">
        <v>97.708023027608021</v>
      </c>
      <c r="D9" s="218">
        <v>98.258411809835962</v>
      </c>
      <c r="E9" s="218">
        <v>94.850425514279763</v>
      </c>
      <c r="F9" s="218">
        <v>92.039797633127634</v>
      </c>
      <c r="G9" s="218"/>
      <c r="H9" s="218"/>
    </row>
    <row r="10" spans="2:8" s="72" customFormat="1" ht="18" customHeight="1">
      <c r="B10" s="219">
        <v>2012</v>
      </c>
      <c r="C10" s="218">
        <v>98.156630372437903</v>
      </c>
      <c r="D10" s="218">
        <v>99.184676984506481</v>
      </c>
      <c r="E10" s="218">
        <v>95.98765762671745</v>
      </c>
      <c r="F10" s="218"/>
      <c r="G10" s="218"/>
      <c r="H10" s="218"/>
    </row>
    <row r="11" spans="2:8" s="72" customFormat="1" ht="18" customHeight="1">
      <c r="B11" s="220">
        <v>2013</v>
      </c>
      <c r="C11" s="221">
        <v>98.690095313556881</v>
      </c>
      <c r="D11" s="221">
        <v>98.992007745275515</v>
      </c>
      <c r="E11" s="218"/>
      <c r="F11" s="218"/>
      <c r="G11" s="218"/>
      <c r="H11" s="218"/>
    </row>
    <row r="12" spans="2:8" s="72" customFormat="1" ht="32.25" customHeight="1">
      <c r="B12" s="489" t="s">
        <v>103</v>
      </c>
      <c r="C12" s="489"/>
      <c r="D12" s="489"/>
      <c r="E12" s="489"/>
      <c r="F12" s="489"/>
      <c r="G12" s="489"/>
      <c r="H12" s="489"/>
    </row>
  </sheetData>
  <mergeCells count="5">
    <mergeCell ref="B2:H2"/>
    <mergeCell ref="B4:B6"/>
    <mergeCell ref="C4:H4"/>
    <mergeCell ref="C5:H5"/>
    <mergeCell ref="B12:H12"/>
  </mergeCells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Normal="100" workbookViewId="0"/>
  </sheetViews>
  <sheetFormatPr defaultColWidth="9.140625" defaultRowHeight="12.75"/>
  <cols>
    <col min="1" max="1" width="3.7109375" style="88" customWidth="1"/>
    <col min="2" max="2" width="9.7109375" style="88" customWidth="1"/>
    <col min="3" max="8" width="11.7109375" style="88" customWidth="1"/>
    <col min="9" max="16384" width="9.140625" style="88"/>
  </cols>
  <sheetData>
    <row r="2" spans="2:8">
      <c r="B2" s="144" t="s">
        <v>104</v>
      </c>
      <c r="C2" s="145"/>
      <c r="D2" s="145"/>
      <c r="E2" s="145"/>
      <c r="F2" s="145"/>
      <c r="G2" s="145"/>
      <c r="H2" s="145"/>
    </row>
    <row r="3" spans="2:8">
      <c r="B3" s="144" t="s">
        <v>105</v>
      </c>
      <c r="C3" s="145"/>
      <c r="D3" s="145"/>
      <c r="E3" s="145"/>
      <c r="F3" s="145"/>
      <c r="G3" s="145"/>
      <c r="H3" s="145"/>
    </row>
    <row r="4" spans="2:8">
      <c r="B4" s="90"/>
      <c r="C4" s="90"/>
      <c r="D4" s="90"/>
      <c r="E4" s="90"/>
      <c r="F4" s="90"/>
      <c r="G4" s="90"/>
      <c r="H4" s="90"/>
    </row>
    <row r="5" spans="2:8">
      <c r="B5" s="474" t="s">
        <v>106</v>
      </c>
      <c r="C5" s="474"/>
      <c r="D5" s="474"/>
      <c r="E5" s="474"/>
      <c r="F5" s="474"/>
      <c r="G5" s="474"/>
      <c r="H5" s="474"/>
    </row>
    <row r="6" spans="2:8">
      <c r="B6" s="92" t="s">
        <v>51</v>
      </c>
      <c r="C6" s="92" t="s">
        <v>107</v>
      </c>
      <c r="D6" s="92" t="s">
        <v>108</v>
      </c>
      <c r="E6" s="92" t="s">
        <v>109</v>
      </c>
      <c r="F6" s="92" t="s">
        <v>110</v>
      </c>
      <c r="G6" s="222" t="s">
        <v>111</v>
      </c>
      <c r="H6" s="92" t="s">
        <v>86</v>
      </c>
    </row>
    <row r="7" spans="2:8">
      <c r="B7" s="490" t="s">
        <v>32</v>
      </c>
      <c r="C7" s="490"/>
      <c r="D7" s="490"/>
      <c r="E7" s="490"/>
      <c r="F7" s="490"/>
      <c r="G7" s="490"/>
      <c r="H7" s="490"/>
    </row>
    <row r="8" spans="2:8">
      <c r="B8" s="491" t="s">
        <v>56</v>
      </c>
      <c r="C8" s="492"/>
      <c r="D8" s="223"/>
      <c r="E8" s="223"/>
      <c r="F8" s="223"/>
      <c r="G8" s="223"/>
      <c r="H8" s="224"/>
    </row>
    <row r="9" spans="2:8">
      <c r="B9" s="102">
        <v>2009</v>
      </c>
      <c r="C9" s="104">
        <v>10.842161000000001</v>
      </c>
      <c r="D9" s="104">
        <v>93.656300000000002</v>
      </c>
      <c r="E9" s="105">
        <v>76.248807999999997</v>
      </c>
      <c r="F9" s="107">
        <v>63.759686000000002</v>
      </c>
      <c r="G9" s="105">
        <v>67.142773000000005</v>
      </c>
      <c r="H9" s="107">
        <v>-46.845695999999997</v>
      </c>
    </row>
    <row r="10" spans="2:8">
      <c r="B10" s="102">
        <v>2010</v>
      </c>
      <c r="C10" s="109">
        <v>11.246688000000001</v>
      </c>
      <c r="D10" s="109">
        <v>95.740662</v>
      </c>
      <c r="E10" s="110">
        <v>66.852304000000004</v>
      </c>
      <c r="F10" s="112">
        <v>51.866045999999997</v>
      </c>
      <c r="G10" s="110">
        <v>90.696713000000003</v>
      </c>
      <c r="H10" s="112">
        <v>112.296621</v>
      </c>
    </row>
    <row r="11" spans="2:8">
      <c r="B11" s="102">
        <v>2011</v>
      </c>
      <c r="C11" s="109">
        <v>12.614262</v>
      </c>
      <c r="D11" s="109">
        <v>103.116704</v>
      </c>
      <c r="E11" s="110">
        <v>58.257641999999997</v>
      </c>
      <c r="F11" s="112">
        <v>50.448447000000002</v>
      </c>
      <c r="G11" s="110">
        <v>96.083003000000005</v>
      </c>
      <c r="H11" s="112">
        <v>126.04707999999999</v>
      </c>
    </row>
    <row r="12" spans="2:8">
      <c r="B12" s="102">
        <v>2012</v>
      </c>
      <c r="C12" s="109">
        <v>13.025124</v>
      </c>
      <c r="D12" s="109">
        <v>100.510762</v>
      </c>
      <c r="E12" s="110">
        <v>58.807969999999997</v>
      </c>
      <c r="F12" s="112">
        <v>58.394545000000001</v>
      </c>
      <c r="G12" s="110">
        <v>104.57105799999999</v>
      </c>
      <c r="H12" s="112">
        <v>412.92264599999999</v>
      </c>
    </row>
    <row r="13" spans="2:8" s="159" customFormat="1">
      <c r="B13" s="116">
        <v>2013</v>
      </c>
      <c r="C13" s="128">
        <v>12.989582</v>
      </c>
      <c r="D13" s="128">
        <v>105.17231200000001</v>
      </c>
      <c r="E13" s="129">
        <v>59.610653999999997</v>
      </c>
      <c r="F13" s="131">
        <v>73.432079000000002</v>
      </c>
      <c r="G13" s="129">
        <v>143.17617200000001</v>
      </c>
      <c r="H13" s="131">
        <v>319.61710299999999</v>
      </c>
    </row>
    <row r="14" spans="2:8">
      <c r="B14" s="147" t="s">
        <v>57</v>
      </c>
      <c r="C14" s="225"/>
      <c r="D14" s="225"/>
      <c r="E14" s="225"/>
      <c r="F14" s="225"/>
      <c r="G14" s="225"/>
      <c r="H14" s="226"/>
    </row>
    <row r="15" spans="2:8">
      <c r="B15" s="102">
        <v>2009</v>
      </c>
      <c r="C15" s="104">
        <v>0.75003200000000003</v>
      </c>
      <c r="D15" s="104">
        <v>0.30616599999999999</v>
      </c>
      <c r="E15" s="104">
        <v>37.811157000000001</v>
      </c>
      <c r="F15" s="105">
        <v>14.600237999999999</v>
      </c>
      <c r="G15" s="107">
        <v>1.8454759999999999</v>
      </c>
      <c r="H15" s="107">
        <v>39.375348000000002</v>
      </c>
    </row>
    <row r="16" spans="2:8">
      <c r="B16" s="102">
        <v>2010</v>
      </c>
      <c r="C16" s="109">
        <v>0.71276899999999999</v>
      </c>
      <c r="D16" s="109">
        <v>2.1608529999999999</v>
      </c>
      <c r="E16" s="109">
        <v>55.946494000000001</v>
      </c>
      <c r="F16" s="110">
        <v>6.4007170000000002</v>
      </c>
      <c r="G16" s="112">
        <v>2.0554260000000002</v>
      </c>
      <c r="H16" s="112">
        <v>44.170459999999999</v>
      </c>
    </row>
    <row r="17" spans="2:8">
      <c r="B17" s="102">
        <v>2011</v>
      </c>
      <c r="C17" s="109">
        <v>0.74407999999999996</v>
      </c>
      <c r="D17" s="109">
        <v>2.49498</v>
      </c>
      <c r="E17" s="109">
        <v>64.716031999999998</v>
      </c>
      <c r="F17" s="110">
        <v>5.0076599999999996</v>
      </c>
      <c r="G17" s="112">
        <v>0.91230199999999995</v>
      </c>
      <c r="H17" s="112">
        <v>46.019809000000002</v>
      </c>
    </row>
    <row r="18" spans="2:8">
      <c r="B18" s="102">
        <v>2012</v>
      </c>
      <c r="C18" s="109">
        <v>1.205829</v>
      </c>
      <c r="D18" s="109">
        <v>1.308538</v>
      </c>
      <c r="E18" s="109">
        <v>73.696175999999994</v>
      </c>
      <c r="F18" s="110">
        <v>4.7148849999999998</v>
      </c>
      <c r="G18" s="112">
        <v>1.740807</v>
      </c>
      <c r="H18" s="112">
        <v>76.847292999999993</v>
      </c>
    </row>
    <row r="19" spans="2:8">
      <c r="B19" s="116">
        <v>2013</v>
      </c>
      <c r="C19" s="128">
        <v>1.211665</v>
      </c>
      <c r="D19" s="128">
        <v>2.6901890000000002</v>
      </c>
      <c r="E19" s="128">
        <v>94.511149000000003</v>
      </c>
      <c r="F19" s="129">
        <v>4.2659609999999999</v>
      </c>
      <c r="G19" s="131">
        <v>0.88899300000000003</v>
      </c>
      <c r="H19" s="131">
        <v>74.465768999999995</v>
      </c>
    </row>
    <row r="20" spans="2:8" ht="15" customHeight="1">
      <c r="B20" s="142" t="s">
        <v>112</v>
      </c>
      <c r="C20" s="72"/>
      <c r="D20" s="72"/>
      <c r="E20" s="72"/>
      <c r="F20" s="72"/>
      <c r="G20" s="72"/>
      <c r="H20" s="72"/>
    </row>
    <row r="21" spans="2:8">
      <c r="B21" s="142"/>
      <c r="C21" s="72"/>
      <c r="D21" s="72"/>
      <c r="E21" s="72"/>
      <c r="F21" s="72"/>
      <c r="G21" s="72"/>
      <c r="H21" s="72"/>
    </row>
    <row r="22" spans="2:8">
      <c r="B22" s="72"/>
      <c r="C22" s="72"/>
      <c r="D22" s="72"/>
      <c r="E22" s="72"/>
      <c r="F22" s="72"/>
      <c r="G22" s="142"/>
      <c r="H22" s="72"/>
    </row>
    <row r="23" spans="2:8" ht="42.75" customHeight="1">
      <c r="C23" s="470" t="s">
        <v>113</v>
      </c>
      <c r="D23" s="470"/>
      <c r="E23" s="470"/>
      <c r="F23" s="72"/>
      <c r="G23" s="72"/>
      <c r="H23" s="72"/>
    </row>
    <row r="24" spans="2:8">
      <c r="B24" s="144"/>
      <c r="C24" s="145"/>
      <c r="D24" s="145"/>
      <c r="E24" s="145"/>
      <c r="F24" s="72"/>
      <c r="G24" s="72"/>
      <c r="H24" s="72"/>
    </row>
    <row r="25" spans="2:8">
      <c r="C25" s="493" t="s">
        <v>106</v>
      </c>
      <c r="D25" s="494"/>
      <c r="E25" s="495"/>
      <c r="F25" s="143"/>
      <c r="G25" s="90"/>
      <c r="H25" s="90"/>
    </row>
    <row r="26" spans="2:8">
      <c r="C26" s="92" t="s">
        <v>51</v>
      </c>
      <c r="D26" s="92" t="s">
        <v>111</v>
      </c>
      <c r="E26" s="92" t="s">
        <v>86</v>
      </c>
      <c r="F26" s="46"/>
      <c r="G26" s="72"/>
      <c r="H26" s="72"/>
    </row>
    <row r="27" spans="2:8" ht="12.75" customHeight="1">
      <c r="C27" s="227" t="s">
        <v>32</v>
      </c>
      <c r="D27" s="228"/>
      <c r="E27" s="229"/>
      <c r="F27" s="46"/>
      <c r="G27" s="72"/>
      <c r="H27" s="72"/>
    </row>
    <row r="28" spans="2:8">
      <c r="C28" s="102">
        <v>2009</v>
      </c>
      <c r="D28" s="183">
        <v>82.688334999999995</v>
      </c>
      <c r="E28" s="105">
        <v>37.882455</v>
      </c>
      <c r="G28" s="72"/>
      <c r="H28" s="72"/>
    </row>
    <row r="29" spans="2:8">
      <c r="C29" s="102">
        <v>2010</v>
      </c>
      <c r="D29" s="187">
        <v>70.386692999999994</v>
      </c>
      <c r="E29" s="110">
        <v>34.659989000000003</v>
      </c>
      <c r="G29" s="72"/>
      <c r="H29" s="72"/>
    </row>
    <row r="30" spans="2:8">
      <c r="C30" s="102">
        <v>2011</v>
      </c>
      <c r="D30" s="187">
        <v>85.706046000000001</v>
      </c>
      <c r="E30" s="110">
        <v>43.178744000000002</v>
      </c>
      <c r="G30" s="72"/>
      <c r="H30" s="72"/>
    </row>
    <row r="31" spans="2:8">
      <c r="C31" s="102">
        <v>2012</v>
      </c>
      <c r="D31" s="187">
        <v>97.802125000000004</v>
      </c>
      <c r="E31" s="110">
        <v>45.806095999999997</v>
      </c>
      <c r="G31" s="72"/>
      <c r="H31" s="72"/>
    </row>
    <row r="32" spans="2:8">
      <c r="C32" s="116">
        <v>2013</v>
      </c>
      <c r="D32" s="191">
        <v>134.34707299999999</v>
      </c>
      <c r="E32" s="129">
        <v>62.543340000000001</v>
      </c>
      <c r="G32" s="72"/>
      <c r="H32" s="72"/>
    </row>
    <row r="33" spans="2:8">
      <c r="C33" s="142" t="s">
        <v>114</v>
      </c>
      <c r="D33" s="72"/>
      <c r="E33" s="72"/>
      <c r="F33" s="72"/>
      <c r="G33" s="72"/>
      <c r="H33" s="72"/>
    </row>
    <row r="34" spans="2:8">
      <c r="B34" s="72"/>
      <c r="C34" s="72"/>
      <c r="D34" s="72"/>
      <c r="E34" s="72"/>
      <c r="F34" s="72"/>
      <c r="G34" s="72"/>
      <c r="H34" s="72"/>
    </row>
    <row r="35" spans="2:8">
      <c r="B35" s="72"/>
      <c r="C35" s="72"/>
      <c r="D35" s="72"/>
      <c r="E35" s="72"/>
      <c r="F35" s="72"/>
      <c r="G35" s="72"/>
      <c r="H35" s="72"/>
    </row>
    <row r="36" spans="2:8">
      <c r="B36" s="72"/>
      <c r="C36" s="72"/>
      <c r="D36" s="72"/>
      <c r="E36" s="72"/>
      <c r="F36" s="72"/>
      <c r="G36" s="72"/>
      <c r="H36" s="72"/>
    </row>
    <row r="37" spans="2:8">
      <c r="B37" s="72"/>
      <c r="C37" s="72"/>
      <c r="D37" s="72"/>
      <c r="E37" s="72"/>
      <c r="F37" s="72"/>
      <c r="G37" s="72"/>
      <c r="H37" s="72"/>
    </row>
    <row r="38" spans="2:8">
      <c r="B38" s="72"/>
      <c r="C38" s="72"/>
      <c r="D38" s="72"/>
      <c r="E38" s="72"/>
      <c r="F38" s="72"/>
      <c r="G38" s="72"/>
      <c r="H38" s="72"/>
    </row>
    <row r="39" spans="2:8">
      <c r="B39" s="72"/>
      <c r="C39" s="72"/>
      <c r="D39" s="72"/>
      <c r="E39" s="72"/>
      <c r="F39" s="72"/>
      <c r="G39" s="72"/>
      <c r="H39" s="72"/>
    </row>
    <row r="40" spans="2:8">
      <c r="B40" s="72"/>
      <c r="C40" s="72"/>
      <c r="D40" s="72"/>
      <c r="E40" s="72"/>
      <c r="F40" s="72"/>
      <c r="G40" s="72"/>
      <c r="H40" s="72"/>
    </row>
    <row r="41" spans="2:8">
      <c r="B41" s="72"/>
      <c r="C41" s="72"/>
      <c r="D41" s="72"/>
      <c r="E41" s="72"/>
      <c r="F41" s="72"/>
      <c r="G41" s="72"/>
      <c r="H41" s="72"/>
    </row>
    <row r="42" spans="2:8">
      <c r="B42" s="72"/>
      <c r="C42" s="72"/>
      <c r="D42" s="72"/>
      <c r="E42" s="72"/>
      <c r="F42" s="72"/>
      <c r="G42" s="72"/>
      <c r="H42" s="72"/>
    </row>
    <row r="43" spans="2:8">
      <c r="B43" s="72"/>
      <c r="C43" s="72"/>
      <c r="D43" s="72"/>
      <c r="E43" s="72"/>
      <c r="F43" s="72"/>
      <c r="G43" s="72"/>
      <c r="H43" s="72"/>
    </row>
    <row r="44" spans="2:8">
      <c r="B44" s="72"/>
      <c r="C44" s="72"/>
      <c r="D44" s="72"/>
      <c r="E44" s="72"/>
      <c r="F44" s="72"/>
      <c r="G44" s="72"/>
      <c r="H44" s="72"/>
    </row>
    <row r="45" spans="2:8">
      <c r="B45" s="72"/>
      <c r="C45" s="72"/>
      <c r="D45" s="72"/>
      <c r="E45" s="72"/>
      <c r="F45" s="72"/>
      <c r="G45" s="72"/>
      <c r="H45" s="72"/>
    </row>
    <row r="46" spans="2:8">
      <c r="B46" s="72"/>
      <c r="C46" s="72"/>
      <c r="D46" s="72"/>
      <c r="E46" s="72"/>
      <c r="F46" s="72"/>
      <c r="G46" s="72"/>
      <c r="H46" s="72"/>
    </row>
  </sheetData>
  <mergeCells count="5">
    <mergeCell ref="B5:H5"/>
    <mergeCell ref="B7:H7"/>
    <mergeCell ref="B8:C8"/>
    <mergeCell ref="C23:E23"/>
    <mergeCell ref="C25:E25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/>
  </sheetViews>
  <sheetFormatPr defaultColWidth="9.140625" defaultRowHeight="12.75"/>
  <cols>
    <col min="1" max="1" width="3.7109375" style="88" customWidth="1"/>
    <col min="2" max="2" width="9.140625" style="88"/>
    <col min="3" max="3" width="12" style="88" customWidth="1"/>
    <col min="4" max="8" width="11.7109375" style="88" customWidth="1"/>
    <col min="9" max="16384" width="9.140625" style="88"/>
  </cols>
  <sheetData>
    <row r="2" spans="2:10">
      <c r="B2" s="144" t="s">
        <v>115</v>
      </c>
      <c r="C2" s="145"/>
      <c r="D2" s="145"/>
      <c r="E2" s="145"/>
      <c r="F2" s="145"/>
      <c r="G2" s="145"/>
      <c r="H2" s="145"/>
    </row>
    <row r="3" spans="2:10">
      <c r="B3" s="144" t="s">
        <v>116</v>
      </c>
      <c r="C3" s="145"/>
      <c r="D3" s="145"/>
      <c r="E3" s="145"/>
      <c r="F3" s="145"/>
      <c r="G3" s="145"/>
      <c r="H3" s="145"/>
    </row>
    <row r="4" spans="2:10">
      <c r="B4" s="90"/>
      <c r="C4" s="90"/>
      <c r="D4" s="90"/>
      <c r="E4" s="90"/>
      <c r="F4" s="90"/>
      <c r="G4" s="90"/>
      <c r="H4" s="90"/>
    </row>
    <row r="5" spans="2:10">
      <c r="B5" s="474" t="s">
        <v>106</v>
      </c>
      <c r="C5" s="474"/>
      <c r="D5" s="474"/>
      <c r="E5" s="474"/>
      <c r="F5" s="474"/>
      <c r="G5" s="474"/>
      <c r="H5" s="474"/>
    </row>
    <row r="6" spans="2:10" ht="25.5">
      <c r="B6" s="92" t="s">
        <v>51</v>
      </c>
      <c r="C6" s="92" t="s">
        <v>117</v>
      </c>
      <c r="D6" s="92" t="s">
        <v>118</v>
      </c>
      <c r="E6" s="92" t="s">
        <v>119</v>
      </c>
      <c r="F6" s="92" t="s">
        <v>120</v>
      </c>
      <c r="G6" s="222" t="s">
        <v>121</v>
      </c>
      <c r="H6" s="92" t="s">
        <v>86</v>
      </c>
    </row>
    <row r="7" spans="2:10" ht="12.75" customHeight="1">
      <c r="B7" s="475" t="s">
        <v>56</v>
      </c>
      <c r="C7" s="475"/>
      <c r="D7" s="475"/>
      <c r="E7" s="475"/>
      <c r="F7" s="475"/>
      <c r="G7" s="475"/>
      <c r="H7" s="475"/>
    </row>
    <row r="8" spans="2:10">
      <c r="B8" s="102">
        <v>2009</v>
      </c>
      <c r="C8" s="104">
        <v>634.46882900000003</v>
      </c>
      <c r="D8" s="104">
        <v>5008.2085729999999</v>
      </c>
      <c r="E8" s="105">
        <v>1184.5233659999999</v>
      </c>
      <c r="F8" s="107">
        <v>206.47769500000001</v>
      </c>
      <c r="G8" s="107">
        <v>226.34717900000001</v>
      </c>
      <c r="H8" s="107">
        <v>595.57997</v>
      </c>
      <c r="J8" s="133"/>
    </row>
    <row r="9" spans="2:10">
      <c r="B9" s="102">
        <v>2010</v>
      </c>
      <c r="C9" s="109">
        <v>623.81198500000005</v>
      </c>
      <c r="D9" s="109">
        <v>4639.9960739999997</v>
      </c>
      <c r="E9" s="110">
        <v>893.31750799999998</v>
      </c>
      <c r="F9" s="112">
        <v>203.971667</v>
      </c>
      <c r="G9" s="112">
        <v>247.96529899999999</v>
      </c>
      <c r="H9" s="112">
        <v>742.15241500000002</v>
      </c>
      <c r="J9" s="133"/>
    </row>
    <row r="10" spans="2:10">
      <c r="B10" s="102">
        <v>2011</v>
      </c>
      <c r="C10" s="109">
        <v>666.11760400000003</v>
      </c>
      <c r="D10" s="109">
        <v>5658.0080639999996</v>
      </c>
      <c r="E10" s="110">
        <v>839.53074100000003</v>
      </c>
      <c r="F10" s="112">
        <v>205.164491</v>
      </c>
      <c r="G10" s="112">
        <v>263.214448</v>
      </c>
      <c r="H10" s="112">
        <v>890.39611200000002</v>
      </c>
      <c r="J10" s="133"/>
    </row>
    <row r="11" spans="2:10">
      <c r="B11" s="102">
        <v>2012</v>
      </c>
      <c r="C11" s="109">
        <v>745.30892800000004</v>
      </c>
      <c r="D11" s="109">
        <v>6466.4202809999997</v>
      </c>
      <c r="E11" s="110">
        <v>913.58312599999999</v>
      </c>
      <c r="F11" s="112">
        <v>236.204689</v>
      </c>
      <c r="G11" s="112">
        <v>238.152885</v>
      </c>
      <c r="H11" s="112">
        <v>1028.0490339999999</v>
      </c>
      <c r="J11" s="133"/>
    </row>
    <row r="12" spans="2:10">
      <c r="B12" s="116">
        <v>2013</v>
      </c>
      <c r="C12" s="128">
        <v>757.644183</v>
      </c>
      <c r="D12" s="128">
        <v>7470.5120049999996</v>
      </c>
      <c r="E12" s="129">
        <v>893.06168500000001</v>
      </c>
      <c r="F12" s="131">
        <v>255.429508</v>
      </c>
      <c r="G12" s="131">
        <v>249.77517499999999</v>
      </c>
      <c r="H12" s="131">
        <v>1278.1058350000001</v>
      </c>
      <c r="I12" s="165"/>
      <c r="J12" s="133"/>
    </row>
    <row r="13" spans="2:10">
      <c r="B13" s="475" t="s">
        <v>57</v>
      </c>
      <c r="C13" s="475"/>
      <c r="D13" s="475"/>
      <c r="E13" s="475"/>
      <c r="F13" s="475"/>
      <c r="G13" s="475"/>
      <c r="H13" s="475"/>
    </row>
    <row r="14" spans="2:10">
      <c r="B14" s="102">
        <v>2009</v>
      </c>
      <c r="C14" s="104">
        <v>41.049778000000003</v>
      </c>
      <c r="D14" s="104">
        <v>9.5169510000000006</v>
      </c>
      <c r="E14" s="104">
        <v>1765.0410830000001</v>
      </c>
      <c r="F14" s="105">
        <v>0.43051600000000001</v>
      </c>
      <c r="G14" s="107">
        <v>0</v>
      </c>
      <c r="H14" s="107">
        <v>36.143543999999999</v>
      </c>
      <c r="J14" s="133"/>
    </row>
    <row r="15" spans="2:10">
      <c r="B15" s="102">
        <v>2010</v>
      </c>
      <c r="C15" s="109">
        <v>54.169105000000002</v>
      </c>
      <c r="D15" s="109">
        <v>286.78501199999999</v>
      </c>
      <c r="E15" s="109">
        <v>2360.01649</v>
      </c>
      <c r="F15" s="110">
        <v>4.4592E-2</v>
      </c>
      <c r="G15" s="112">
        <v>0</v>
      </c>
      <c r="H15" s="112">
        <v>30.136668</v>
      </c>
      <c r="J15" s="133"/>
    </row>
    <row r="16" spans="2:10">
      <c r="B16" s="102">
        <v>2011</v>
      </c>
      <c r="C16" s="109">
        <v>52.261026999999999</v>
      </c>
      <c r="D16" s="109">
        <v>29.017037999999999</v>
      </c>
      <c r="E16" s="109">
        <v>2419.7682690000001</v>
      </c>
      <c r="F16" s="110">
        <v>3.615955</v>
      </c>
      <c r="G16" s="112">
        <v>0</v>
      </c>
      <c r="H16" s="112">
        <v>34.145701000000003</v>
      </c>
      <c r="J16" s="133"/>
    </row>
    <row r="17" spans="2:10">
      <c r="B17" s="102">
        <v>2012</v>
      </c>
      <c r="C17" s="109">
        <v>84.008286999999996</v>
      </c>
      <c r="D17" s="109">
        <v>144.686418</v>
      </c>
      <c r="E17" s="109">
        <v>2371.4473029999999</v>
      </c>
      <c r="F17" s="110">
        <v>6.3449</v>
      </c>
      <c r="G17" s="112">
        <v>0</v>
      </c>
      <c r="H17" s="112">
        <v>19.224475000000002</v>
      </c>
      <c r="J17" s="133"/>
    </row>
    <row r="18" spans="2:10">
      <c r="B18" s="116">
        <v>2013</v>
      </c>
      <c r="C18" s="128">
        <v>85.901593000000005</v>
      </c>
      <c r="D18" s="128">
        <v>41.216667999999999</v>
      </c>
      <c r="E18" s="128">
        <v>2814.2224649999998</v>
      </c>
      <c r="F18" s="129">
        <v>9.2511679999999998</v>
      </c>
      <c r="G18" s="131">
        <v>0</v>
      </c>
      <c r="H18" s="131">
        <v>24.290514999999999</v>
      </c>
      <c r="I18" s="165"/>
      <c r="J18" s="133"/>
    </row>
    <row r="19" spans="2:10">
      <c r="G19" s="166"/>
    </row>
    <row r="20" spans="2:10">
      <c r="J20" s="133"/>
    </row>
    <row r="21" spans="2:10">
      <c r="J21" s="133"/>
    </row>
    <row r="22" spans="2:10">
      <c r="J22" s="133"/>
    </row>
    <row r="23" spans="2:10">
      <c r="C23" s="132"/>
      <c r="D23" s="132"/>
      <c r="E23" s="132"/>
      <c r="F23" s="132"/>
      <c r="G23" s="132"/>
      <c r="H23" s="132"/>
      <c r="J23" s="133"/>
    </row>
    <row r="24" spans="2:10">
      <c r="C24" s="132"/>
      <c r="D24" s="132"/>
      <c r="E24" s="132"/>
      <c r="F24" s="132"/>
      <c r="G24" s="132"/>
      <c r="I24" s="132"/>
      <c r="J24" s="133"/>
    </row>
    <row r="25" spans="2:10">
      <c r="C25" s="132"/>
      <c r="D25" s="132"/>
      <c r="E25" s="132"/>
      <c r="F25" s="132"/>
      <c r="G25" s="132"/>
      <c r="I25" s="132"/>
    </row>
    <row r="26" spans="2:10">
      <c r="C26" s="132"/>
      <c r="E26" s="132"/>
      <c r="F26" s="132"/>
      <c r="I26" s="132"/>
    </row>
    <row r="27" spans="2:10">
      <c r="C27" s="132"/>
      <c r="E27" s="132"/>
      <c r="F27" s="132"/>
    </row>
    <row r="28" spans="2:10">
      <c r="C28" s="132"/>
      <c r="D28" s="132"/>
      <c r="E28" s="132"/>
      <c r="F28" s="132"/>
      <c r="G28" s="132"/>
      <c r="H28" s="132"/>
      <c r="I28" s="132"/>
    </row>
    <row r="29" spans="2:10">
      <c r="C29" s="132"/>
      <c r="D29" s="132"/>
      <c r="E29" s="132"/>
      <c r="F29" s="132"/>
      <c r="H29" s="132"/>
      <c r="I29" s="132"/>
    </row>
    <row r="30" spans="2:10">
      <c r="C30" s="132"/>
      <c r="D30" s="132"/>
      <c r="E30" s="132"/>
      <c r="F30" s="132"/>
      <c r="G30" s="132"/>
      <c r="I30" s="132"/>
    </row>
    <row r="31" spans="2:10">
      <c r="C31" s="132"/>
      <c r="D31" s="132"/>
      <c r="E31" s="132"/>
      <c r="F31" s="132"/>
      <c r="G31" s="132"/>
    </row>
    <row r="32" spans="2:10">
      <c r="C32" s="132"/>
      <c r="E32" s="132"/>
      <c r="F32" s="132"/>
      <c r="G32" s="132"/>
      <c r="I32" s="132"/>
    </row>
    <row r="33" spans="3:9">
      <c r="C33" s="132"/>
      <c r="E33" s="132"/>
      <c r="F33" s="132"/>
      <c r="G33" s="132"/>
      <c r="H33" s="132"/>
      <c r="I33" s="132"/>
    </row>
    <row r="34" spans="3:9">
      <c r="C34" s="132"/>
      <c r="F34" s="132"/>
    </row>
    <row r="35" spans="3:9">
      <c r="C35" s="132"/>
      <c r="D35" s="132"/>
      <c r="E35" s="132"/>
      <c r="F35" s="132"/>
      <c r="G35" s="132"/>
    </row>
    <row r="36" spans="3:9">
      <c r="C36" s="132"/>
      <c r="D36" s="132"/>
      <c r="E36" s="132"/>
      <c r="F36" s="132"/>
      <c r="G36" s="132"/>
      <c r="H36" s="132"/>
      <c r="I36" s="132"/>
    </row>
    <row r="37" spans="3:9">
      <c r="C37" s="132"/>
      <c r="D37" s="132"/>
      <c r="E37" s="132"/>
      <c r="F37" s="132"/>
      <c r="G37" s="132"/>
      <c r="H37" s="132"/>
      <c r="I37" s="132"/>
    </row>
    <row r="40" spans="3:9">
      <c r="C40" s="132"/>
      <c r="D40" s="132"/>
      <c r="E40" s="132"/>
      <c r="F40" s="132"/>
      <c r="G40" s="132"/>
    </row>
    <row r="41" spans="3:9">
      <c r="C41" s="132"/>
      <c r="D41" s="132"/>
      <c r="E41" s="132"/>
      <c r="F41" s="132"/>
      <c r="G41" s="132"/>
      <c r="I41" s="132"/>
    </row>
    <row r="42" spans="3:9">
      <c r="C42" s="132"/>
      <c r="D42" s="132"/>
      <c r="E42" s="132"/>
      <c r="F42" s="132"/>
      <c r="G42" s="132"/>
      <c r="I42" s="132"/>
    </row>
    <row r="43" spans="3:9">
      <c r="C43" s="132"/>
      <c r="E43" s="132"/>
      <c r="I43" s="132"/>
    </row>
    <row r="45" spans="3:9">
      <c r="C45" s="132"/>
      <c r="D45" s="132"/>
      <c r="E45" s="132"/>
      <c r="F45" s="132"/>
      <c r="G45" s="132"/>
      <c r="I45" s="132"/>
    </row>
    <row r="46" spans="3:9">
      <c r="C46" s="132"/>
      <c r="D46" s="132"/>
      <c r="E46" s="132"/>
      <c r="F46" s="132"/>
      <c r="I46" s="132"/>
    </row>
    <row r="47" spans="3:9">
      <c r="C47" s="132"/>
      <c r="D47" s="132"/>
    </row>
    <row r="48" spans="3:9">
      <c r="C48" s="132"/>
      <c r="D48" s="132"/>
      <c r="E48" s="132"/>
      <c r="F48" s="132"/>
      <c r="G48" s="132"/>
    </row>
    <row r="49" spans="3:9">
      <c r="C49" s="132"/>
      <c r="E49" s="132"/>
      <c r="F49" s="132"/>
      <c r="G49" s="132"/>
      <c r="I49" s="132"/>
    </row>
    <row r="50" spans="3:9">
      <c r="C50" s="132"/>
      <c r="E50" s="132"/>
      <c r="F50" s="132"/>
      <c r="G50" s="132"/>
      <c r="H50" s="132"/>
    </row>
    <row r="52" spans="3:9">
      <c r="C52" s="132"/>
      <c r="D52" s="132"/>
      <c r="E52" s="132"/>
      <c r="F52" s="132"/>
      <c r="G52" s="132"/>
    </row>
    <row r="55" spans="3:9">
      <c r="C55" s="132"/>
      <c r="E55" s="132"/>
      <c r="F55" s="132"/>
      <c r="G55" s="132"/>
      <c r="H55" s="132"/>
    </row>
    <row r="56" spans="3:9">
      <c r="C56" s="132"/>
      <c r="D56" s="132"/>
      <c r="E56" s="132"/>
      <c r="F56" s="132"/>
      <c r="I56" s="132"/>
    </row>
    <row r="57" spans="3:9">
      <c r="C57" s="132"/>
      <c r="E57" s="132"/>
      <c r="F57" s="132"/>
      <c r="I57" s="132"/>
    </row>
    <row r="58" spans="3:9">
      <c r="C58" s="132"/>
      <c r="E58" s="132"/>
      <c r="F58" s="132"/>
      <c r="I58" s="132"/>
    </row>
    <row r="59" spans="3:9">
      <c r="E59" s="132"/>
    </row>
    <row r="60" spans="3:9">
      <c r="C60" s="132"/>
      <c r="E60" s="132"/>
      <c r="F60" s="132"/>
      <c r="I60" s="132"/>
    </row>
    <row r="61" spans="3:9">
      <c r="C61" s="132"/>
      <c r="D61" s="132"/>
      <c r="E61" s="132"/>
      <c r="F61" s="132"/>
      <c r="I61" s="132"/>
    </row>
    <row r="62" spans="3:9">
      <c r="C62" s="132"/>
      <c r="D62" s="132"/>
      <c r="E62" s="132"/>
      <c r="F62" s="132"/>
      <c r="G62" s="132"/>
    </row>
    <row r="63" spans="3:9">
      <c r="C63" s="132"/>
      <c r="E63" s="132"/>
      <c r="F63" s="132"/>
      <c r="G63" s="132"/>
    </row>
    <row r="64" spans="3:9">
      <c r="C64" s="132"/>
      <c r="E64" s="132"/>
      <c r="F64" s="132"/>
    </row>
    <row r="65" spans="3:9">
      <c r="C65" s="132"/>
      <c r="E65" s="132"/>
      <c r="F65" s="132"/>
      <c r="G65" s="132"/>
      <c r="I65" s="132"/>
    </row>
    <row r="67" spans="3:9">
      <c r="C67" s="132"/>
      <c r="D67" s="132"/>
      <c r="E67" s="132"/>
      <c r="F67" s="132"/>
      <c r="G67" s="132"/>
    </row>
  </sheetData>
  <mergeCells count="3">
    <mergeCell ref="B5:H5"/>
    <mergeCell ref="B7:H7"/>
    <mergeCell ref="B13:H13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4</vt:i4>
      </vt:variant>
    </vt:vector>
  </HeadingPairs>
  <TitlesOfParts>
    <vt:vector size="65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'AG 10'!Print_Area</vt:lpstr>
      <vt:lpstr>'AG 2'!Print_Area</vt:lpstr>
      <vt:lpstr>'AL 1'!Print_Area</vt:lpstr>
      <vt:lpstr>'L5'!Print_Area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2014-07-11T04:30:28Z</cp:lastPrinted>
  <dcterms:created xsi:type="dcterms:W3CDTF">2014-06-27T06:04:34Z</dcterms:created>
  <dcterms:modified xsi:type="dcterms:W3CDTF">2015-06-18T06:50:09Z</dcterms:modified>
</cp:coreProperties>
</file>