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80" yWindow="90" windowWidth="15570" windowHeight="9810"/>
  </bookViews>
  <sheets>
    <sheet name="Insurance Development Data" sheetId="27" r:id="rId1"/>
    <sheet name="Life Insurance Data" sheetId="63" r:id="rId2"/>
    <sheet name="General Insurance Data" sheetId="29" r:id="rId3"/>
    <sheet name="AL 1" sheetId="19" r:id="rId4"/>
    <sheet name="AL 2" sheetId="20" r:id="rId5"/>
    <sheet name="AL 3" sheetId="21" r:id="rId6"/>
    <sheet name="AL 4" sheetId="22" r:id="rId7"/>
    <sheet name="AL 5" sheetId="23" r:id="rId8"/>
    <sheet name="AL 6" sheetId="24" r:id="rId9"/>
    <sheet name="AL 7" sheetId="25" r:id="rId10"/>
    <sheet name="AL 8" sheetId="26" r:id="rId11"/>
    <sheet name="AG 1" sheetId="1" r:id="rId12"/>
    <sheet name="AG 2" sheetId="2" r:id="rId13"/>
    <sheet name="AG 3" sheetId="3" r:id="rId14"/>
    <sheet name="AG 4" sheetId="4" r:id="rId15"/>
    <sheet name="AG 5" sheetId="5" r:id="rId16"/>
    <sheet name="AG 6" sheetId="6" r:id="rId17"/>
    <sheet name="AG 7" sheetId="7" r:id="rId18"/>
    <sheet name="AG 8" sheetId="8" r:id="rId19"/>
    <sheet name="AG 9" sheetId="9" r:id="rId20"/>
    <sheet name="AG 10" sheetId="10" r:id="rId21"/>
    <sheet name="AG 11" sheetId="11" r:id="rId22"/>
    <sheet name="AG 12" sheetId="12" r:id="rId23"/>
    <sheet name="AG 13" sheetId="13" r:id="rId24"/>
    <sheet name="AG 14" sheetId="14" r:id="rId25"/>
    <sheet name="AG 15" sheetId="15" r:id="rId26"/>
    <sheet name="AG 16" sheetId="16" r:id="rId27"/>
    <sheet name="AG 17" sheetId="18" r:id="rId28"/>
    <sheet name="L1" sheetId="30" r:id="rId29"/>
    <sheet name="L2" sheetId="31" r:id="rId30"/>
    <sheet name="L3" sheetId="32" r:id="rId31"/>
    <sheet name="L4" sheetId="33" r:id="rId32"/>
    <sheet name="L5" sheetId="34" r:id="rId33"/>
    <sheet name="L6" sheetId="35" r:id="rId34"/>
    <sheet name="L7" sheetId="36" r:id="rId35"/>
    <sheet name="L8" sheetId="37" r:id="rId36"/>
    <sheet name="L9" sheetId="38" r:id="rId37"/>
    <sheet name="L10" sheetId="39" r:id="rId38"/>
    <sheet name="L11" sheetId="64" r:id="rId39"/>
    <sheet name="G1" sheetId="41" r:id="rId40"/>
    <sheet name="G2" sheetId="42" r:id="rId41"/>
    <sheet name="G3 (PART I)" sheetId="43" r:id="rId42"/>
    <sheet name="G3 (PART II)" sheetId="44" r:id="rId43"/>
    <sheet name="G4 (PART I)" sheetId="45" r:id="rId44"/>
    <sheet name="G4 (PART II)" sheetId="46" r:id="rId45"/>
    <sheet name="G4 (PART III)" sheetId="47" r:id="rId46"/>
    <sheet name="G4 (PART IV)" sheetId="48" r:id="rId47"/>
    <sheet name="G4 (PART V)" sheetId="49" r:id="rId48"/>
    <sheet name="G5 (PART I)" sheetId="50" r:id="rId49"/>
    <sheet name="G5 (PART II)" sheetId="51" r:id="rId50"/>
    <sheet name="G6" sheetId="52" r:id="rId51"/>
    <sheet name="G7" sheetId="53" r:id="rId52"/>
    <sheet name="G8 (PART I)" sheetId="54" r:id="rId53"/>
    <sheet name="G8 (PART II)" sheetId="55" r:id="rId54"/>
    <sheet name="G9 (PART I)" sheetId="56" r:id="rId55"/>
    <sheet name="G9 (PART II)" sheetId="57" r:id="rId56"/>
    <sheet name="G9 (PART III)" sheetId="58" r:id="rId57"/>
    <sheet name="G9 (PART IV)" sheetId="59" r:id="rId58"/>
    <sheet name="G9 (PART V)" sheetId="60" r:id="rId59"/>
    <sheet name="G10 (PART I)" sheetId="61" r:id="rId60"/>
    <sheet name="G10 (PART II)" sheetId="62" r:id="rId61"/>
  </sheets>
  <definedNames>
    <definedName name="_xlnm.Print_Area" localSheetId="32">'L5'!$A$1:$M$94</definedName>
    <definedName name="_xlnm.Print_Area">#REF!</definedName>
  </definedNames>
  <calcPr calcId="145621"/>
</workbook>
</file>

<file path=xl/calcChain.xml><?xml version="1.0" encoding="utf-8"?>
<calcChain xmlns="http://schemas.openxmlformats.org/spreadsheetml/2006/main">
  <c r="F10" i="27" l="1"/>
  <c r="F9" i="27"/>
  <c r="G17" i="18"/>
  <c r="G16" i="18" s="1"/>
  <c r="G29" i="18" s="1"/>
  <c r="F17" i="18"/>
  <c r="F16" i="18" s="1"/>
  <c r="F29" i="18" s="1"/>
  <c r="E17" i="18"/>
  <c r="E20" i="18" s="1"/>
  <c r="D17" i="18"/>
  <c r="D21" i="18" s="1"/>
  <c r="C17" i="18"/>
  <c r="C16" i="18" s="1"/>
  <c r="C29" i="18" s="1"/>
  <c r="D16" i="18"/>
  <c r="D29" i="18" s="1"/>
  <c r="E16" i="18" l="1"/>
  <c r="E29" i="18" s="1"/>
  <c r="D19" i="18"/>
  <c r="D20" i="18"/>
  <c r="D24" i="18"/>
  <c r="E26" i="18"/>
  <c r="F28" i="18"/>
  <c r="D22" i="18"/>
  <c r="E30" i="18"/>
  <c r="E22" i="18"/>
  <c r="C27" i="18"/>
  <c r="F24" i="18"/>
  <c r="D28" i="18"/>
  <c r="D26" i="18"/>
  <c r="D23" i="18"/>
  <c r="E21" i="18"/>
  <c r="C19" i="18"/>
  <c r="D30" i="18"/>
  <c r="D27" i="18"/>
  <c r="E25" i="18"/>
  <c r="C23" i="18"/>
  <c r="F20" i="18"/>
  <c r="G28" i="18"/>
  <c r="F25" i="18"/>
  <c r="C24" i="18"/>
  <c r="G20" i="18"/>
  <c r="E19" i="18"/>
  <c r="G27" i="18"/>
  <c r="G23" i="18"/>
  <c r="G19" i="18"/>
  <c r="C28" i="18"/>
  <c r="G24" i="18"/>
  <c r="F21" i="18"/>
  <c r="C20" i="18"/>
  <c r="C30" i="18"/>
  <c r="G30" i="18"/>
  <c r="E27" i="18"/>
  <c r="F26" i="18"/>
  <c r="G25" i="18"/>
  <c r="C25" i="18"/>
  <c r="E23" i="18"/>
  <c r="F22" i="18"/>
  <c r="G21" i="18"/>
  <c r="C21" i="18"/>
  <c r="F30" i="18"/>
  <c r="E28" i="18"/>
  <c r="F27" i="18"/>
  <c r="G26" i="18"/>
  <c r="C26" i="18"/>
  <c r="D25" i="18"/>
  <c r="E24" i="18"/>
  <c r="F23" i="18"/>
  <c r="G22" i="18"/>
  <c r="C22" i="18"/>
  <c r="F19" i="18"/>
</calcChain>
</file>

<file path=xl/sharedStrings.xml><?xml version="1.0" encoding="utf-8"?>
<sst xmlns="http://schemas.openxmlformats.org/spreadsheetml/2006/main" count="5047" uniqueCount="488">
  <si>
    <t>TABLE AG 1
PREMIUMS OF SINGAPORE INSURANCE FUND BUSINESS</t>
  </si>
  <si>
    <t>Gross Premiums</t>
  </si>
  <si>
    <t>Reinsurance Ceded</t>
  </si>
  <si>
    <t>Net Premiums</t>
  </si>
  <si>
    <t>Retention Ratio</t>
  </si>
  <si>
    <t>Year</t>
  </si>
  <si>
    <t>$m</t>
  </si>
  <si>
    <t>% Change</t>
  </si>
  <si>
    <t>In Singapore</t>
  </si>
  <si>
    <t>Outside Singapore</t>
  </si>
  <si>
    <t>%</t>
  </si>
  <si>
    <t>INDUSTRY</t>
  </si>
  <si>
    <t>DIRECT INSURERS</t>
  </si>
  <si>
    <t>REINSURERS</t>
  </si>
  <si>
    <t>TABLE AG 2
GROSS PREMIUMS OF SINGAPORE INSURANCE FUND BUSINESS BY LINE</t>
  </si>
  <si>
    <t>Cargo</t>
  </si>
  <si>
    <t>Hull and Liability</t>
  </si>
  <si>
    <t>Fire</t>
  </si>
  <si>
    <t>Motor</t>
  </si>
  <si>
    <t>Work Injury Compensation</t>
  </si>
  <si>
    <t>Personal Accident</t>
  </si>
  <si>
    <t>Health</t>
  </si>
  <si>
    <t>Miscellaneous</t>
  </si>
  <si>
    <t>Total</t>
  </si>
  <si>
    <t>($ million)</t>
  </si>
  <si>
    <t>(% change)</t>
  </si>
  <si>
    <t>(% total)</t>
  </si>
  <si>
    <t>TABLE AG 2.1
BREAKDOWN OF MISCELLANEOUS CATEGORY</t>
  </si>
  <si>
    <t>Public Liability</t>
  </si>
  <si>
    <t>Bonds</t>
  </si>
  <si>
    <t>Engineering / CAR / EAR</t>
  </si>
  <si>
    <t>Professional Indemnity</t>
  </si>
  <si>
    <t>Credit / Political Risk</t>
  </si>
  <si>
    <t>Others</t>
  </si>
  <si>
    <t>TABLE AG 3
NET PREMIUMS OF SINGAPORE INSURANCE FUND BUSINESS BY LINE</t>
  </si>
  <si>
    <t>TABLE AG 3.1
BREAKDOWN OF MISCELLANEOUS CATEGORY</t>
  </si>
  <si>
    <t>TABLE AG 4
RETENTION RATIOS OF SINGAPORE INSURANCE FUND BUSINESS BY LINE</t>
  </si>
  <si>
    <t>(%)</t>
  </si>
  <si>
    <t>TABLE AG 4.1
BREAKDOWN OF MISCELLANEOUS CATEGORY</t>
  </si>
  <si>
    <t>TABLE AG 5
INCURRED LOSS RATIOS OF SINGAPORE INSURANCE FUND BUSINESS BY LINE</t>
  </si>
  <si>
    <t>TABLE AG 5.1
BREAKDOWN OF MISCELLANEOUS CATEGORY</t>
  </si>
  <si>
    <t>TABLE AG 6
RESULTS OF SINGAPORE INSURANCE FUND BUSINESS</t>
  </si>
  <si>
    <t>Earned Premiums</t>
  </si>
  <si>
    <t>Net Claims Incurred</t>
  </si>
  <si>
    <t>Distribution Expenses</t>
  </si>
  <si>
    <t>Management Expenses</t>
  </si>
  <si>
    <t>Underwriting Profit / (Loss)</t>
  </si>
  <si>
    <t>Operating Profit / (Loss)</t>
  </si>
  <si>
    <t>(% of Earned Premiums)</t>
  </si>
  <si>
    <t>TABLE AG 7
NET INVESTMENT INCOME OF SINGAPORE INSURANCE FUNDS</t>
  </si>
  <si>
    <t>Interest/Dividend/Rental Income</t>
  </si>
  <si>
    <t>Realised Gains (Losses) from last reported value/Write backs (Write-offs)</t>
  </si>
  <si>
    <t>Unrealised Changes from Last Reported Value</t>
  </si>
  <si>
    <t>Expenses</t>
  </si>
  <si>
    <r>
      <t>1</t>
    </r>
    <r>
      <rPr>
        <sz val="10"/>
        <rFont val="Arial "/>
        <family val="2"/>
      </rPr>
      <t xml:space="preserve"> Excludes marine mutual Insurers</t>
    </r>
  </si>
  <si>
    <r>
      <t>Net Investment Income</t>
    </r>
    <r>
      <rPr>
        <b/>
        <vertAlign val="superscript"/>
        <sz val="10"/>
        <rFont val="Arial"/>
        <family val="2"/>
      </rPr>
      <t>1</t>
    </r>
  </si>
  <si>
    <t>TABLE AG 8
ASSETS AND LIABILITIES OF SINGAPORE INSURANCE FUNDS</t>
  </si>
  <si>
    <t>Items</t>
  </si>
  <si>
    <t>Assets</t>
  </si>
  <si>
    <t>($ millions)</t>
  </si>
  <si>
    <t>Equity Securities</t>
  </si>
  <si>
    <t>Debt Securities</t>
  </si>
  <si>
    <t>Land &amp; Buildings</t>
  </si>
  <si>
    <t>Loans</t>
  </si>
  <si>
    <t>Cash &amp; Deposits</t>
  </si>
  <si>
    <t>Total Assets</t>
  </si>
  <si>
    <t>Liabilities</t>
  </si>
  <si>
    <t>Premium Liabilities</t>
  </si>
  <si>
    <t>Claim Liabilities</t>
  </si>
  <si>
    <t>Reinsurance Deposits</t>
  </si>
  <si>
    <t>Total Liabilities</t>
  </si>
  <si>
    <t>Surplus</t>
  </si>
  <si>
    <t>TABLE AG 9
PREMIUMS OF OFFSHORE INSURANCE FUND BUSINESS</t>
  </si>
  <si>
    <t>CAPTIVE INSURERS</t>
  </si>
  <si>
    <r>
      <t xml:space="preserve">1 </t>
    </r>
    <r>
      <rPr>
        <sz val="10"/>
        <rFont val="Arial "/>
        <family val="2"/>
      </rPr>
      <t xml:space="preserve">Refer to Table AG 7 for the breakdown, excluding marine mutual insurers </t>
    </r>
  </si>
  <si>
    <t>TABLE AG 10
GROSS PREMIUMS OF OFFSHORE INSURANCE FUND BUSINESS BY LINE</t>
  </si>
  <si>
    <t>Property</t>
  </si>
  <si>
    <t>Casualty and Others</t>
  </si>
  <si>
    <t>TABLE AG 11
NET PREMIUMS OF OFFSHORE INSURANCE FUND BUSINESS BY LINE</t>
  </si>
  <si>
    <t>TABLE AG 12
RETENTION RATIOS OF OFFSHORE INSURANCE FUND BUSINESS BY LINE</t>
  </si>
  <si>
    <t>TABLE AG 13
INCURRED LOSS RATIOS OF OFFSHORE INSURANCE FUND BUSINESS BY LINE</t>
  </si>
  <si>
    <t>TABLE AG 14
RESULTS OF OFFSHORE INSURANCE FUND BUSINESS</t>
  </si>
  <si>
    <r>
      <t xml:space="preserve">1 </t>
    </r>
    <r>
      <rPr>
        <sz val="10"/>
        <rFont val="Arial "/>
        <family val="2"/>
      </rPr>
      <t xml:space="preserve">Refer to Table AG 15 for the breakdown, excluding marine mutual insurers </t>
    </r>
  </si>
  <si>
    <r>
      <t>2</t>
    </r>
    <r>
      <rPr>
        <sz val="10"/>
        <rFont val="Arial "/>
        <family val="2"/>
      </rPr>
      <t xml:space="preserve"> Includes direct insurers and reinsurers only.</t>
    </r>
  </si>
  <si>
    <r>
      <t xml:space="preserve">INDUSTRY </t>
    </r>
    <r>
      <rPr>
        <b/>
        <vertAlign val="superscript"/>
        <sz val="10"/>
        <rFont val="Arial"/>
        <family val="2"/>
      </rPr>
      <t>2</t>
    </r>
  </si>
  <si>
    <t>TABLE AG 15
NET INVESTMENT INCOME OF OFFSHORE INSURANCE FUNDS</t>
  </si>
  <si>
    <t>TABLE AG 16
ASSETS AND LIABILITIES OF OFFSHORE INSURANCE FUNDS</t>
  </si>
  <si>
    <r>
      <t>Others</t>
    </r>
    <r>
      <rPr>
        <vertAlign val="superscript"/>
        <sz val="10"/>
        <rFont val="Arial"/>
        <family val="2"/>
      </rPr>
      <t>1</t>
    </r>
  </si>
  <si>
    <t>TABLE AG 17
GROSS PREMIUMS OF OFFSHORE INSURANCE FUND BUSINESS BY TERRITORY
(REINSURERS)</t>
  </si>
  <si>
    <t>TERRITORY</t>
  </si>
  <si>
    <t xml:space="preserve">Australia                                         </t>
  </si>
  <si>
    <t xml:space="preserve">China                                             </t>
  </si>
  <si>
    <t xml:space="preserve">China, Hong Kong                                  </t>
  </si>
  <si>
    <t xml:space="preserve">India                                             </t>
  </si>
  <si>
    <t xml:space="preserve">Indonesia                                         </t>
  </si>
  <si>
    <t xml:space="preserve">Japan                                             </t>
  </si>
  <si>
    <t xml:space="preserve">Philippines                                       </t>
  </si>
  <si>
    <t xml:space="preserve">Korea, South                                      </t>
  </si>
  <si>
    <t xml:space="preserve">Thailand                                          </t>
  </si>
  <si>
    <t xml:space="preserve">Taiwan                                            </t>
  </si>
  <si>
    <t>(% of Total)</t>
  </si>
  <si>
    <r>
      <rPr>
        <vertAlign val="superscript"/>
        <sz val="10"/>
        <rFont val="Arial "/>
      </rPr>
      <t>1</t>
    </r>
    <r>
      <rPr>
        <sz val="10"/>
        <rFont val="Arial "/>
        <family val="2"/>
      </rPr>
      <t xml:space="preserve"> Figures have been updated for Year 2008 to 2010 due to adjustments made by the insurers.</t>
    </r>
  </si>
  <si>
    <t>TABLE AL 1.1</t>
  </si>
  <si>
    <t>TOTAL NEW INDIVIDUAL BUSINESS (SIF)</t>
  </si>
  <si>
    <t>Policies</t>
  </si>
  <si>
    <t>Annual Premiums</t>
  </si>
  <si>
    <t>Single Premiums</t>
  </si>
  <si>
    <t>Sum Insured</t>
  </si>
  <si>
    <t>Number</t>
  </si>
  <si>
    <t>NON-LINKED</t>
  </si>
  <si>
    <t>LINKED</t>
  </si>
  <si>
    <t>TABLE AL 1.2</t>
  </si>
  <si>
    <t>TOTAL NEW INDIVIDUAL ANNUITIES BUSINESS (SIF)</t>
  </si>
  <si>
    <t>Annual Payment</t>
  </si>
  <si>
    <t xml:space="preserve">
</t>
  </si>
  <si>
    <t>TABLE AL 1.3</t>
  </si>
  <si>
    <t>TOTAL NEW GROUP BUSINESS (SIF)</t>
  </si>
  <si>
    <t>Lives Insured</t>
  </si>
  <si>
    <t>Note: Excludes New Group Annuity Business</t>
  </si>
  <si>
    <t>TABLE AL 1.4</t>
  </si>
  <si>
    <t>TOTAL NEW BUSINESS FOR LIFE REINSURERS</t>
  </si>
  <si>
    <t>SIF</t>
  </si>
  <si>
    <t>OIF</t>
  </si>
  <si>
    <t>TABLE AL 2.1</t>
  </si>
  <si>
    <t>TOTAL INDIVIDUAL BUSINESS IN FORCE (SIF)</t>
  </si>
  <si>
    <t>TABLE AL 2.2</t>
  </si>
  <si>
    <t>TOTAL INDIVIDUAL ANNUITY BUSINESS IN FORCE (SIF)</t>
  </si>
  <si>
    <t>Annual Payments</t>
  </si>
  <si>
    <t>TABLE AL 2.3</t>
  </si>
  <si>
    <t>TOTAL GROUP BUSINESS IN FORCE (SIF)</t>
  </si>
  <si>
    <t>Note: Excludes Group Annuity Business in Force</t>
  </si>
  <si>
    <t>TABLE AL 2.4</t>
  </si>
  <si>
    <t>TOTAL BUSINESS IN FORCE FOR LIFE REINSURERS</t>
  </si>
  <si>
    <t>TABLE AL 3.1</t>
  </si>
  <si>
    <t>DISTRIBUTION OF NEW INDIVIDUAL BUSINESS (SIF)</t>
  </si>
  <si>
    <t>Whole Life</t>
  </si>
  <si>
    <t>Endowment</t>
  </si>
  <si>
    <t xml:space="preserve">Term </t>
  </si>
  <si>
    <t>Number of Policies</t>
  </si>
  <si>
    <t>TABLE AL 3.2</t>
  </si>
  <si>
    <t>DISTRIBUTION OF INDIVIDUAL BUSINESS IN FORCE (SIF)</t>
  </si>
  <si>
    <t>TABLE AL 3.3</t>
  </si>
  <si>
    <t>DISTRIBUTION OF GROUP BUSINESS IN FORCE (SIF)</t>
  </si>
  <si>
    <t>Accident</t>
  </si>
  <si>
    <t>TABLE AL 4
PERSISTENCY OF INDIVIDUAL POLICIES</t>
  </si>
  <si>
    <t>Year of Issue</t>
  </si>
  <si>
    <t>Persistency Rates</t>
  </si>
  <si>
    <t>1 - Year</t>
  </si>
  <si>
    <t>2 - Year</t>
  </si>
  <si>
    <t>3 - Year</t>
  </si>
  <si>
    <t>4 - Year</t>
  </si>
  <si>
    <t>5 - Year</t>
  </si>
  <si>
    <t>N year persistency rate: percentage of premiums in force at the end of (N - 1) calendar years after the year of issue</t>
  </si>
  <si>
    <t>TABLE AL 5.1</t>
  </si>
  <si>
    <t>TERMINATION OF INDIVIDUAL BUSINESS (SIF)</t>
  </si>
  <si>
    <t>Death</t>
  </si>
  <si>
    <t>Maturity</t>
  </si>
  <si>
    <t>Surrender</t>
  </si>
  <si>
    <t>Forfeiture</t>
  </si>
  <si>
    <t>Expiry</t>
  </si>
  <si>
    <t>Note: Excludes Individual Annuity Business</t>
  </si>
  <si>
    <t>TABLE AL 5.2
TERMINATION OF GROUP BUSINESS (SIF)</t>
  </si>
  <si>
    <t>Note: Excludes Group Annuity Business</t>
  </si>
  <si>
    <t>TABLE AL 6</t>
  </si>
  <si>
    <t>CLAIMS OF LIFE INSURERS (SIF)</t>
  </si>
  <si>
    <t>Deaths and Disabilities</t>
  </si>
  <si>
    <t>Maturities</t>
  </si>
  <si>
    <t>Surrenders</t>
  </si>
  <si>
    <t>Cash Bonuses</t>
  </si>
  <si>
    <t>Annuities</t>
  </si>
  <si>
    <t>TABLE AL 7.1</t>
  </si>
  <si>
    <t>NET INVESTMENT INCOME OF LIFE INSURERS (SIF)</t>
  </si>
  <si>
    <t>Investment Expenses</t>
  </si>
  <si>
    <t>Net Investment Income</t>
  </si>
  <si>
    <t>TABLE AL 7.2</t>
  </si>
  <si>
    <t xml:space="preserve">NET INVESTMENT INCOME OF LIFE REINSURERS </t>
  </si>
  <si>
    <t>TABLE AL 8.1</t>
  </si>
  <si>
    <t>ASSETS AND LIABILITIES OF LIFE INSURANCE FUNDS (SIF)</t>
  </si>
  <si>
    <t>Policy Liabilities</t>
  </si>
  <si>
    <t>Outstanding claims</t>
  </si>
  <si>
    <t>TABLE AL 8.2</t>
  </si>
  <si>
    <t>ASSETS AND LIABILITIES OF LIFE REINSURERS</t>
  </si>
  <si>
    <t>INSURANCE DEVELOPMENT DATA</t>
  </si>
  <si>
    <t xml:space="preserve"> </t>
  </si>
  <si>
    <t xml:space="preserve">   Total Industry Assets* ($m) </t>
  </si>
  <si>
    <t>Insurance Development :</t>
  </si>
  <si>
    <t xml:space="preserve">   Per Capita Expenditure ($)</t>
  </si>
  <si>
    <t xml:space="preserve">     -  Life Insurance</t>
  </si>
  <si>
    <t xml:space="preserve">     -  General Insurance</t>
  </si>
  <si>
    <t xml:space="preserve">   As % of GDP</t>
  </si>
  <si>
    <t xml:space="preserve">     -  Domestic Life Sums Insured</t>
  </si>
  <si>
    <t xml:space="preserve">     -  Domestic Life Premiums</t>
  </si>
  <si>
    <t xml:space="preserve">     -  Domestic General Premiums</t>
  </si>
  <si>
    <t xml:space="preserve">     -  Domestic Life Fund Assets</t>
  </si>
  <si>
    <t xml:space="preserve">     -  Domestic General Fund Assets</t>
  </si>
  <si>
    <t>*        Comprise assets of Singapore Insurance Fund, Offshore Insurance Fund and Shareholders' funds of local companies.</t>
  </si>
  <si>
    <t>LIFE INSURANCE DATA</t>
  </si>
  <si>
    <t>SINGAPORE INSURANCE FUND</t>
  </si>
  <si>
    <r>
      <t>Total New Business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:</t>
    </r>
  </si>
  <si>
    <t>No. of Policies</t>
  </si>
  <si>
    <t>New Annuity Business</t>
  </si>
  <si>
    <t>Considerations</t>
  </si>
  <si>
    <t>Annuity Business in Force:</t>
  </si>
  <si>
    <r>
      <t>Annual Payments</t>
    </r>
    <r>
      <rPr>
        <vertAlign val="superscript"/>
        <sz val="10"/>
        <rFont val="Arial"/>
        <family val="2"/>
      </rPr>
      <t>3</t>
    </r>
  </si>
  <si>
    <t>Net Premium:</t>
  </si>
  <si>
    <t>Benefit Payment</t>
  </si>
  <si>
    <r>
      <t>Total Assets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:</t>
    </r>
  </si>
  <si>
    <t>Surrender Rate:</t>
  </si>
  <si>
    <t>Average 2-year Persistency Rate:</t>
  </si>
  <si>
    <t>NA</t>
  </si>
  <si>
    <t>OFFSHORE INSURANCE FUND</t>
  </si>
  <si>
    <t>Direct Insurers</t>
  </si>
  <si>
    <t>Professional Reinsurers</t>
  </si>
  <si>
    <r>
      <t>1</t>
    </r>
    <r>
      <rPr>
        <sz val="10"/>
        <rFont val="Arial"/>
        <family val="2"/>
      </rPr>
      <t xml:space="preserve"> Total business excludes annuities</t>
    </r>
  </si>
  <si>
    <r>
      <t>2</t>
    </r>
    <r>
      <rPr>
        <sz val="10"/>
        <rFont val="Arial"/>
        <family val="2"/>
      </rPr>
      <t xml:space="preserve"> Includes both direct insurers and reinsurers.  </t>
    </r>
  </si>
  <si>
    <r>
      <t>3</t>
    </r>
    <r>
      <rPr>
        <sz val="10"/>
        <rFont val="Arial"/>
        <family val="2"/>
      </rPr>
      <t xml:space="preserve"> "Annual Payments" under annuity business in force include deferred annuity payments whereas benefit payments for annuity relate to the amount of annuities actually paid during the year.</t>
    </r>
  </si>
  <si>
    <t>GENERAL INSURANCE DATA</t>
  </si>
  <si>
    <r>
      <t>SINGAPORE INSURANCE FUND</t>
    </r>
    <r>
      <rPr>
        <b/>
        <vertAlign val="superscript"/>
        <sz val="10"/>
        <rFont val="Arial"/>
        <family val="2"/>
      </rPr>
      <t xml:space="preserve"> 1</t>
    </r>
  </si>
  <si>
    <r>
      <t xml:space="preserve">Gross Premiums </t>
    </r>
    <r>
      <rPr>
        <b/>
        <vertAlign val="superscript"/>
        <sz val="10"/>
        <rFont val="Arial"/>
        <family val="2"/>
      </rPr>
      <t>2</t>
    </r>
  </si>
  <si>
    <t>Retention Ratio (%)</t>
  </si>
  <si>
    <t>Incurred Loss Ratios (%)</t>
  </si>
  <si>
    <t>Underwriting Results</t>
  </si>
  <si>
    <r>
      <t>1</t>
    </r>
    <r>
      <rPr>
        <sz val="10"/>
        <rFont val="Arial "/>
        <family val="2"/>
      </rPr>
      <t xml:space="preserve"> Includes both direct insurers and reinsurers.</t>
    </r>
  </si>
  <si>
    <r>
      <t>2</t>
    </r>
    <r>
      <rPr>
        <sz val="10"/>
        <rFont val="Arial "/>
        <family val="2"/>
      </rPr>
      <t xml:space="preserve"> For direct insurers only.</t>
    </r>
  </si>
  <si>
    <t>TABLE L1 : LIFE INSURANCE PROFIT AND LOSS ACCOUNT: INCOME OF SINGAPORE LIFE INSURANCE FUNDS FOR THE YEAR ENDED 31ST DECEMBER 2012 (PART I)</t>
  </si>
  <si>
    <t>($'000)</t>
  </si>
  <si>
    <t>COMPANIES</t>
  </si>
  <si>
    <t>SINGLE PREMIUMS</t>
  </si>
  <si>
    <t>OTHER PREMIUMS</t>
  </si>
  <si>
    <t>OUTWARD REINSURANCE PREMIUMS</t>
  </si>
  <si>
    <t>INVESTMENT- LINKED</t>
  </si>
  <si>
    <t>AIA SPORE</t>
  </si>
  <si>
    <t>AVIVA</t>
  </si>
  <si>
    <t>AXA LIFE S'PORE</t>
  </si>
  <si>
    <t>FRIENDS PROVIDENT</t>
  </si>
  <si>
    <t>GENERALI INTERNATIONAL</t>
  </si>
  <si>
    <t>GREAT EASTERN LIFE</t>
  </si>
  <si>
    <t>HSBC INSURANCE</t>
  </si>
  <si>
    <t>MANULIFE</t>
  </si>
  <si>
    <t>NTUC INCOME</t>
  </si>
  <si>
    <t>OAC</t>
  </si>
  <si>
    <t>PRUDENTIAL</t>
  </si>
  <si>
    <t>RAFFLES HEALTH</t>
  </si>
  <si>
    <t>ROYAL SKANDIA</t>
  </si>
  <si>
    <t>STANDARD LIFE</t>
  </si>
  <si>
    <t>SWISS LIFE</t>
  </si>
  <si>
    <t>TOKIO MARINE LIFE</t>
  </si>
  <si>
    <t>TRANSAMERICA</t>
  </si>
  <si>
    <t>ZURICH INTERNATIONAL</t>
  </si>
  <si>
    <t>ZURICH LIFE (S)</t>
  </si>
  <si>
    <t>ALLIANZ SE</t>
  </si>
  <si>
    <t>ARAB INSURANCE</t>
  </si>
  <si>
    <t>ASIA CAPITAL RE</t>
  </si>
  <si>
    <t>GENERAL RE</t>
  </si>
  <si>
    <t>MUNICH RE</t>
  </si>
  <si>
    <t>PACIFIC LIFE RE</t>
  </si>
  <si>
    <t>`</t>
  </si>
  <si>
    <t>PARTNER RE SE</t>
  </si>
  <si>
    <t>SCOR GLOBAL</t>
  </si>
  <si>
    <t>SCOR RE AP</t>
  </si>
  <si>
    <t>SWISS RE</t>
  </si>
  <si>
    <t>TOKIO MARINE</t>
  </si>
  <si>
    <t>TABLE L1 : LIFE INSURANCE PROFIT AND LOSS ACCOUNT: INCOME OF SINGAPORE LIFE INSURANCE FUNDS FOR THE YEAR ENDED 31ST DECEMBER 2012 (PART II)</t>
  </si>
  <si>
    <t>INVESTMENT REVENUE</t>
  </si>
  <si>
    <t>INVESTMENT EXPENSES</t>
  </si>
  <si>
    <t>OTHER INCOME</t>
  </si>
  <si>
    <t>INTEREST / DIVIDEND / RENTAL INCOME</t>
  </si>
  <si>
    <t>REALISED GAINS (LOSSES) FROM LAST REPORTED VALUE / WRITEBACK (WRITE-OFFS)</t>
  </si>
  <si>
    <t>UNREALISED CHANGES FROM LAST REPORTED VALUE</t>
  </si>
  <si>
    <t>TABLE L2 : LIFE INSURANCE PROFIT AND LOSS ACCOUNT: EXPENDITURE OF SINGAPORE INSURANCE FUNDS FOR THE YEAR ENDED 31ST DECEMBER 2012 (PART I)</t>
  </si>
  <si>
    <t>GROSS CLAIMS</t>
  </si>
  <si>
    <t>DEATH</t>
  </si>
  <si>
    <t>MATURITY</t>
  </si>
  <si>
    <t>SURRENDER</t>
  </si>
  <si>
    <t>CASH BONUS</t>
  </si>
  <si>
    <t>ANNUITY</t>
  </si>
  <si>
    <t>OTHERS</t>
  </si>
  <si>
    <t>TABLE L2 : LIFE INSURANCE PROFIT AND LOSS ACCOUNT: EXPENDITURE OF SINGAPORE INSURANCE FUNDS FOR THE YEAR ENDED 31ST DECEMBER 2012 (PART II)</t>
  </si>
  <si>
    <t>REINSURANCE RECOVERIES</t>
  </si>
  <si>
    <t>MANAGEMENT EXPENSES</t>
  </si>
  <si>
    <t>DISTRIBUTION EXPENSES</t>
  </si>
  <si>
    <t>INCREASE (DECREASE) IN NET POLICY LIABILITIES</t>
  </si>
  <si>
    <t>TABLE L3 : LIFE INSURANCE :  ASSETS AND LIABILITIES OF SINGAPORE INSURANCE FUNDS 
AS AT 31ST DECEMBER 2012 (PART I)</t>
  </si>
  <si>
    <t>LIABILITIES</t>
  </si>
  <si>
    <t>ASSETS</t>
  </si>
  <si>
    <t>POLICY LIABILITIES</t>
  </si>
  <si>
    <t>OUTSTANDING CLAIMS</t>
  </si>
  <si>
    <t>EQUITY SECURITIES</t>
  </si>
  <si>
    <t>DEBT SECURITIES</t>
  </si>
  <si>
    <t>TABLE L3 : LIFE INSURANCE :  ASSETS AND LIABILITIES OF SINGAPORE INSURANCE FUNDS 
AS AT 31ST DECEMBER 2012 (PART II)</t>
  </si>
  <si>
    <t>LAND AND BUILDINGS</t>
  </si>
  <si>
    <t>MORTGAGE LOANS</t>
  </si>
  <si>
    <t>POLICY LOANS</t>
  </si>
  <si>
    <t>OTHER LOANS</t>
  </si>
  <si>
    <t>CASH AND DEPOSITS</t>
  </si>
  <si>
    <t>TABLE L4 : INDIVIDUAL LIFE INSURANCE : NEW POLICIES ISSUED OF SINGAPORE INSURANCE FUNDS 
DURING THE YEAR ENDED 31ST DECEMBER 2012 (PART I)</t>
  </si>
  <si>
    <t>POLICIES OTHER THAN ANNUITIES</t>
  </si>
  <si>
    <t>WHOLE LIFE INSURANCE</t>
  </si>
  <si>
    <t>ENDOWMENT INSURANCE</t>
  </si>
  <si>
    <r>
      <t>NO. OF POLICIES</t>
    </r>
    <r>
      <rPr>
        <b/>
        <vertAlign val="superscript"/>
        <sz val="10"/>
        <rFont val="Arial"/>
        <family val="2"/>
      </rPr>
      <t>1</t>
    </r>
  </si>
  <si>
    <t>SUM INSURED</t>
  </si>
  <si>
    <t>ANNUAL PREMIUMS</t>
  </si>
  <si>
    <t>TABLE L4 : INDIVIDUAL LIFE INSURANCE : NEW POLICIES ISSUED OF SINGAPORE INSURANCE FUNDS 
DURING THE YEAR ENDED 31ST DECEMBER 2012 (PART II)</t>
  </si>
  <si>
    <t>TERM INSURANCE</t>
  </si>
  <si>
    <t>ACCIDENT AND HEALTH INSURANCE</t>
  </si>
  <si>
    <t>TABLE L4 : INDIVIDUAL LIFE INSURANCE : NEW POLICIES ISSUED OF SINGAPORE INSURANCE FUNDS 
DURING THE YEAR ENDED 31ST DECEMBER 2012 (PART III)</t>
  </si>
  <si>
    <t>ANNUITIES</t>
  </si>
  <si>
    <t>OTHER INSURANCE</t>
  </si>
  <si>
    <t>ANNUAL PAYMENTS</t>
  </si>
  <si>
    <t>-</t>
  </si>
  <si>
    <t xml:space="preserve">Note: </t>
  </si>
  <si>
    <t>1  "No. of Policies" denotes the actual number of policies</t>
  </si>
  <si>
    <t>TABLE L5 : INDIVIDUAL LIFE INSURANCE : TERMINATIONS AND TRANSFERS OF POLICIES OF SINGAPORE INSURANCE FUNDS FOR THE YEAR ENDED 
31ST DECEMBER 2012 (PART I)</t>
  </si>
  <si>
    <t>EXPIRY</t>
  </si>
  <si>
    <t>TABLE L5 : INDIVIDUAL LIFE INSURANCE : TERMINATIONS AND TRANSFERS OF POLICIES OF SINGAPORE INSURANCE FUNDS FOR THE YEAR ENDED 31ST DECEMBER 2012 (PART II)</t>
  </si>
  <si>
    <t>FORFEITURE</t>
  </si>
  <si>
    <t>TABLE L6 : INDIVIDUAL LIFE INSURANCE : POLICIES IN FORCE OF SINGAPORE INSURANCE FUNDS AS AT 
31ST DECEMBER 2012 (PART I)</t>
  </si>
  <si>
    <t>TABLE L6 : INDIVIDUAL LIFE INSURANCE : POLICIES IN FORCE OF SINGAPORE INSURANCE FUNDS AS AT
31ST DECEMBER 2012 (PART II)</t>
  </si>
  <si>
    <t>ACCIDENT AND HEALTH POLICIES</t>
  </si>
  <si>
    <t>TABLE L7 : GROUP LIFE INSURANCE : NEW POLICIES ISSUED OF SINGAPORE INSURANCE FUNDS DURING 
THE YEAR ENDED 31ST DECEMBER 2012 (PART I)</t>
  </si>
  <si>
    <t>('000)</t>
  </si>
  <si>
    <t>ACCIDENT AND HEALTH</t>
  </si>
  <si>
    <t>NO. OF LIVES COVERED</t>
  </si>
  <si>
    <t>TABLE L7 : GROUP LIFE INSURANCE : NEW POLICIES ISSUED OF SINGAPORE INSURANCE FUNDS DURING 
THE YEAR ENDED 31ST DECEMBER 2012 (PART II)</t>
  </si>
  <si>
    <t xml:space="preserve">ANNUITIES </t>
  </si>
  <si>
    <t>TABLE L8 : GROUP LIFE INSURANCE : TERMINATIONS AND TRANSFERS OF POLICIES OF SINGAPORE INSURANCE FUNDS DURING THE YEAR ENDED 31ST DECEMBER 2012 (PART I)</t>
  </si>
  <si>
    <t xml:space="preserve">EXPIRY </t>
  </si>
  <si>
    <t>NO. OF LIVES INSURED</t>
  </si>
  <si>
    <t>TABLE L8 : GROUP LIFE INSURANCE : TERMINATIONS AND TRANSFERS OF POLICIES OF SINGAPORE INSURANCE FUNDS DURING THE YEAR ENDED 31ST DECEMBER 2012 (PART II)</t>
  </si>
  <si>
    <t>TABLE L9 : GROUP LIFE INSURANCE : POLICIES IN FORCE OF SINGAPORE INSURANCE FUNDS AS AT 31ST DECEMBER 2012 (PART I)</t>
  </si>
  <si>
    <t>TABLE 9 : GROUP LIFE INSURANCE : POLICIES IN FORCE OF SINGAPORE INSURANCE FUNDS AS AT 
31 DECEMBER 2008 (PART 2)</t>
  </si>
  <si>
    <t>TABLE L9 : GROUP LIFE INSURANCE : POLICIES IN FORCE OF SINGAPORE INSURANCE FUNDS AS AT 31ST DECEMBER 2012 (PART II)</t>
  </si>
  <si>
    <t>TABLE L10 : LIFE INSURANCE VALUATION RESULTS FOR THE YEAR ENDED 31ST DECEMBER 2012 (PART I) 
- PARTICIPATING FUNDS (SIF)</t>
  </si>
  <si>
    <t>PARTICULARS OF POLICIES VALUATION</t>
  </si>
  <si>
    <t>PRESENT VALUE STATISTICS</t>
  </si>
  <si>
    <t>OFFICE PREMIUMS</t>
  </si>
  <si>
    <t>BENEFITS</t>
  </si>
  <si>
    <t>EXPENSES</t>
  </si>
  <si>
    <t>PREMIUMS</t>
  </si>
  <si>
    <t>PAD</t>
  </si>
  <si>
    <t>NEGATIVE RESERVES</t>
  </si>
  <si>
    <t>TOTAL</t>
  </si>
  <si>
    <t>TABLE L10 : LIFE INSURANCE VALUATION RESULTS FOR THE YEAR ENDED 31ST DECEMBER 2012 (PART II) 
- NON-PARTICIPATING FUNDS (SIF)</t>
  </si>
  <si>
    <t>TABLE L10 : LIFE INSURANCE VALUATION RESULTS FOR THE YEAR ENDED 31ST DECEMBER 2012 (PART III) 
- INVESTMENT LINKED (SIF)</t>
  </si>
  <si>
    <t>NON-UNIT RESERVES</t>
  </si>
  <si>
    <t>UNIT RESERVES</t>
  </si>
  <si>
    <t>TABLE L10 : LIFE INSURANCE VALUATION RESULTS FOR THE YEAR ENDED 31ST DECEMBER 2012 (PART IV) 
- PROFESSIONAL REINSURER</t>
  </si>
  <si>
    <t>TABLE L11 : LIFE INSURANCE : SELECTED INDICATOR OF SINGAPORE INSURANCE FUNDS FOR THE YEAR ENDED 31ST DECEMBER 2012</t>
  </si>
  <si>
    <t>NEW SUM INSURED AS PERCENTAGE OF SUMS INSURED IN FORCE AT BEGINNING OF THE YEAR</t>
  </si>
  <si>
    <t>NEW ANNUAL PREMIUMS AS PERCENTAGE OF ANNUAL PREMIUMS IN FORCE AT BEGINNING OF THE YEAR</t>
  </si>
  <si>
    <t>GROWTH RATES OF BUSINESS IN FORCE</t>
  </si>
  <si>
    <t>COMMISSION RATE</t>
  </si>
  <si>
    <t>EXPENSE RATE</t>
  </si>
  <si>
    <r>
      <t>2- YEAR PERSISTENCY</t>
    </r>
    <r>
      <rPr>
        <b/>
        <vertAlign val="superscript"/>
        <sz val="10"/>
        <rFont val="Arial "/>
      </rPr>
      <t>6</t>
    </r>
  </si>
  <si>
    <t>INDIVIDUAL</t>
  </si>
  <si>
    <r>
      <t>GROUP</t>
    </r>
    <r>
      <rPr>
        <b/>
        <vertAlign val="superscript"/>
        <sz val="10"/>
        <rFont val="Arial "/>
      </rPr>
      <t>3</t>
    </r>
  </si>
  <si>
    <r>
      <t>DISTRIBUTION RELATED EXPENSE RATE</t>
    </r>
    <r>
      <rPr>
        <b/>
        <vertAlign val="superscript"/>
        <sz val="10"/>
        <rFont val="Arial "/>
      </rPr>
      <t>4</t>
    </r>
  </si>
  <si>
    <r>
      <t>MANAGEMENT RELATED EXPENSE RATE</t>
    </r>
    <r>
      <rPr>
        <b/>
        <vertAlign val="superscript"/>
        <sz val="10"/>
        <rFont val="Arial "/>
      </rPr>
      <t>5</t>
    </r>
  </si>
  <si>
    <r>
      <t>FIRST YEAR</t>
    </r>
    <r>
      <rPr>
        <b/>
        <vertAlign val="superscript"/>
        <sz val="10"/>
        <rFont val="Arial "/>
      </rPr>
      <t>1</t>
    </r>
  </si>
  <si>
    <r>
      <t>RENEWAL</t>
    </r>
    <r>
      <rPr>
        <b/>
        <vertAlign val="superscript"/>
        <sz val="10"/>
        <rFont val="Arial "/>
      </rPr>
      <t>2</t>
    </r>
  </si>
  <si>
    <t>Notes:</t>
  </si>
  <si>
    <t>1. First year commission rate = first year commissions as a percentage of first year premiums for the year</t>
  </si>
  <si>
    <t xml:space="preserve">2. Renewal commission rate = renewal commissions as a percentage of renewal premiums for the year </t>
  </si>
  <si>
    <t xml:space="preserve">3. Group commission rate = group commissions as a percentage of group premiums for the year </t>
  </si>
  <si>
    <t xml:space="preserve">4. Distribution related expense rate = distribution expenses as a percentage of gross premiums for the year </t>
  </si>
  <si>
    <t xml:space="preserve">5. Management related expense rate = management expenses as a percentage of gross premiums for the year </t>
  </si>
  <si>
    <t>6. 2-year persistency rate = percentage of premiums in force at end of one year after the year of issue</t>
  </si>
  <si>
    <t>TABLE G1 GENERAL INSURANCE PROFIT &amp; LOSS ACCOUNT: INCOME OF SINGAPORE INSURANCE FUNDS
FOR THE YEAR ENDED 31ST DECEMBER 2012</t>
  </si>
  <si>
    <t>GROSS PREMIUMS</t>
  </si>
  <si>
    <t>REALISED GAINS (LOSSES) FROM LAST REPORTED VALUE / WRITE-BACKS (WRITE-OFFS)</t>
  </si>
  <si>
    <t>ACE INSURANCE</t>
  </si>
  <si>
    <t>AETNA</t>
  </si>
  <si>
    <t>AIG ASIA</t>
  </si>
  <si>
    <t>ALLIANZ GLOBAL C&amp;S</t>
  </si>
  <si>
    <t>ALLIED WORLD ASSURANCE</t>
  </si>
  <si>
    <t>ATRADIUS CREDIT</t>
  </si>
  <si>
    <t>AXA CORPORATE</t>
  </si>
  <si>
    <t>AXA SINGAPORE</t>
  </si>
  <si>
    <t>AXIS SPECIALTY</t>
  </si>
  <si>
    <t>CHINA TAIPING</t>
  </si>
  <si>
    <t>CIGNA EUROPE INS</t>
  </si>
  <si>
    <t>COFACE</t>
  </si>
  <si>
    <t>COSMIC 2</t>
  </si>
  <si>
    <t>DIRECT ASIA INSURANCE</t>
  </si>
  <si>
    <t>ECICS LTD</t>
  </si>
  <si>
    <t>EQ INS</t>
  </si>
  <si>
    <t>ETIQA</t>
  </si>
  <si>
    <t>EULER HERMES DEUTSCHLAND</t>
  </si>
  <si>
    <t>FEDERAL</t>
  </si>
  <si>
    <t>FIRST CAPITAL</t>
  </si>
  <si>
    <t>FM INS</t>
  </si>
  <si>
    <t>GAN EUROCOURTAGE 2</t>
  </si>
  <si>
    <t>HDI-GERLING</t>
  </si>
  <si>
    <t>INDIA INTERNATIONAL</t>
  </si>
  <si>
    <t>INTERGLOBAL</t>
  </si>
  <si>
    <t>IRONSHORE</t>
  </si>
  <si>
    <t>LIBERTY INSURANCE</t>
  </si>
  <si>
    <t>LIBERTY MUTUAL</t>
  </si>
  <si>
    <t>LLOYD'S ASIA SCHEME</t>
  </si>
  <si>
    <t>LONPAC</t>
  </si>
  <si>
    <t>MSIG</t>
  </si>
  <si>
    <t>NIPPONKOA</t>
  </si>
  <si>
    <t>NORTH OF ENGLAND P&amp;I 1</t>
  </si>
  <si>
    <t>QBE</t>
  </si>
  <si>
    <t>REARDON 2</t>
  </si>
  <si>
    <t>RSA INS</t>
  </si>
  <si>
    <t>SAGI</t>
  </si>
  <si>
    <t>SHC INSURANCE</t>
  </si>
  <si>
    <t>SHENTON INS</t>
  </si>
  <si>
    <t>SHIPOWNERS' MUTUAL P&amp;I 1</t>
  </si>
  <si>
    <t>STANDARD CLUB 1</t>
  </si>
  <si>
    <t>STARR INTERNATIONAL</t>
  </si>
  <si>
    <t>TENET INS CO LTD</t>
  </si>
  <si>
    <t>TENET SOMPO</t>
  </si>
  <si>
    <t>TOKIO MARINE INSURANCE</t>
  </si>
  <si>
    <t>TT CLUB</t>
  </si>
  <si>
    <t>UK CLUB 1</t>
  </si>
  <si>
    <t>UOI</t>
  </si>
  <si>
    <t>XL INSURANCE</t>
  </si>
  <si>
    <t>ZURICH INSURANCE</t>
  </si>
  <si>
    <t>ASPEN INSURANCE</t>
  </si>
  <si>
    <t>BERKLEY INSURANCE</t>
  </si>
  <si>
    <t>ENDURANCE SPECIALTY</t>
  </si>
  <si>
    <t>EVEREST RE</t>
  </si>
  <si>
    <t>IAG RE</t>
  </si>
  <si>
    <t>KOREAN RE</t>
  </si>
  <si>
    <t>MILLI RE</t>
  </si>
  <si>
    <t>MITSUI SUMITOMO RE 2</t>
  </si>
  <si>
    <t>ODYSSEY RE</t>
  </si>
  <si>
    <t>PARIS RE ASIA 2</t>
  </si>
  <si>
    <t>R&amp;V</t>
  </si>
  <si>
    <t>SAMSUNG RE</t>
  </si>
  <si>
    <t>SINGAPORE RE</t>
  </si>
  <si>
    <t>SIRIUS INTERNATIONAL</t>
  </si>
  <si>
    <t>TOA RE</t>
  </si>
  <si>
    <t>VALIDUS RE</t>
  </si>
  <si>
    <t>XL RE</t>
  </si>
  <si>
    <t xml:space="preserve">Notes:
1 Figures are in respect of Marine Mutual Insurer's accounting period ended 20 Feb 2012.
2 On run-off.
</t>
  </si>
  <si>
    <t>TABLE G2 GENERAL INSURANCE PROFIT &amp; LOSS ACCOUNT: OUTGO OF SINGAPORE INSURANCE FUNDS
FOR THE YEAR ENDED 31ST DECEMBER 2012</t>
  </si>
  <si>
    <t>REINSURANCE RECOVERABLES</t>
  </si>
  <si>
    <t>INCREASE (DECREASE) IN POLICY LIABILITIES</t>
  </si>
  <si>
    <t>Notes:
1 Figures are in respect of Marine Mutual Insurer's accounting period ended 20 Feb 2012.
2 On run-off.</t>
  </si>
  <si>
    <t>TABLE G3 GENERAL INSURANCE: ASSETS AND LIABILITIES OF SINGAPORE INSURANCE FUNDS
FOR THE YEAR ENDED 31ST DECEMBER 2012 (PART I)</t>
  </si>
  <si>
    <t>PREMIUM LIABILITIES</t>
  </si>
  <si>
    <t>CLAIMS LIABILITIES</t>
  </si>
  <si>
    <t>REINSURANCE DEPOSITS</t>
  </si>
  <si>
    <t>TABLE G3 GENERAL INSURANCE: ASSETS AND LIABILITIES OF SINGAPORE INSURANCE FUNDS
FOR THE YEAR ENDED 31ST DECEMBER 2012 (PART II)</t>
  </si>
  <si>
    <t>LOANS</t>
  </si>
  <si>
    <t>TABLE G4 GENERAL INSURANCE: PREMIUMS OF SINGAPORE INSURANCE FUNDS FOR THE YEAR ENDED 31ST DECEMBER 2012 (PART I)</t>
  </si>
  <si>
    <t>CARGO</t>
  </si>
  <si>
    <t>HULL &amp; LIABILITY</t>
  </si>
  <si>
    <t>FIRE</t>
  </si>
  <si>
    <t>MOTOR</t>
  </si>
  <si>
    <t>WORK INJURY COMPENSATION</t>
  </si>
  <si>
    <t>PERSONAL ACCIDENT</t>
  </si>
  <si>
    <t>HEALTH</t>
  </si>
  <si>
    <t>MISCELLANEOUS</t>
  </si>
  <si>
    <t>TABLE G4 GENERAL INSURANCE: PREMIUMS OF SINGAPORE INSURANCE FUNDS FOR THE YEAR ENDED 31ST DECEMBER 2012 (PART II)</t>
  </si>
  <si>
    <t>REINSURANCE CEDED IN SINGAPORE</t>
  </si>
  <si>
    <t>TABLE G4 GENERAL INSURANCE: PREMIUMS OF SINGAPORE INSURANCE FUNDS FOR THE YEAR ENDED 31ST DECEMBER 2012 (PART III)</t>
  </si>
  <si>
    <t>REINSURANCE CEDED OUTSIDE SINGAPORE</t>
  </si>
  <si>
    <t>TABLE G4 GENERAL INSURANCE: PREMIUMS OF SINGAPORE INSURANCE FUNDS FOR THE YEAR ENDED 31ST DECEMBER 2012 (PART IV)</t>
  </si>
  <si>
    <t>NET PREMIUMS</t>
  </si>
  <si>
    <t>TABLE G4 GENERAL INSURANCE: PREMIUMS OF SINGAPORE INSURANCE FUNDS FOR THE YEAR ENDED 31ST DECEMBER 2012 (PART V)</t>
  </si>
  <si>
    <t>CHANGE IN
PREMIUM LIABILITIES</t>
  </si>
  <si>
    <t>EARNED PREMIUMS</t>
  </si>
  <si>
    <t>TABLE G5 GENERAL INSURANCE: OPERATING RESULTS OF SINGAPORE INSURANCE FUNDS FOR THE YEAR ENDED 31ST DECEMBER 2012 (PART I)</t>
  </si>
  <si>
    <t>NET CLAIMS INCURRED</t>
  </si>
  <si>
    <t>UNDERWRITING PROFIT (LOSS)</t>
  </si>
  <si>
    <t>NET INVESTMENT INCOME</t>
  </si>
  <si>
    <t>OPERATING PROFIT (LOSS)</t>
  </si>
  <si>
    <t>TABLE G5 GENERAL INSURANCE: OPERATING RESULTS OF SINGAPORE INSURANCE FUNDS FOR THE YEAR ENDED 31ST DECEMBER 2012 (PART II)</t>
  </si>
  <si>
    <t>% OF EARNED PREMIUMS</t>
  </si>
  <si>
    <t>#DIV/0</t>
  </si>
  <si>
    <t>TABLE G6 GENERAL INSURANCE PROFIT &amp; LOSS ACCOUNT: INCOME OF OFFSHORE INSURANCE FUNDS
FOR THE YEAR ENDED 31ST DECEMBER 2012</t>
  </si>
  <si>
    <t>TABLE G7 GENERAL INSURANCE PROFIT &amp; LOSS ACCOUNT: OUTGO OF OFFSHORE INSURANCE FUNDS
FOR THE YEAR ENDED 31ST DECEMBER 2012</t>
  </si>
  <si>
    <t>TABLE G8 GENERAL INSURANCE: ASSETS AND LIABILITIES OF OFFSHORE INSURANCE FUNDS
FOR THE YEAR ENDED 31ST DECEMBER 2012 (PART I)</t>
  </si>
  <si>
    <t>TABLE G8 GENERAL INSURANCE: ASSETS AND LIABILITIES OF OFFSHORE INSURANCE FUNDS
 FOR THE YEAR ENDED 31ST DECEMBER 2012 (PART II)</t>
  </si>
  <si>
    <t>TABLE G9 GENERAL INSURANCE: PREMIUMS OF OFFSHORE INSURANCE FUNDS FOR THE YEAR ENDED 31ST DECEMBER 2012 (PART I)</t>
  </si>
  <si>
    <t>PROPERTY</t>
  </si>
  <si>
    <t>CASUALTY &amp; OTHERS</t>
  </si>
  <si>
    <t>TABLE G9 GENERAL INSURANCE: PREMIUMS OF OFFSHORE INSURANCE FUNDS FOR THE YEAR ENDED 31ST DECEMBER 2012 (PART II)</t>
  </si>
  <si>
    <t>TABLE G9 GENERAL INSURANCE: PREMIUMS OF OFFSHORE INSURANCE FUNDS FOR THE YEAR ENDED 31ST DECEMBER 2012 (PART III)</t>
  </si>
  <si>
    <t>TABLE G9 GENERAL INSURANCE: PREMIUMS OF OFFSHORE INSURANCE FUNDS FOR THE YEAR ENDED 31ST DECEMBER 2012 (PART IV)</t>
  </si>
  <si>
    <t>TABLE G9 GENERAL INSURANCE: PREMIUMS OF OFFSHORE INSURANCE FUNDS FOR THE YEAR ENDED 31ST DECEMBER 2012 (PART V)</t>
  </si>
  <si>
    <t>TABLE G10 GENERAL INSURANCE: OPERATING RESULTS OF OFFSHORE INSURANCE FUNDS FOR THE YEAR ENDED 31ST DECEMBER 2012 (PART I)</t>
  </si>
  <si>
    <t>TABLE G10 GENERAL INSURANCE: OPERATING RESULTS OF OFFSHORE INSURANCE FUNDS FOR THE YEAR ENDED 31ST DECEMBER 2012 (PART II)</t>
  </si>
  <si>
    <r>
      <t>Total Business in Force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</si>
</sst>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#,##0.0"/>
    <numFmt numFmtId="165" formatCode="0.0%"/>
    <numFmt numFmtId="166" formatCode="0.0"/>
    <numFmt numFmtId="167" formatCode="0.0%;\(0.0%\)"/>
    <numFmt numFmtId="168" formatCode="mm/dd/yy"/>
    <numFmt numFmtId="169" formatCode="_(* #,##0.0_);_(* \(#,##0.0\);_(* &quot;-&quot;??_);_(@_)"/>
  </numFmts>
  <fonts count="29">
    <font>
      <sz val="10"/>
      <name val="Arial "/>
    </font>
    <font>
      <sz val="10"/>
      <name val="Arial "/>
      <family val="2"/>
    </font>
    <font>
      <b/>
      <sz val="10"/>
      <color indexed="9"/>
      <name val="Arial"/>
    </font>
    <font>
      <b/>
      <sz val="10"/>
      <name val="Arial"/>
    </font>
    <font>
      <sz val="10"/>
      <name val="Arial"/>
    </font>
    <font>
      <b/>
      <sz val="10"/>
      <name val="Arial "/>
      <family val="2"/>
    </font>
    <font>
      <b/>
      <sz val="10"/>
      <name val="Arial"/>
      <family val="2"/>
    </font>
    <font>
      <b/>
      <sz val="10"/>
      <name val="Arial "/>
    </font>
    <font>
      <sz val="10"/>
      <name val="Arial"/>
      <family val="2"/>
    </font>
    <font>
      <vertAlign val="superscript"/>
      <sz val="10"/>
      <name val="Arial "/>
    </font>
    <font>
      <b/>
      <sz val="10"/>
      <color indexed="9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10"/>
      <name val="Arial "/>
    </font>
    <font>
      <sz val="10"/>
      <color indexed="52"/>
      <name val="Arial"/>
      <family val="2"/>
    </font>
    <font>
      <sz val="10"/>
      <color indexed="10"/>
      <name val="Arial"/>
      <family val="2"/>
    </font>
    <font>
      <sz val="12"/>
      <name val="Tms Rmn"/>
    </font>
    <font>
      <sz val="12"/>
      <name val="Arial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sz val="8"/>
      <name val="Helv"/>
    </font>
    <font>
      <b/>
      <sz val="8"/>
      <color indexed="8"/>
      <name val="Helv"/>
    </font>
    <font>
      <b/>
      <u/>
      <sz val="10"/>
      <name val="Arial "/>
    </font>
    <font>
      <b/>
      <u/>
      <sz val="10"/>
      <name val="Arial "/>
      <family val="2"/>
    </font>
    <font>
      <sz val="10"/>
      <color indexed="9"/>
      <name val="Arial"/>
      <family val="2"/>
    </font>
    <font>
      <b/>
      <vertAlign val="superscript"/>
      <sz val="10"/>
      <name val="Arial "/>
    </font>
    <font>
      <sz val="10"/>
      <color indexed="9"/>
      <name val="Arial"/>
    </font>
  </fonts>
  <fills count="32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3" tint="0.79998168889431442"/>
        <bgColor indexed="10"/>
      </patternFill>
    </fill>
    <fill>
      <patternFill patternType="solid">
        <fgColor theme="0" tint="-0.14999847407452621"/>
        <bgColor indexed="10"/>
      </patternFill>
    </fill>
    <fill>
      <patternFill patternType="solid">
        <fgColor rgb="FFFFFF99"/>
        <bgColor indexed="9"/>
      </patternFill>
    </fill>
    <fill>
      <patternFill patternType="solid">
        <fgColor indexed="65"/>
        <bgColor indexed="10"/>
      </patternFill>
    </fill>
    <fill>
      <patternFill patternType="solid">
        <fgColor indexed="65"/>
        <bgColor indexed="1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1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10"/>
      </patternFill>
    </fill>
    <fill>
      <patternFill patternType="solid">
        <fgColor rgb="FFFFFF99"/>
        <bgColor indexed="11"/>
      </patternFill>
    </fill>
    <fill>
      <patternFill patternType="solid">
        <fgColor theme="3" tint="0.79998168889431442"/>
        <bgColor indexed="9"/>
      </patternFill>
    </fill>
    <fill>
      <patternFill patternType="solid">
        <fgColor rgb="FFCCECFF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rgb="FFCCECFF"/>
        <bgColor indexed="9"/>
      </patternFill>
    </fill>
    <fill>
      <patternFill patternType="solid">
        <fgColor rgb="FFCCECFF"/>
        <bgColor indexed="10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10"/>
      </patternFill>
    </fill>
    <fill>
      <patternFill patternType="solid">
        <fgColor rgb="FFCCFFFF"/>
        <bgColor indexed="9"/>
      </patternFill>
    </fill>
    <fill>
      <patternFill patternType="solid">
        <fgColor rgb="FFCCFFFF"/>
        <bgColor indexed="11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9"/>
      </patternFill>
    </fill>
    <fill>
      <patternFill patternType="solid">
        <fgColor indexed="41"/>
        <bgColor indexed="11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10"/>
      </patternFill>
    </fill>
  </fills>
  <borders count="5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6" fillId="0" borderId="0" applyNumberFormat="0" applyFill="0" applyBorder="0" applyAlignment="0" applyProtection="0"/>
    <xf numFmtId="167" fontId="17" fillId="0" borderId="0" applyFill="0" applyBorder="0" applyAlignment="0"/>
    <xf numFmtId="0" fontId="18" fillId="0" borderId="0" applyNumberFormat="0" applyAlignment="0">
      <alignment horizontal="left"/>
    </xf>
    <xf numFmtId="0" fontId="19" fillId="0" borderId="0" applyNumberFormat="0" applyAlignment="0">
      <alignment horizontal="left"/>
    </xf>
    <xf numFmtId="38" fontId="20" fillId="17" borderId="0" applyNumberFormat="0" applyBorder="0" applyAlignment="0" applyProtection="0"/>
    <xf numFmtId="0" fontId="21" fillId="0" borderId="42" applyNumberFormat="0" applyAlignment="0" applyProtection="0">
      <alignment horizontal="left" vertical="center"/>
    </xf>
    <xf numFmtId="0" fontId="21" fillId="0" borderId="40">
      <alignment horizontal="left" vertical="center"/>
    </xf>
    <xf numFmtId="10" fontId="20" fillId="22" borderId="13" applyNumberFormat="0" applyBorder="0" applyAlignment="0" applyProtection="0"/>
    <xf numFmtId="167" fontId="17" fillId="0" borderId="0"/>
    <xf numFmtId="10" fontId="8" fillId="0" borderId="0" applyFont="0" applyFill="0" applyBorder="0" applyAlignment="0" applyProtection="0"/>
    <xf numFmtId="168" fontId="22" fillId="0" borderId="0" applyNumberFormat="0" applyFill="0" applyBorder="0" applyAlignment="0" applyProtection="0">
      <alignment horizontal="left"/>
    </xf>
    <xf numFmtId="40" fontId="23" fillId="0" borderId="0" applyBorder="0">
      <alignment horizontal="right"/>
    </xf>
    <xf numFmtId="0" fontId="8" fillId="0" borderId="0"/>
    <xf numFmtId="0" fontId="8" fillId="0" borderId="0"/>
    <xf numFmtId="0" fontId="13" fillId="0" borderId="0"/>
  </cellStyleXfs>
  <cellXfs count="650">
    <xf numFmtId="0" fontId="1" fillId="0" borderId="0" xfId="0" applyFont="1"/>
    <xf numFmtId="0" fontId="3" fillId="4" borderId="1" xfId="0" applyNumberFormat="1" applyFont="1" applyFill="1" applyBorder="1" applyAlignment="1">
      <alignment horizontal="center" vertical="center" wrapText="1"/>
    </xf>
    <xf numFmtId="0" fontId="3" fillId="4" borderId="4" xfId="0" applyNumberFormat="1" applyFont="1" applyFill="1" applyBorder="1" applyAlignment="1">
      <alignment horizontal="center" vertical="center" wrapText="1"/>
    </xf>
    <xf numFmtId="0" fontId="3" fillId="4" borderId="5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3" fillId="4" borderId="7" xfId="0" applyNumberFormat="1" applyFont="1" applyFill="1" applyBorder="1" applyAlignment="1">
      <alignment horizontal="center" vertical="center" wrapText="1"/>
    </xf>
    <xf numFmtId="0" fontId="3" fillId="4" borderId="7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/>
    </xf>
    <xf numFmtId="164" fontId="4" fillId="3" borderId="6" xfId="0" applyNumberFormat="1" applyFont="1" applyFill="1" applyBorder="1" applyAlignment="1">
      <alignment horizontal="right" vertical="center"/>
    </xf>
    <xf numFmtId="164" fontId="4" fillId="3" borderId="1" xfId="0" applyNumberFormat="1" applyFont="1" applyFill="1" applyBorder="1" applyAlignment="1">
      <alignment horizontal="right" vertical="center"/>
    </xf>
    <xf numFmtId="1" fontId="4" fillId="3" borderId="5" xfId="0" applyNumberFormat="1" applyFont="1" applyFill="1" applyBorder="1" applyAlignment="1">
      <alignment horizontal="center" vertical="center"/>
    </xf>
    <xf numFmtId="164" fontId="4" fillId="3" borderId="11" xfId="0" applyNumberFormat="1" applyFont="1" applyFill="1" applyBorder="1" applyAlignment="1">
      <alignment horizontal="right" vertical="center"/>
    </xf>
    <xf numFmtId="164" fontId="4" fillId="3" borderId="5" xfId="0" applyNumberFormat="1" applyFont="1" applyFill="1" applyBorder="1" applyAlignment="1">
      <alignment horizontal="right" vertical="center"/>
    </xf>
    <xf numFmtId="0" fontId="5" fillId="0" borderId="0" xfId="0" applyFont="1"/>
    <xf numFmtId="1" fontId="6" fillId="6" borderId="7" xfId="0" applyNumberFormat="1" applyFont="1" applyFill="1" applyBorder="1" applyAlignment="1">
      <alignment horizontal="center" vertical="center"/>
    </xf>
    <xf numFmtId="164" fontId="6" fillId="6" borderId="8" xfId="0" applyNumberFormat="1" applyFont="1" applyFill="1" applyBorder="1" applyAlignment="1">
      <alignment horizontal="right" vertical="center"/>
    </xf>
    <xf numFmtId="164" fontId="6" fillId="6" borderId="7" xfId="0" applyNumberFormat="1" applyFont="1" applyFill="1" applyBorder="1" applyAlignment="1">
      <alignment horizontal="right" vertical="center"/>
    </xf>
    <xf numFmtId="0" fontId="3" fillId="4" borderId="1" xfId="0" applyNumberFormat="1" applyFont="1" applyFill="1" applyBorder="1" applyAlignment="1">
      <alignment horizontal="center" vertical="center" wrapText="1"/>
    </xf>
    <xf numFmtId="0" fontId="3" fillId="4" borderId="4" xfId="0" applyNumberFormat="1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6" fillId="9" borderId="1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 wrapText="1"/>
    </xf>
    <xf numFmtId="0" fontId="6" fillId="1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1" fontId="8" fillId="7" borderId="1" xfId="0" applyNumberFormat="1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right" vertical="center"/>
    </xf>
    <xf numFmtId="164" fontId="8" fillId="8" borderId="1" xfId="0" applyNumberFormat="1" applyFont="1" applyFill="1" applyBorder="1" applyAlignment="1">
      <alignment horizontal="right" vertical="center"/>
    </xf>
    <xf numFmtId="1" fontId="8" fillId="7" borderId="5" xfId="0" applyNumberFormat="1" applyFont="1" applyFill="1" applyBorder="1" applyAlignment="1">
      <alignment horizontal="center" vertical="center"/>
    </xf>
    <xf numFmtId="164" fontId="8" fillId="3" borderId="5" xfId="0" applyNumberFormat="1" applyFont="1" applyFill="1" applyBorder="1" applyAlignment="1">
      <alignment horizontal="right" vertical="center"/>
    </xf>
    <xf numFmtId="164" fontId="8" fillId="8" borderId="5" xfId="0" applyNumberFormat="1" applyFont="1" applyFill="1" applyBorder="1" applyAlignment="1">
      <alignment horizontal="right" vertical="center"/>
    </xf>
    <xf numFmtId="1" fontId="6" fillId="12" borderId="7" xfId="0" applyNumberFormat="1" applyFont="1" applyFill="1" applyBorder="1" applyAlignment="1">
      <alignment horizontal="center" vertical="center"/>
    </xf>
    <xf numFmtId="164" fontId="6" fillId="13" borderId="7" xfId="0" applyNumberFormat="1" applyFont="1" applyFill="1" applyBorder="1" applyAlignment="1">
      <alignment horizontal="right" vertical="center"/>
    </xf>
    <xf numFmtId="0" fontId="6" fillId="4" borderId="12" xfId="0" applyNumberFormat="1" applyFont="1" applyFill="1" applyBorder="1" applyAlignment="1">
      <alignment horizontal="center" vertical="center" wrapText="1"/>
    </xf>
    <xf numFmtId="0" fontId="6" fillId="4" borderId="4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/>
    </xf>
    <xf numFmtId="164" fontId="8" fillId="3" borderId="6" xfId="0" applyNumberFormat="1" applyFont="1" applyFill="1" applyBorder="1" applyAlignment="1">
      <alignment horizontal="right" vertical="center"/>
    </xf>
    <xf numFmtId="164" fontId="8" fillId="3" borderId="11" xfId="0" applyNumberFormat="1" applyFont="1" applyFill="1" applyBorder="1" applyAlignment="1">
      <alignment horizontal="right" vertical="center"/>
    </xf>
    <xf numFmtId="0" fontId="7" fillId="0" borderId="16" xfId="0" applyNumberFormat="1" applyFont="1" applyFill="1" applyBorder="1" applyAlignment="1">
      <alignment horizontal="right" vertical="center"/>
    </xf>
    <xf numFmtId="0" fontId="3" fillId="9" borderId="4" xfId="0" applyNumberFormat="1" applyFont="1" applyFill="1" applyBorder="1" applyAlignment="1">
      <alignment horizontal="center" vertical="center"/>
    </xf>
    <xf numFmtId="0" fontId="3" fillId="11" borderId="12" xfId="0" applyNumberFormat="1" applyFont="1" applyFill="1" applyBorder="1" applyAlignment="1">
      <alignment horizontal="left" vertical="center"/>
    </xf>
    <xf numFmtId="0" fontId="3" fillId="5" borderId="2" xfId="0" applyNumberFormat="1" applyFont="1" applyFill="1" applyBorder="1" applyAlignment="1">
      <alignment horizontal="center" vertical="center" wrapText="1"/>
    </xf>
    <xf numFmtId="0" fontId="3" fillId="5" borderId="3" xfId="0" applyNumberFormat="1" applyFont="1" applyFill="1" applyBorder="1" applyAlignment="1">
      <alignment horizontal="center" vertical="center" wrapText="1"/>
    </xf>
    <xf numFmtId="1" fontId="4" fillId="7" borderId="1" xfId="0" applyNumberFormat="1" applyFont="1" applyFill="1" applyBorder="1" applyAlignment="1">
      <alignment horizontal="center" vertical="center"/>
    </xf>
    <xf numFmtId="1" fontId="4" fillId="7" borderId="5" xfId="0" applyNumberFormat="1" applyFont="1" applyFill="1" applyBorder="1" applyAlignment="1">
      <alignment horizontal="center" vertical="center"/>
    </xf>
    <xf numFmtId="164" fontId="1" fillId="0" borderId="0" xfId="0" applyNumberFormat="1" applyFont="1"/>
    <xf numFmtId="0" fontId="3" fillId="7" borderId="12" xfId="0" applyNumberFormat="1" applyFont="1" applyFill="1" applyBorder="1" applyAlignment="1">
      <alignment horizontal="left" vertical="center"/>
    </xf>
    <xf numFmtId="0" fontId="3" fillId="7" borderId="2" xfId="0" applyNumberFormat="1" applyFont="1" applyFill="1" applyBorder="1" applyAlignment="1">
      <alignment horizontal="left" vertical="center"/>
    </xf>
    <xf numFmtId="0" fontId="3" fillId="7" borderId="4" xfId="0" applyNumberFormat="1" applyFont="1" applyFill="1" applyBorder="1" applyAlignment="1">
      <alignment horizontal="left" vertical="center"/>
    </xf>
    <xf numFmtId="0" fontId="1" fillId="0" borderId="0" xfId="0" applyFont="1" applyBorder="1"/>
    <xf numFmtId="164" fontId="4" fillId="3" borderId="0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3" fillId="5" borderId="12" xfId="0" applyNumberFormat="1" applyFont="1" applyFill="1" applyBorder="1" applyAlignment="1">
      <alignment horizontal="left" vertical="center"/>
    </xf>
    <xf numFmtId="0" fontId="3" fillId="5" borderId="2" xfId="0" applyNumberFormat="1" applyFont="1" applyFill="1" applyBorder="1" applyAlignment="1">
      <alignment horizontal="left" vertical="center"/>
    </xf>
    <xf numFmtId="0" fontId="3" fillId="5" borderId="3" xfId="0" applyNumberFormat="1" applyFont="1" applyFill="1" applyBorder="1" applyAlignment="1">
      <alignment horizontal="left" vertical="center"/>
    </xf>
    <xf numFmtId="0" fontId="3" fillId="7" borderId="3" xfId="0" applyNumberFormat="1" applyFont="1" applyFill="1" applyBorder="1" applyAlignment="1">
      <alignment horizontal="right" vertical="center"/>
    </xf>
    <xf numFmtId="0" fontId="3" fillId="7" borderId="4" xfId="0" applyNumberFormat="1" applyFont="1" applyFill="1" applyBorder="1" applyAlignment="1">
      <alignment horizontal="center" vertical="center"/>
    </xf>
    <xf numFmtId="0" fontId="9" fillId="0" borderId="0" xfId="0" applyFont="1"/>
    <xf numFmtId="0" fontId="6" fillId="4" borderId="13" xfId="0" applyNumberFormat="1" applyFont="1" applyFill="1" applyBorder="1" applyAlignment="1">
      <alignment horizontal="center" vertical="center" wrapText="1"/>
    </xf>
    <xf numFmtId="1" fontId="8" fillId="3" borderId="19" xfId="0" applyNumberFormat="1" applyFont="1" applyFill="1" applyBorder="1" applyAlignment="1">
      <alignment horizontal="center" vertical="center"/>
    </xf>
    <xf numFmtId="164" fontId="8" fillId="3" borderId="19" xfId="0" applyNumberFormat="1" applyFont="1" applyFill="1" applyBorder="1" applyAlignment="1">
      <alignment horizontal="right" vertical="center"/>
    </xf>
    <xf numFmtId="1" fontId="8" fillId="3" borderId="20" xfId="0" applyNumberFormat="1" applyFont="1" applyFill="1" applyBorder="1" applyAlignment="1">
      <alignment horizontal="center" vertical="center"/>
    </xf>
    <xf numFmtId="164" fontId="8" fillId="3" borderId="20" xfId="0" applyNumberFormat="1" applyFont="1" applyFill="1" applyBorder="1" applyAlignment="1">
      <alignment horizontal="right" vertical="center"/>
    </xf>
    <xf numFmtId="1" fontId="6" fillId="6" borderId="21" xfId="0" applyNumberFormat="1" applyFont="1" applyFill="1" applyBorder="1" applyAlignment="1">
      <alignment horizontal="center" vertical="center"/>
    </xf>
    <xf numFmtId="164" fontId="6" fillId="6" borderId="21" xfId="0" applyNumberFormat="1" applyFont="1" applyFill="1" applyBorder="1" applyAlignment="1">
      <alignment horizontal="right" vertical="center"/>
    </xf>
    <xf numFmtId="0" fontId="3" fillId="4" borderId="22" xfId="0" applyNumberFormat="1" applyFont="1" applyFill="1" applyBorder="1" applyAlignment="1">
      <alignment horizontal="left" vertical="center"/>
    </xf>
    <xf numFmtId="0" fontId="3" fillId="14" borderId="23" xfId="0" applyNumberFormat="1" applyFont="1" applyFill="1" applyBorder="1" applyAlignment="1">
      <alignment horizontal="center" vertical="center"/>
    </xf>
    <xf numFmtId="0" fontId="3" fillId="14" borderId="24" xfId="0" applyNumberFormat="1" applyFont="1" applyFill="1" applyBorder="1" applyAlignment="1">
      <alignment horizontal="center" vertical="center"/>
    </xf>
    <xf numFmtId="0" fontId="3" fillId="7" borderId="14" xfId="0" applyNumberFormat="1" applyFont="1" applyFill="1" applyBorder="1" applyAlignment="1">
      <alignment horizontal="left" vertical="center"/>
    </xf>
    <xf numFmtId="0" fontId="4" fillId="3" borderId="15" xfId="0" applyNumberFormat="1" applyFont="1" applyFill="1" applyBorder="1" applyAlignment="1">
      <alignment horizontal="center" vertical="center"/>
    </xf>
    <xf numFmtId="0" fontId="6" fillId="3" borderId="25" xfId="0" applyNumberFormat="1" applyFont="1" applyFill="1" applyBorder="1" applyAlignment="1">
      <alignment horizontal="right" vertical="center"/>
    </xf>
    <xf numFmtId="0" fontId="4" fillId="7" borderId="1" xfId="0" applyNumberFormat="1" applyFont="1" applyFill="1" applyBorder="1" applyAlignment="1">
      <alignment horizontal="left" vertical="center"/>
    </xf>
    <xf numFmtId="164" fontId="6" fillId="6" borderId="1" xfId="0" applyNumberFormat="1" applyFont="1" applyFill="1" applyBorder="1" applyAlignment="1">
      <alignment horizontal="right" vertical="center"/>
    </xf>
    <xf numFmtId="0" fontId="4" fillId="7" borderId="5" xfId="0" applyNumberFormat="1" applyFont="1" applyFill="1" applyBorder="1" applyAlignment="1">
      <alignment horizontal="left" vertical="center"/>
    </xf>
    <xf numFmtId="164" fontId="6" fillId="6" borderId="5" xfId="0" applyNumberFormat="1" applyFont="1" applyFill="1" applyBorder="1" applyAlignment="1">
      <alignment horizontal="right" vertical="center"/>
    </xf>
    <xf numFmtId="0" fontId="4" fillId="7" borderId="7" xfId="0" applyNumberFormat="1" applyFont="1" applyFill="1" applyBorder="1" applyAlignment="1">
      <alignment horizontal="left" vertical="center"/>
    </xf>
    <xf numFmtId="164" fontId="4" fillId="3" borderId="7" xfId="0" applyNumberFormat="1" applyFont="1" applyFill="1" applyBorder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/>
    </xf>
    <xf numFmtId="0" fontId="4" fillId="3" borderId="3" xfId="0" applyNumberFormat="1" applyFont="1" applyFill="1" applyBorder="1" applyAlignment="1">
      <alignment horizontal="center" vertical="center"/>
    </xf>
    <xf numFmtId="0" fontId="3" fillId="7" borderId="13" xfId="0" applyNumberFormat="1" applyFont="1" applyFill="1" applyBorder="1" applyAlignment="1">
      <alignment horizontal="left" vertical="center"/>
    </xf>
    <xf numFmtId="164" fontId="4" fillId="3" borderId="13" xfId="0" applyNumberFormat="1" applyFont="1" applyFill="1" applyBorder="1" applyAlignment="1">
      <alignment horizontal="right" vertical="center"/>
    </xf>
    <xf numFmtId="164" fontId="6" fillId="6" borderId="13" xfId="0" applyNumberFormat="1" applyFont="1" applyFill="1" applyBorder="1" applyAlignment="1">
      <alignment horizontal="right" vertical="center"/>
    </xf>
    <xf numFmtId="164" fontId="6" fillId="6" borderId="4" xfId="0" applyNumberFormat="1" applyFont="1" applyFill="1" applyBorder="1" applyAlignment="1">
      <alignment horizontal="right" vertical="center"/>
    </xf>
    <xf numFmtId="0" fontId="3" fillId="9" borderId="1" xfId="0" applyNumberFormat="1" applyFont="1" applyFill="1" applyBorder="1" applyAlignment="1">
      <alignment horizontal="center" vertical="center"/>
    </xf>
    <xf numFmtId="0" fontId="3" fillId="10" borderId="1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left" vertical="center"/>
    </xf>
    <xf numFmtId="0" fontId="3" fillId="7" borderId="15" xfId="0" applyNumberFormat="1" applyFont="1" applyFill="1" applyBorder="1" applyAlignment="1">
      <alignment horizontal="left" vertical="center" wrapText="1"/>
    </xf>
    <xf numFmtId="0" fontId="3" fillId="4" borderId="1" xfId="0" applyNumberFormat="1" applyFont="1" applyFill="1" applyBorder="1" applyAlignment="1">
      <alignment horizontal="left" vertical="center"/>
    </xf>
    <xf numFmtId="0" fontId="3" fillId="14" borderId="1" xfId="0" applyNumberFormat="1" applyFont="1" applyFill="1" applyBorder="1" applyAlignment="1">
      <alignment horizontal="center" vertical="center"/>
    </xf>
    <xf numFmtId="0" fontId="8" fillId="7" borderId="5" xfId="0" applyNumberFormat="1" applyFont="1" applyFill="1" applyBorder="1" applyAlignment="1">
      <alignment horizontal="left" vertical="center"/>
    </xf>
    <xf numFmtId="0" fontId="0" fillId="0" borderId="0" xfId="0"/>
    <xf numFmtId="0" fontId="3" fillId="14" borderId="4" xfId="0" applyNumberFormat="1" applyFont="1" applyFill="1" applyBorder="1" applyAlignment="1">
      <alignment horizontal="left" vertical="center" wrapText="1"/>
    </xf>
    <xf numFmtId="1" fontId="3" fillId="4" borderId="4" xfId="0" applyNumberFormat="1" applyFont="1" applyFill="1" applyBorder="1" applyAlignment="1">
      <alignment horizontal="center" vertical="center" wrapText="1"/>
    </xf>
    <xf numFmtId="0" fontId="4" fillId="7" borderId="26" xfId="0" applyNumberFormat="1" applyFont="1" applyFill="1" applyBorder="1" applyAlignment="1">
      <alignment horizontal="left" vertical="center"/>
    </xf>
    <xf numFmtId="164" fontId="4" fillId="3" borderId="26" xfId="0" applyNumberFormat="1" applyFont="1" applyFill="1" applyBorder="1" applyAlignment="1">
      <alignment horizontal="right" vertical="center"/>
    </xf>
    <xf numFmtId="164" fontId="6" fillId="6" borderId="26" xfId="0" applyNumberFormat="1" applyFont="1" applyFill="1" applyBorder="1" applyAlignment="1">
      <alignment horizontal="right" vertical="center"/>
    </xf>
    <xf numFmtId="0" fontId="3" fillId="8" borderId="21" xfId="0" applyNumberFormat="1" applyFont="1" applyFill="1" applyBorder="1" applyAlignment="1">
      <alignment horizontal="left" vertical="center"/>
    </xf>
    <xf numFmtId="164" fontId="8" fillId="8" borderId="21" xfId="0" applyNumberFormat="1" applyFont="1" applyFill="1" applyBorder="1" applyAlignment="1">
      <alignment horizontal="right" vertical="center"/>
    </xf>
    <xf numFmtId="164" fontId="6" fillId="13" borderId="21" xfId="0" applyNumberFormat="1" applyFont="1" applyFill="1" applyBorder="1" applyAlignment="1">
      <alignment horizontal="right" vertical="center"/>
    </xf>
    <xf numFmtId="164" fontId="4" fillId="3" borderId="18" xfId="0" applyNumberFormat="1" applyFont="1" applyFill="1" applyBorder="1" applyAlignment="1">
      <alignment horizontal="right" vertical="center"/>
    </xf>
    <xf numFmtId="164" fontId="4" fillId="3" borderId="27" xfId="0" applyNumberFormat="1" applyFont="1" applyFill="1" applyBorder="1" applyAlignment="1">
      <alignment horizontal="right" vertical="center"/>
    </xf>
    <xf numFmtId="164" fontId="4" fillId="3" borderId="28" xfId="0" applyNumberFormat="1" applyFont="1" applyFill="1" applyBorder="1" applyAlignment="1">
      <alignment horizontal="right" vertical="center"/>
    </xf>
    <xf numFmtId="164" fontId="4" fillId="3" borderId="29" xfId="0" applyNumberFormat="1" applyFont="1" applyFill="1" applyBorder="1" applyAlignment="1">
      <alignment horizontal="right" vertical="center"/>
    </xf>
    <xf numFmtId="164" fontId="4" fillId="3" borderId="30" xfId="0" applyNumberFormat="1" applyFont="1" applyFill="1" applyBorder="1" applyAlignment="1">
      <alignment horizontal="right" vertical="center"/>
    </xf>
    <xf numFmtId="164" fontId="6" fillId="6" borderId="30" xfId="0" applyNumberFormat="1" applyFont="1" applyFill="1" applyBorder="1" applyAlignment="1">
      <alignment horizontal="right" vertical="center"/>
    </xf>
    <xf numFmtId="164" fontId="1" fillId="0" borderId="0" xfId="0" applyNumberFormat="1" applyFont="1" applyAlignment="1">
      <alignment vertical="center"/>
    </xf>
    <xf numFmtId="0" fontId="6" fillId="2" borderId="0" xfId="0" applyNumberFormat="1" applyFont="1" applyFill="1" applyBorder="1" applyAlignment="1">
      <alignment horizontal="center" vertical="center" wrapText="1"/>
    </xf>
    <xf numFmtId="0" fontId="6" fillId="4" borderId="3" xfId="0" applyNumberFormat="1" applyFont="1" applyFill="1" applyBorder="1" applyAlignment="1">
      <alignment horizontal="center" vertical="center" wrapText="1"/>
    </xf>
    <xf numFmtId="0" fontId="8" fillId="0" borderId="0" xfId="0" applyFont="1"/>
    <xf numFmtId="165" fontId="8" fillId="0" borderId="0" xfId="2" applyNumberFormat="1" applyFont="1"/>
    <xf numFmtId="0" fontId="8" fillId="0" borderId="0" xfId="0" applyFont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6" fillId="15" borderId="13" xfId="0" applyFont="1" applyFill="1" applyBorder="1" applyAlignment="1">
      <alignment horizontal="center" vertical="center" wrapText="1"/>
    </xf>
    <xf numFmtId="0" fontId="6" fillId="16" borderId="13" xfId="0" applyNumberFormat="1" applyFont="1" applyFill="1" applyBorder="1" applyAlignment="1">
      <alignment horizontal="left" vertical="center"/>
    </xf>
    <xf numFmtId="0" fontId="6" fillId="17" borderId="33" xfId="0" applyNumberFormat="1" applyFont="1" applyFill="1" applyBorder="1" applyAlignment="1">
      <alignment horizontal="left" vertical="center" wrapText="1"/>
    </xf>
    <xf numFmtId="0" fontId="8" fillId="17" borderId="33" xfId="0" applyFont="1" applyFill="1" applyBorder="1"/>
    <xf numFmtId="0" fontId="8" fillId="17" borderId="34" xfId="0" applyFont="1" applyFill="1" applyBorder="1"/>
    <xf numFmtId="0" fontId="8" fillId="0" borderId="0" xfId="0" applyFont="1" applyBorder="1"/>
    <xf numFmtId="1" fontId="8" fillId="3" borderId="35" xfId="0" applyNumberFormat="1" applyFont="1" applyFill="1" applyBorder="1" applyAlignment="1">
      <alignment horizontal="center" vertical="center"/>
    </xf>
    <xf numFmtId="3" fontId="8" fillId="3" borderId="36" xfId="0" applyNumberFormat="1" applyFont="1" applyFill="1" applyBorder="1" applyAlignment="1">
      <alignment horizontal="right" vertical="center"/>
    </xf>
    <xf numFmtId="164" fontId="8" fillId="3" borderId="36" xfId="0" applyNumberFormat="1" applyFont="1" applyFill="1" applyBorder="1" applyAlignment="1">
      <alignment horizontal="right" vertical="center"/>
    </xf>
    <xf numFmtId="164" fontId="8" fillId="3" borderId="34" xfId="0" applyNumberFormat="1" applyFont="1" applyFill="1" applyBorder="1" applyAlignment="1">
      <alignment horizontal="right" vertical="center"/>
    </xf>
    <xf numFmtId="3" fontId="8" fillId="3" borderId="35" xfId="0" applyNumberFormat="1" applyFont="1" applyFill="1" applyBorder="1" applyAlignment="1">
      <alignment horizontal="right" vertical="center"/>
    </xf>
    <xf numFmtId="164" fontId="8" fillId="3" borderId="35" xfId="0" applyNumberFormat="1" applyFont="1" applyFill="1" applyBorder="1" applyAlignment="1">
      <alignment horizontal="right" vertical="center"/>
    </xf>
    <xf numFmtId="164" fontId="8" fillId="3" borderId="37" xfId="0" applyNumberFormat="1" applyFont="1" applyFill="1" applyBorder="1" applyAlignment="1">
      <alignment horizontal="right" vertical="center"/>
    </xf>
    <xf numFmtId="1" fontId="6" fillId="6" borderId="35" xfId="0" applyNumberFormat="1" applyFont="1" applyFill="1" applyBorder="1" applyAlignment="1">
      <alignment horizontal="center" vertical="center"/>
    </xf>
    <xf numFmtId="3" fontId="6" fillId="6" borderId="38" xfId="0" applyNumberFormat="1" applyFont="1" applyFill="1" applyBorder="1" applyAlignment="1">
      <alignment horizontal="right" vertical="center"/>
    </xf>
    <xf numFmtId="164" fontId="6" fillId="6" borderId="38" xfId="0" applyNumberFormat="1" applyFont="1" applyFill="1" applyBorder="1" applyAlignment="1">
      <alignment horizontal="right" vertical="center"/>
    </xf>
    <xf numFmtId="164" fontId="6" fillId="6" borderId="39" xfId="0" applyNumberFormat="1" applyFont="1" applyFill="1" applyBorder="1" applyAlignment="1">
      <alignment horizontal="right" vertical="center"/>
    </xf>
    <xf numFmtId="0" fontId="6" fillId="16" borderId="31" xfId="0" applyNumberFormat="1" applyFont="1" applyFill="1" applyBorder="1" applyAlignment="1">
      <alignment horizontal="left" vertical="center"/>
    </xf>
    <xf numFmtId="1" fontId="8" fillId="3" borderId="36" xfId="0" applyNumberFormat="1" applyFont="1" applyFill="1" applyBorder="1" applyAlignment="1">
      <alignment horizontal="center" vertical="center"/>
    </xf>
    <xf numFmtId="1" fontId="6" fillId="6" borderId="38" xfId="0" applyNumberFormat="1" applyFont="1" applyFill="1" applyBorder="1" applyAlignment="1">
      <alignment horizontal="center" vertical="center"/>
    </xf>
    <xf numFmtId="3" fontId="8" fillId="0" borderId="0" xfId="0" applyNumberFormat="1" applyFont="1"/>
    <xf numFmtId="164" fontId="8" fillId="0" borderId="0" xfId="0" applyNumberFormat="1" applyFont="1"/>
    <xf numFmtId="0" fontId="6" fillId="15" borderId="19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15" borderId="36" xfId="0" applyFont="1" applyFill="1" applyBorder="1" applyAlignment="1">
      <alignment horizontal="center" vertical="center" wrapText="1"/>
    </xf>
    <xf numFmtId="0" fontId="6" fillId="15" borderId="34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165" fontId="8" fillId="0" borderId="0" xfId="2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/>
    <xf numFmtId="0" fontId="8" fillId="0" borderId="0" xfId="0" applyFont="1" applyFill="1" applyAlignment="1">
      <alignment vertical="center"/>
    </xf>
    <xf numFmtId="0" fontId="6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 wrapText="1"/>
    </xf>
    <xf numFmtId="0" fontId="6" fillId="17" borderId="31" xfId="0" applyFont="1" applyFill="1" applyBorder="1" applyAlignment="1">
      <alignment horizontal="left" vertical="center" wrapText="1"/>
    </xf>
    <xf numFmtId="0" fontId="8" fillId="17" borderId="33" xfId="0" applyFont="1" applyFill="1" applyBorder="1" applyAlignment="1">
      <alignment vertical="center" wrapText="1"/>
    </xf>
    <xf numFmtId="0" fontId="8" fillId="17" borderId="34" xfId="0" applyFont="1" applyFill="1" applyBorder="1" applyAlignment="1">
      <alignment vertical="center" wrapText="1"/>
    </xf>
    <xf numFmtId="0" fontId="8" fillId="17" borderId="0" xfId="0" applyFont="1" applyFill="1" applyBorder="1" applyAlignment="1">
      <alignment vertical="center" wrapText="1"/>
    </xf>
    <xf numFmtId="0" fontId="8" fillId="17" borderId="37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166" fontId="8" fillId="0" borderId="0" xfId="0" applyNumberFormat="1" applyFont="1"/>
    <xf numFmtId="0" fontId="8" fillId="0" borderId="0" xfId="0" applyFont="1" applyFill="1"/>
    <xf numFmtId="0" fontId="6" fillId="15" borderId="31" xfId="0" applyFont="1" applyFill="1" applyBorder="1" applyAlignment="1">
      <alignment horizontal="center" vertical="center" wrapText="1"/>
    </xf>
    <xf numFmtId="0" fontId="8" fillId="0" borderId="35" xfId="0" applyFont="1" applyBorder="1" applyAlignment="1">
      <alignment vertical="center" wrapText="1"/>
    </xf>
    <xf numFmtId="0" fontId="6" fillId="17" borderId="31" xfId="0" applyFont="1" applyFill="1" applyBorder="1" applyAlignment="1">
      <alignment horizontal="left" vertical="center"/>
    </xf>
    <xf numFmtId="0" fontId="6" fillId="17" borderId="40" xfId="0" applyFont="1" applyFill="1" applyBorder="1" applyAlignment="1">
      <alignment horizontal="center" vertical="center" wrapText="1"/>
    </xf>
    <xf numFmtId="0" fontId="6" fillId="17" borderId="3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165" fontId="8" fillId="0" borderId="0" xfId="2" applyNumberFormat="1" applyFont="1" applyBorder="1" applyAlignment="1">
      <alignment vertical="center" wrapText="1"/>
    </xf>
    <xf numFmtId="0" fontId="6" fillId="17" borderId="0" xfId="0" applyFont="1" applyFill="1" applyBorder="1" applyAlignment="1">
      <alignment horizontal="center" vertical="center" wrapText="1"/>
    </xf>
    <xf numFmtId="0" fontId="6" fillId="17" borderId="37" xfId="0" applyFont="1" applyFill="1" applyBorder="1" applyAlignment="1">
      <alignment horizontal="center" vertical="center" wrapText="1"/>
    </xf>
    <xf numFmtId="3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164" fontId="6" fillId="0" borderId="0" xfId="0" applyNumberFormat="1" applyFont="1" applyBorder="1" applyAlignment="1">
      <alignment vertical="center" wrapText="1"/>
    </xf>
    <xf numFmtId="3" fontId="8" fillId="0" borderId="0" xfId="0" applyNumberFormat="1" applyFont="1" applyBorder="1" applyAlignment="1">
      <alignment vertical="center" wrapText="1"/>
    </xf>
    <xf numFmtId="0" fontId="8" fillId="0" borderId="41" xfId="0" applyFont="1" applyBorder="1" applyAlignment="1">
      <alignment vertical="center" wrapText="1"/>
    </xf>
    <xf numFmtId="164" fontId="8" fillId="3" borderId="36" xfId="0" applyNumberFormat="1" applyFont="1" applyFill="1" applyBorder="1" applyAlignment="1">
      <alignment vertical="center"/>
    </xf>
    <xf numFmtId="3" fontId="8" fillId="3" borderId="36" xfId="0" applyNumberFormat="1" applyFont="1" applyFill="1" applyBorder="1" applyAlignment="1">
      <alignment vertical="center"/>
    </xf>
    <xf numFmtId="164" fontId="8" fillId="3" borderId="19" xfId="0" applyNumberFormat="1" applyFont="1" applyFill="1" applyBorder="1" applyAlignment="1">
      <alignment vertical="center"/>
    </xf>
    <xf numFmtId="164" fontId="8" fillId="3" borderId="34" xfId="0" applyNumberFormat="1" applyFont="1" applyFill="1" applyBorder="1" applyAlignment="1">
      <alignment vertical="center"/>
    </xf>
    <xf numFmtId="164" fontId="8" fillId="3" borderId="35" xfId="0" applyNumberFormat="1" applyFont="1" applyFill="1" applyBorder="1" applyAlignment="1">
      <alignment vertical="center"/>
    </xf>
    <xf numFmtId="3" fontId="8" fillId="3" borderId="35" xfId="0" applyNumberFormat="1" applyFont="1" applyFill="1" applyBorder="1" applyAlignment="1">
      <alignment vertical="center"/>
    </xf>
    <xf numFmtId="164" fontId="8" fillId="3" borderId="20" xfId="0" applyNumberFormat="1" applyFont="1" applyFill="1" applyBorder="1" applyAlignment="1">
      <alignment vertical="center"/>
    </xf>
    <xf numFmtId="164" fontId="8" fillId="3" borderId="37" xfId="0" applyNumberFormat="1" applyFont="1" applyFill="1" applyBorder="1" applyAlignment="1">
      <alignment vertical="center"/>
    </xf>
    <xf numFmtId="164" fontId="6" fillId="6" borderId="38" xfId="0" applyNumberFormat="1" applyFont="1" applyFill="1" applyBorder="1" applyAlignment="1">
      <alignment vertical="center"/>
    </xf>
    <xf numFmtId="3" fontId="6" fillId="6" borderId="38" xfId="0" applyNumberFormat="1" applyFont="1" applyFill="1" applyBorder="1" applyAlignment="1">
      <alignment vertical="center"/>
    </xf>
    <xf numFmtId="164" fontId="6" fillId="6" borderId="21" xfId="0" applyNumberFormat="1" applyFont="1" applyFill="1" applyBorder="1" applyAlignment="1">
      <alignment vertical="center"/>
    </xf>
    <xf numFmtId="164" fontId="6" fillId="6" borderId="39" xfId="0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Continuous" vertical="center"/>
    </xf>
    <xf numFmtId="0" fontId="6" fillId="17" borderId="33" xfId="0" applyFont="1" applyFill="1" applyBorder="1" applyAlignment="1">
      <alignment horizontal="center" vertical="center" wrapText="1"/>
    </xf>
    <xf numFmtId="0" fontId="6" fillId="17" borderId="33" xfId="0" applyFont="1" applyFill="1" applyBorder="1" applyAlignment="1">
      <alignment horizontal="left" vertical="center"/>
    </xf>
    <xf numFmtId="0" fontId="6" fillId="17" borderId="34" xfId="0" applyFont="1" applyFill="1" applyBorder="1" applyAlignment="1">
      <alignment horizontal="left" vertical="center"/>
    </xf>
    <xf numFmtId="0" fontId="6" fillId="17" borderId="0" xfId="0" applyFont="1" applyFill="1" applyBorder="1" applyAlignment="1">
      <alignment horizontal="left" vertical="center"/>
    </xf>
    <xf numFmtId="0" fontId="6" fillId="17" borderId="37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 wrapText="1"/>
    </xf>
    <xf numFmtId="1" fontId="8" fillId="0" borderId="0" xfId="0" applyNumberFormat="1" applyFont="1" applyAlignment="1">
      <alignment horizontal="centerContinuous" vertical="center"/>
    </xf>
    <xf numFmtId="1" fontId="8" fillId="0" borderId="0" xfId="0" applyNumberFormat="1" applyFont="1" applyAlignment="1">
      <alignment vertical="center" wrapText="1"/>
    </xf>
    <xf numFmtId="1" fontId="6" fillId="15" borderId="13" xfId="0" applyNumberFormat="1" applyFont="1" applyFill="1" applyBorder="1" applyAlignment="1">
      <alignment horizontal="center" vertical="center" wrapText="1"/>
    </xf>
    <xf numFmtId="0" fontId="8" fillId="17" borderId="40" xfId="0" applyFont="1" applyFill="1" applyBorder="1" applyAlignment="1">
      <alignment horizontal="left" vertical="center" wrapText="1"/>
    </xf>
    <xf numFmtId="1" fontId="8" fillId="17" borderId="32" xfId="0" applyNumberFormat="1" applyFont="1" applyFill="1" applyBorder="1" applyAlignment="1">
      <alignment horizontal="left" vertical="center" wrapText="1"/>
    </xf>
    <xf numFmtId="1" fontId="8" fillId="3" borderId="34" xfId="0" applyNumberFormat="1" applyFont="1" applyFill="1" applyBorder="1" applyAlignment="1">
      <alignment horizontal="right" vertical="center"/>
    </xf>
    <xf numFmtId="1" fontId="8" fillId="3" borderId="37" xfId="0" applyNumberFormat="1" applyFont="1" applyFill="1" applyBorder="1" applyAlignment="1">
      <alignment horizontal="right" vertical="center"/>
    </xf>
    <xf numFmtId="1" fontId="6" fillId="6" borderId="39" xfId="0" applyNumberFormat="1" applyFont="1" applyFill="1" applyBorder="1" applyAlignment="1">
      <alignment horizontal="right" vertical="center"/>
    </xf>
    <xf numFmtId="0" fontId="8" fillId="17" borderId="41" xfId="0" applyFont="1" applyFill="1" applyBorder="1" applyAlignment="1">
      <alignment horizontal="left" vertical="center" wrapText="1"/>
    </xf>
    <xf numFmtId="1" fontId="8" fillId="17" borderId="39" xfId="0" applyNumberFormat="1" applyFont="1" applyFill="1" applyBorder="1" applyAlignment="1">
      <alignment horizontal="left" vertical="center" wrapText="1"/>
    </xf>
    <xf numFmtId="166" fontId="6" fillId="0" borderId="0" xfId="0" applyNumberFormat="1" applyFont="1"/>
    <xf numFmtId="3" fontId="8" fillId="0" borderId="0" xfId="0" applyNumberFormat="1" applyFont="1" applyAlignment="1">
      <alignment vertical="center" wrapText="1"/>
    </xf>
    <xf numFmtId="1" fontId="8" fillId="0" borderId="0" xfId="0" applyNumberFormat="1" applyFont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19" borderId="13" xfId="0" applyNumberFormat="1" applyFont="1" applyFill="1" applyBorder="1" applyAlignment="1">
      <alignment horizontal="center" vertical="center" wrapText="1"/>
    </xf>
    <xf numFmtId="1" fontId="8" fillId="3" borderId="13" xfId="0" applyNumberFormat="1" applyFont="1" applyFill="1" applyBorder="1" applyAlignment="1">
      <alignment horizontal="center" vertical="center"/>
    </xf>
    <xf numFmtId="3" fontId="8" fillId="3" borderId="13" xfId="3" applyNumberFormat="1" applyFont="1" applyFill="1" applyBorder="1" applyAlignment="1">
      <alignment horizontal="right" vertical="center"/>
    </xf>
    <xf numFmtId="166" fontId="8" fillId="0" borderId="13" xfId="3" applyNumberFormat="1" applyFont="1" applyBorder="1" applyAlignment="1">
      <alignment vertical="center"/>
    </xf>
    <xf numFmtId="1" fontId="6" fillId="6" borderId="13" xfId="0" applyNumberFormat="1" applyFont="1" applyFill="1" applyBorder="1" applyAlignment="1">
      <alignment horizontal="center" vertical="center"/>
    </xf>
    <xf numFmtId="3" fontId="6" fillId="6" borderId="13" xfId="3" applyNumberFormat="1" applyFont="1" applyFill="1" applyBorder="1" applyAlignment="1">
      <alignment horizontal="right" vertical="center"/>
    </xf>
    <xf numFmtId="166" fontId="6" fillId="20" borderId="13" xfId="3" applyNumberFormat="1" applyFont="1" applyFill="1" applyBorder="1" applyAlignment="1">
      <alignment vertical="center"/>
    </xf>
    <xf numFmtId="0" fontId="6" fillId="15" borderId="0" xfId="0" applyFont="1" applyFill="1" applyBorder="1" applyAlignment="1">
      <alignment horizontal="center" vertical="center" wrapText="1"/>
    </xf>
    <xf numFmtId="0" fontId="6" fillId="17" borderId="40" xfId="0" applyFont="1" applyFill="1" applyBorder="1" applyAlignment="1">
      <alignment vertical="center" wrapText="1"/>
    </xf>
    <xf numFmtId="0" fontId="6" fillId="17" borderId="32" xfId="0" applyFont="1" applyFill="1" applyBorder="1" applyAlignment="1">
      <alignment vertical="center" wrapText="1"/>
    </xf>
    <xf numFmtId="0" fontId="6" fillId="17" borderId="0" xfId="0" applyFont="1" applyFill="1" applyBorder="1" applyAlignment="1">
      <alignment horizontal="left" vertical="center" wrapText="1"/>
    </xf>
    <xf numFmtId="0" fontId="6" fillId="17" borderId="37" xfId="0" applyFont="1" applyFill="1" applyBorder="1" applyAlignment="1">
      <alignment horizontal="left" vertical="center" wrapText="1"/>
    </xf>
    <xf numFmtId="0" fontId="6" fillId="0" borderId="36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8" fillId="0" borderId="0" xfId="0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 vertical="center" wrapText="1"/>
    </xf>
    <xf numFmtId="0" fontId="6" fillId="0" borderId="0" xfId="0" applyFont="1" applyFill="1"/>
    <xf numFmtId="0" fontId="6" fillId="15" borderId="31" xfId="0" applyFont="1" applyFill="1" applyBorder="1" applyAlignment="1">
      <alignment vertical="center"/>
    </xf>
    <xf numFmtId="0" fontId="6" fillId="15" borderId="32" xfId="0" applyFont="1" applyFill="1" applyBorder="1" applyAlignment="1">
      <alignment horizontal="center" vertical="center" wrapText="1"/>
    </xf>
    <xf numFmtId="0" fontId="6" fillId="17" borderId="31" xfId="0" applyFont="1" applyFill="1" applyBorder="1" applyAlignment="1">
      <alignment vertical="center"/>
    </xf>
    <xf numFmtId="0" fontId="8" fillId="17" borderId="40" xfId="0" applyFont="1" applyFill="1" applyBorder="1" applyAlignment="1">
      <alignment vertical="center"/>
    </xf>
    <xf numFmtId="0" fontId="8" fillId="17" borderId="32" xfId="0" applyFont="1" applyFill="1" applyBorder="1" applyAlignment="1">
      <alignment vertical="center"/>
    </xf>
    <xf numFmtId="0" fontId="6" fillId="0" borderId="34" xfId="0" applyFont="1" applyFill="1" applyBorder="1" applyAlignment="1">
      <alignment horizontal="right" vertical="center" wrapText="1"/>
    </xf>
    <xf numFmtId="0" fontId="8" fillId="0" borderId="35" xfId="0" applyFont="1" applyBorder="1" applyAlignment="1">
      <alignment horizontal="left" vertical="center" indent="1"/>
    </xf>
    <xf numFmtId="164" fontId="6" fillId="6" borderId="34" xfId="0" applyNumberFormat="1" applyFont="1" applyFill="1" applyBorder="1" applyAlignment="1">
      <alignment horizontal="right" vertical="center"/>
    </xf>
    <xf numFmtId="164" fontId="6" fillId="6" borderId="37" xfId="0" applyNumberFormat="1" applyFont="1" applyFill="1" applyBorder="1" applyAlignment="1">
      <alignment horizontal="right" vertical="center"/>
    </xf>
    <xf numFmtId="164" fontId="8" fillId="3" borderId="38" xfId="0" applyNumberFormat="1" applyFont="1" applyFill="1" applyBorder="1" applyAlignment="1">
      <alignment horizontal="right" vertical="center"/>
    </xf>
    <xf numFmtId="164" fontId="8" fillId="3" borderId="21" xfId="0" applyNumberFormat="1" applyFont="1" applyFill="1" applyBorder="1" applyAlignment="1">
      <alignment horizontal="right" vertical="center"/>
    </xf>
    <xf numFmtId="164" fontId="8" fillId="3" borderId="39" xfId="0" applyNumberFormat="1" applyFont="1" applyFill="1" applyBorder="1" applyAlignment="1">
      <alignment horizontal="right" vertical="center"/>
    </xf>
    <xf numFmtId="0" fontId="8" fillId="0" borderId="35" xfId="0" applyFont="1" applyFill="1" applyBorder="1" applyAlignment="1">
      <alignment horizontal="left" vertical="center" indent="1"/>
    </xf>
    <xf numFmtId="0" fontId="6" fillId="0" borderId="13" xfId="0" applyFont="1" applyBorder="1" applyAlignment="1">
      <alignment vertical="center"/>
    </xf>
    <xf numFmtId="164" fontId="8" fillId="3" borderId="13" xfId="0" applyNumberFormat="1" applyFont="1" applyFill="1" applyBorder="1" applyAlignment="1">
      <alignment horizontal="right" vertical="center"/>
    </xf>
    <xf numFmtId="164" fontId="8" fillId="17" borderId="41" xfId="0" applyNumberFormat="1" applyFont="1" applyFill="1" applyBorder="1"/>
    <xf numFmtId="164" fontId="8" fillId="17" borderId="39" xfId="0" applyNumberFormat="1" applyFont="1" applyFill="1" applyBorder="1"/>
    <xf numFmtId="0" fontId="6" fillId="0" borderId="31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6" fillId="17" borderId="40" xfId="0" applyFont="1" applyFill="1" applyBorder="1" applyAlignment="1">
      <alignment horizontal="left" vertical="center"/>
    </xf>
    <xf numFmtId="0" fontId="8" fillId="17" borderId="40" xfId="0" applyFont="1" applyFill="1" applyBorder="1" applyAlignment="1">
      <alignment horizontal="left"/>
    </xf>
    <xf numFmtId="0" fontId="8" fillId="17" borderId="32" xfId="0" applyFont="1" applyFill="1" applyBorder="1" applyAlignment="1">
      <alignment horizontal="left"/>
    </xf>
    <xf numFmtId="0" fontId="8" fillId="0" borderId="38" xfId="0" applyFont="1" applyBorder="1" applyAlignment="1">
      <alignment horizontal="left" vertical="center" indent="1"/>
    </xf>
    <xf numFmtId="164" fontId="8" fillId="3" borderId="7" xfId="0" applyNumberFormat="1" applyFont="1" applyFill="1" applyBorder="1" applyAlignment="1">
      <alignment horizontal="right" vertical="center"/>
    </xf>
    <xf numFmtId="164" fontId="8" fillId="3" borderId="4" xfId="0" applyNumberFormat="1" applyFont="1" applyFill="1" applyBorder="1" applyAlignment="1">
      <alignment horizontal="right" vertical="center"/>
    </xf>
    <xf numFmtId="164" fontId="8" fillId="17" borderId="40" xfId="0" applyNumberFormat="1" applyFont="1" applyFill="1" applyBorder="1" applyAlignment="1">
      <alignment horizontal="left"/>
    </xf>
    <xf numFmtId="164" fontId="15" fillId="17" borderId="40" xfId="0" applyNumberFormat="1" applyFont="1" applyFill="1" applyBorder="1" applyAlignment="1">
      <alignment horizontal="left"/>
    </xf>
    <xf numFmtId="164" fontId="8" fillId="17" borderId="32" xfId="0" applyNumberFormat="1" applyFont="1" applyFill="1" applyBorder="1" applyAlignment="1">
      <alignment horizontal="left"/>
    </xf>
    <xf numFmtId="0" fontId="6" fillId="0" borderId="38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16" applyBorder="1"/>
    <xf numFmtId="0" fontId="8" fillId="0" borderId="0" xfId="16"/>
    <xf numFmtId="0" fontId="6" fillId="9" borderId="31" xfId="16" applyFont="1" applyFill="1" applyBorder="1" applyAlignment="1">
      <alignment vertical="center"/>
    </xf>
    <xf numFmtId="0" fontId="6" fillId="9" borderId="40" xfId="16" applyFont="1" applyFill="1" applyBorder="1" applyAlignment="1">
      <alignment horizontal="center" vertical="center"/>
    </xf>
    <xf numFmtId="0" fontId="6" fillId="9" borderId="32" xfId="16" applyFont="1" applyFill="1" applyBorder="1" applyAlignment="1">
      <alignment horizontal="center" vertical="center"/>
    </xf>
    <xf numFmtId="0" fontId="8" fillId="0" borderId="20" xfId="16" applyBorder="1"/>
    <xf numFmtId="164" fontId="8" fillId="0" borderId="20" xfId="16" applyNumberFormat="1" applyBorder="1" applyAlignment="1">
      <alignment horizontal="right"/>
    </xf>
    <xf numFmtId="164" fontId="8" fillId="0" borderId="20" xfId="16" applyNumberFormat="1" applyFill="1" applyBorder="1" applyAlignment="1">
      <alignment horizontal="right"/>
    </xf>
    <xf numFmtId="164" fontId="8" fillId="0" borderId="19" xfId="16" applyNumberFormat="1" applyFill="1" applyBorder="1" applyAlignment="1">
      <alignment horizontal="right"/>
    </xf>
    <xf numFmtId="164" fontId="6" fillId="23" borderId="19" xfId="16" applyNumberFormat="1" applyFont="1" applyFill="1" applyBorder="1" applyAlignment="1">
      <alignment horizontal="right"/>
    </xf>
    <xf numFmtId="169" fontId="8" fillId="0" borderId="20" xfId="1" applyNumberFormat="1" applyFont="1" applyFill="1" applyBorder="1"/>
    <xf numFmtId="169" fontId="6" fillId="23" borderId="20" xfId="1" applyNumberFormat="1" applyFont="1" applyFill="1" applyBorder="1"/>
    <xf numFmtId="0" fontId="6" fillId="0" borderId="20" xfId="16" applyFont="1" applyBorder="1"/>
    <xf numFmtId="164" fontId="8" fillId="0" borderId="20" xfId="1" applyNumberFormat="1" applyFont="1" applyFill="1" applyBorder="1"/>
    <xf numFmtId="164" fontId="6" fillId="23" borderId="20" xfId="1" applyNumberFormat="1" applyFont="1" applyFill="1" applyBorder="1"/>
    <xf numFmtId="169" fontId="8" fillId="0" borderId="0" xfId="1" applyNumberFormat="1" applyFont="1" applyBorder="1"/>
    <xf numFmtId="164" fontId="0" fillId="0" borderId="20" xfId="0" applyNumberFormat="1" applyBorder="1" applyAlignment="1">
      <alignment horizontal="right"/>
    </xf>
    <xf numFmtId="169" fontId="8" fillId="0" borderId="0" xfId="1" applyNumberFormat="1" applyFont="1"/>
    <xf numFmtId="169" fontId="8" fillId="0" borderId="37" xfId="1" applyNumberFormat="1" applyFont="1" applyFill="1" applyBorder="1"/>
    <xf numFmtId="169" fontId="8" fillId="0" borderId="20" xfId="1" applyNumberFormat="1" applyFont="1" applyBorder="1"/>
    <xf numFmtId="166" fontId="8" fillId="0" borderId="20" xfId="16" applyNumberFormat="1" applyBorder="1" applyAlignment="1">
      <alignment horizontal="right"/>
    </xf>
    <xf numFmtId="0" fontId="8" fillId="0" borderId="21" xfId="16" applyBorder="1"/>
    <xf numFmtId="166" fontId="8" fillId="0" borderId="21" xfId="16" applyNumberFormat="1" applyBorder="1" applyAlignment="1">
      <alignment horizontal="right"/>
    </xf>
    <xf numFmtId="169" fontId="8" fillId="0" borderId="21" xfId="1" applyNumberFormat="1" applyFont="1" applyFill="1" applyBorder="1"/>
    <xf numFmtId="169" fontId="6" fillId="23" borderId="21" xfId="1" applyNumberFormat="1" applyFont="1" applyFill="1" applyBorder="1"/>
    <xf numFmtId="0" fontId="8" fillId="0" borderId="0" xfId="16" applyAlignment="1">
      <alignment horizontal="right"/>
    </xf>
    <xf numFmtId="169" fontId="8" fillId="0" borderId="0" xfId="1" applyNumberFormat="1" applyFont="1" applyAlignment="1">
      <alignment horizontal="right"/>
    </xf>
    <xf numFmtId="0" fontId="20" fillId="0" borderId="0" xfId="16" applyFont="1"/>
    <xf numFmtId="0" fontId="8" fillId="0" borderId="35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6" fillId="20" borderId="20" xfId="0" applyFont="1" applyFill="1" applyBorder="1" applyAlignment="1">
      <alignment vertical="center"/>
    </xf>
    <xf numFmtId="0" fontId="6" fillId="0" borderId="3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20" borderId="20" xfId="0" applyFont="1" applyFill="1" applyBorder="1" applyAlignment="1">
      <alignment horizontal="center" vertical="center"/>
    </xf>
    <xf numFmtId="3" fontId="8" fillId="7" borderId="0" xfId="0" applyNumberFormat="1" applyFont="1" applyFill="1" applyBorder="1" applyAlignment="1">
      <alignment horizontal="right" vertical="center"/>
    </xf>
    <xf numFmtId="3" fontId="8" fillId="7" borderId="20" xfId="0" applyNumberFormat="1" applyFont="1" applyFill="1" applyBorder="1" applyAlignment="1">
      <alignment horizontal="right" vertical="center"/>
    </xf>
    <xf numFmtId="3" fontId="6" fillId="12" borderId="20" xfId="0" applyNumberFormat="1" applyFont="1" applyFill="1" applyBorder="1" applyAlignment="1">
      <alignment horizontal="right" vertical="center"/>
    </xf>
    <xf numFmtId="3" fontId="8" fillId="0" borderId="35" xfId="0" applyNumberFormat="1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6" fillId="20" borderId="20" xfId="0" applyNumberFormat="1" applyFont="1" applyFill="1" applyBorder="1" applyAlignment="1">
      <alignment vertical="center"/>
    </xf>
    <xf numFmtId="3" fontId="8" fillId="7" borderId="35" xfId="0" applyNumberFormat="1" applyFont="1" applyFill="1" applyBorder="1" applyAlignment="1">
      <alignment horizontal="right" vertical="center"/>
    </xf>
    <xf numFmtId="3" fontId="6" fillId="7" borderId="0" xfId="0" applyNumberFormat="1" applyFont="1" applyFill="1" applyBorder="1" applyAlignment="1">
      <alignment horizontal="center" vertical="center"/>
    </xf>
    <xf numFmtId="3" fontId="6" fillId="7" borderId="20" xfId="0" applyNumberFormat="1" applyFont="1" applyFill="1" applyBorder="1" applyAlignment="1">
      <alignment horizontal="center" vertical="center"/>
    </xf>
    <xf numFmtId="3" fontId="6" fillId="12" borderId="20" xfId="0" applyNumberFormat="1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8" fillId="0" borderId="20" xfId="17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6" fillId="0" borderId="20" xfId="18" applyFont="1" applyBorder="1" applyAlignment="1">
      <alignment vertical="center" wrapText="1"/>
    </xf>
    <xf numFmtId="164" fontId="8" fillId="7" borderId="0" xfId="0" applyNumberFormat="1" applyFont="1" applyFill="1" applyBorder="1" applyAlignment="1">
      <alignment horizontal="right" vertical="center"/>
    </xf>
    <xf numFmtId="164" fontId="8" fillId="7" borderId="20" xfId="0" applyNumberFormat="1" applyFont="1" applyFill="1" applyBorder="1" applyAlignment="1">
      <alignment horizontal="right" vertical="center"/>
    </xf>
    <xf numFmtId="0" fontId="8" fillId="0" borderId="21" xfId="17" applyFont="1" applyBorder="1" applyAlignment="1">
      <alignment vertical="center" wrapText="1"/>
    </xf>
    <xf numFmtId="0" fontId="8" fillId="0" borderId="21" xfId="17" applyFont="1" applyBorder="1" applyAlignment="1">
      <alignment horizontal="right" vertical="center" wrapText="1"/>
    </xf>
    <xf numFmtId="0" fontId="8" fillId="0" borderId="41" xfId="17" applyFont="1" applyFill="1" applyBorder="1" applyAlignment="1">
      <alignment horizontal="right" vertical="center" wrapText="1"/>
    </xf>
    <xf numFmtId="0" fontId="8" fillId="0" borderId="21" xfId="17" applyFont="1" applyFill="1" applyBorder="1" applyAlignment="1">
      <alignment horizontal="right" vertical="center" wrapText="1"/>
    </xf>
    <xf numFmtId="0" fontId="6" fillId="20" borderId="21" xfId="17" applyFont="1" applyFill="1" applyBorder="1" applyAlignment="1">
      <alignment vertical="center" wrapText="1"/>
    </xf>
    <xf numFmtId="0" fontId="8" fillId="0" borderId="0" xfId="17" applyFont="1" applyAlignment="1">
      <alignment vertical="center" wrapText="1"/>
    </xf>
    <xf numFmtId="0" fontId="6" fillId="0" borderId="0" xfId="0" applyFont="1" applyAlignment="1">
      <alignment vertical="center"/>
    </xf>
    <xf numFmtId="0" fontId="8" fillId="0" borderId="0" xfId="17" applyFont="1" applyBorder="1" applyAlignment="1">
      <alignment vertical="center" wrapText="1"/>
    </xf>
    <xf numFmtId="0" fontId="6" fillId="0" borderId="0" xfId="17" applyFont="1" applyAlignment="1">
      <alignment vertical="center" wrapText="1"/>
    </xf>
    <xf numFmtId="0" fontId="12" fillId="0" borderId="0" xfId="17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14" borderId="12" xfId="0" applyNumberFormat="1" applyFont="1" applyFill="1" applyBorder="1" applyAlignment="1">
      <alignment horizontal="left" vertical="center"/>
    </xf>
    <xf numFmtId="1" fontId="6" fillId="4" borderId="2" xfId="0" applyNumberFormat="1" applyFont="1" applyFill="1" applyBorder="1" applyAlignment="1">
      <alignment horizontal="center" vertical="center"/>
    </xf>
    <xf numFmtId="1" fontId="6" fillId="4" borderId="25" xfId="0" applyNumberFormat="1" applyFont="1" applyFill="1" applyBorder="1" applyAlignment="1">
      <alignment horizontal="center" vertical="center"/>
    </xf>
    <xf numFmtId="0" fontId="6" fillId="3" borderId="5" xfId="0" applyNumberFormat="1" applyFont="1" applyFill="1" applyBorder="1" applyAlignment="1">
      <alignment horizontal="left" vertical="center"/>
    </xf>
    <xf numFmtId="0" fontId="8" fillId="7" borderId="5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8" fillId="24" borderId="43" xfId="0" applyNumberFormat="1" applyFont="1" applyFill="1" applyBorder="1" applyAlignment="1">
      <alignment horizontal="center" vertical="center"/>
    </xf>
    <xf numFmtId="0" fontId="8" fillId="24" borderId="20" xfId="0" applyNumberFormat="1" applyFont="1" applyFill="1" applyBorder="1" applyAlignment="1">
      <alignment horizontal="center" vertical="center"/>
    </xf>
    <xf numFmtId="0" fontId="6" fillId="7" borderId="5" xfId="0" applyNumberFormat="1" applyFont="1" applyFill="1" applyBorder="1" applyAlignment="1">
      <alignment horizontal="center" vertical="center"/>
    </xf>
    <xf numFmtId="0" fontId="6" fillId="24" borderId="20" xfId="0" applyNumberFormat="1" applyFont="1" applyFill="1" applyBorder="1" applyAlignment="1">
      <alignment horizontal="center" vertical="center"/>
    </xf>
    <xf numFmtId="0" fontId="6" fillId="24" borderId="37" xfId="0" applyNumberFormat="1" applyFont="1" applyFill="1" applyBorder="1" applyAlignment="1">
      <alignment horizontal="center" vertical="center"/>
    </xf>
    <xf numFmtId="164" fontId="8" fillId="7" borderId="5" xfId="0" applyNumberFormat="1" applyFont="1" applyFill="1" applyBorder="1" applyAlignment="1">
      <alignment vertical="center"/>
    </xf>
    <xf numFmtId="164" fontId="8" fillId="0" borderId="5" xfId="0" applyNumberFormat="1" applyFont="1" applyFill="1" applyBorder="1" applyAlignment="1">
      <alignment vertical="center"/>
    </xf>
    <xf numFmtId="164" fontId="5" fillId="23" borderId="37" xfId="0" applyNumberFormat="1" applyFont="1" applyFill="1" applyBorder="1" applyAlignment="1">
      <alignment vertical="center"/>
    </xf>
    <xf numFmtId="164" fontId="6" fillId="24" borderId="20" xfId="0" applyNumberFormat="1" applyFont="1" applyFill="1" applyBorder="1" applyAlignment="1">
      <alignment vertical="center"/>
    </xf>
    <xf numFmtId="0" fontId="6" fillId="3" borderId="7" xfId="0" applyNumberFormat="1" applyFont="1" applyFill="1" applyBorder="1" applyAlignment="1">
      <alignment horizontal="left" vertical="center"/>
    </xf>
    <xf numFmtId="0" fontId="8" fillId="7" borderId="7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8" fillId="24" borderId="21" xfId="0" applyNumberFormat="1" applyFont="1" applyFill="1" applyBorder="1" applyAlignment="1">
      <alignment horizontal="center" vertical="center"/>
    </xf>
    <xf numFmtId="0" fontId="24" fillId="0" borderId="0" xfId="0" applyFont="1" applyBorder="1"/>
    <xf numFmtId="0" fontId="7" fillId="0" borderId="0" xfId="0" applyFont="1" applyBorder="1" applyAlignment="1">
      <alignment horizontal="right"/>
    </xf>
    <xf numFmtId="0" fontId="6" fillId="26" borderId="13" xfId="0" applyNumberFormat="1" applyFont="1" applyFill="1" applyBorder="1" applyAlignment="1">
      <alignment horizontal="center" vertical="center" wrapText="1"/>
    </xf>
    <xf numFmtId="0" fontId="8" fillId="3" borderId="4" xfId="0" applyNumberFormat="1" applyFont="1" applyFill="1" applyBorder="1" applyAlignment="1">
      <alignment horizontal="left" vertical="center"/>
    </xf>
    <xf numFmtId="3" fontId="8" fillId="3" borderId="4" xfId="0" applyNumberFormat="1" applyFont="1" applyFill="1" applyBorder="1" applyAlignment="1">
      <alignment horizontal="right" vertical="center"/>
    </xf>
    <xf numFmtId="3" fontId="8" fillId="3" borderId="12" xfId="0" applyNumberFormat="1" applyFont="1" applyFill="1" applyBorder="1" applyAlignment="1">
      <alignment vertical="center"/>
    </xf>
    <xf numFmtId="3" fontId="1" fillId="0" borderId="0" xfId="0" applyNumberFormat="1" applyFont="1"/>
    <xf numFmtId="0" fontId="8" fillId="3" borderId="0" xfId="0" applyNumberFormat="1" applyFont="1" applyFill="1" applyBorder="1" applyAlignment="1">
      <alignment horizontal="left" vertical="center"/>
    </xf>
    <xf numFmtId="3" fontId="8" fillId="3" borderId="0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vertical="center"/>
    </xf>
    <xf numFmtId="0" fontId="6" fillId="27" borderId="13" xfId="0" applyNumberFormat="1" applyFont="1" applyFill="1" applyBorder="1" applyAlignment="1">
      <alignment horizontal="center" vertical="center" wrapText="1"/>
    </xf>
    <xf numFmtId="0" fontId="8" fillId="7" borderId="12" xfId="0" applyNumberFormat="1" applyFont="1" applyFill="1" applyBorder="1" applyAlignment="1">
      <alignment vertical="center" wrapText="1"/>
    </xf>
    <xf numFmtId="3" fontId="8" fillId="7" borderId="4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/>
    <xf numFmtId="0" fontId="6" fillId="29" borderId="13" xfId="0" applyNumberFormat="1" applyFont="1" applyFill="1" applyBorder="1" applyAlignment="1">
      <alignment horizontal="center" vertical="center" wrapText="1"/>
    </xf>
    <xf numFmtId="0" fontId="8" fillId="7" borderId="12" xfId="0" applyNumberFormat="1" applyFont="1" applyFill="1" applyBorder="1" applyAlignment="1">
      <alignment vertical="center"/>
    </xf>
    <xf numFmtId="3" fontId="8" fillId="3" borderId="12" xfId="0" applyNumberFormat="1" applyFont="1" applyFill="1" applyBorder="1" applyAlignment="1">
      <alignment horizontal="right" vertical="center"/>
    </xf>
    <xf numFmtId="3" fontId="8" fillId="3" borderId="45" xfId="0" applyNumberFormat="1" applyFont="1" applyFill="1" applyBorder="1" applyAlignment="1">
      <alignment vertical="center"/>
    </xf>
    <xf numFmtId="3" fontId="8" fillId="3" borderId="46" xfId="0" applyNumberFormat="1" applyFont="1" applyFill="1" applyBorder="1" applyAlignment="1">
      <alignment vertical="center"/>
    </xf>
    <xf numFmtId="0" fontId="8" fillId="3" borderId="12" xfId="0" applyNumberFormat="1" applyFont="1" applyFill="1" applyBorder="1" applyAlignment="1">
      <alignment horizontal="left" vertical="center"/>
    </xf>
    <xf numFmtId="0" fontId="8" fillId="7" borderId="0" xfId="0" applyNumberFormat="1" applyFont="1" applyFill="1" applyBorder="1" applyAlignment="1">
      <alignment vertical="center"/>
    </xf>
    <xf numFmtId="0" fontId="6" fillId="28" borderId="13" xfId="0" applyNumberFormat="1" applyFont="1" applyFill="1" applyBorder="1" applyAlignment="1">
      <alignment horizontal="center" vertical="center"/>
    </xf>
    <xf numFmtId="0" fontId="6" fillId="30" borderId="22" xfId="0" applyNumberFormat="1" applyFont="1" applyFill="1" applyBorder="1" applyAlignment="1">
      <alignment horizontal="center" vertical="center" wrapText="1"/>
    </xf>
    <xf numFmtId="0" fontId="6" fillId="31" borderId="23" xfId="0" applyNumberFormat="1" applyFont="1" applyFill="1" applyBorder="1" applyAlignment="1">
      <alignment horizontal="center" vertical="center" wrapText="1"/>
    </xf>
    <xf numFmtId="0" fontId="6" fillId="30" borderId="23" xfId="0" applyNumberFormat="1" applyFont="1" applyFill="1" applyBorder="1" applyAlignment="1">
      <alignment horizontal="center" vertical="center" wrapText="1"/>
    </xf>
    <xf numFmtId="0" fontId="6" fillId="30" borderId="47" xfId="0" applyNumberFormat="1" applyFont="1" applyFill="1" applyBorder="1" applyAlignment="1">
      <alignment horizontal="center" vertical="center" wrapText="1"/>
    </xf>
    <xf numFmtId="0" fontId="6" fillId="31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vertical="center" wrapText="1"/>
    </xf>
    <xf numFmtId="0" fontId="6" fillId="7" borderId="0" xfId="0" applyNumberFormat="1" applyFont="1" applyFill="1" applyBorder="1" applyAlignment="1">
      <alignment horizontal="center" vertical="center" wrapText="1"/>
    </xf>
    <xf numFmtId="3" fontId="8" fillId="7" borderId="12" xfId="0" applyNumberFormat="1" applyFont="1" applyFill="1" applyBorder="1" applyAlignment="1">
      <alignment vertical="center" wrapText="1"/>
    </xf>
    <xf numFmtId="0" fontId="8" fillId="7" borderId="0" xfId="0" applyNumberFormat="1" applyFont="1" applyFill="1" applyBorder="1" applyAlignment="1">
      <alignment horizontal="left" vertical="center" wrapText="1"/>
    </xf>
    <xf numFmtId="3" fontId="8" fillId="7" borderId="0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3" fontId="1" fillId="0" borderId="0" xfId="0" applyNumberFormat="1" applyFont="1" applyFill="1" applyBorder="1"/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6" fillId="31" borderId="7" xfId="0" applyNumberFormat="1" applyFont="1" applyFill="1" applyBorder="1" applyAlignment="1">
      <alignment horizontal="center" vertical="center" wrapText="1"/>
    </xf>
    <xf numFmtId="0" fontId="6" fillId="31" borderId="8" xfId="0" applyNumberFormat="1" applyFont="1" applyFill="1" applyBorder="1" applyAlignment="1">
      <alignment horizontal="center" vertical="center" wrapText="1"/>
    </xf>
    <xf numFmtId="0" fontId="6" fillId="31" borderId="49" xfId="0" applyNumberFormat="1" applyFont="1" applyFill="1" applyBorder="1" applyAlignment="1">
      <alignment horizontal="center" vertical="center" wrapText="1"/>
    </xf>
    <xf numFmtId="0" fontId="6" fillId="31" borderId="5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25" fillId="0" borderId="0" xfId="0" applyFont="1" applyBorder="1"/>
    <xf numFmtId="0" fontId="5" fillId="0" borderId="0" xfId="0" applyFont="1" applyBorder="1"/>
    <xf numFmtId="0" fontId="5" fillId="0" borderId="0" xfId="0" applyFont="1" applyFill="1" applyBorder="1"/>
    <xf numFmtId="0" fontId="6" fillId="28" borderId="13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left" vertical="center"/>
    </xf>
    <xf numFmtId="3" fontId="8" fillId="0" borderId="0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vertical="center"/>
    </xf>
    <xf numFmtId="3" fontId="1" fillId="0" borderId="0" xfId="0" applyNumberFormat="1" applyFont="1" applyBorder="1" applyAlignment="1">
      <alignment vertical="center" wrapText="1"/>
    </xf>
    <xf numFmtId="3" fontId="1" fillId="0" borderId="0" xfId="0" applyNumberFormat="1" applyFont="1" applyBorder="1"/>
    <xf numFmtId="0" fontId="8" fillId="3" borderId="12" xfId="0" applyNumberFormat="1" applyFont="1" applyFill="1" applyBorder="1" applyAlignment="1">
      <alignment vertical="center"/>
    </xf>
    <xf numFmtId="0" fontId="6" fillId="29" borderId="19" xfId="0" applyNumberFormat="1" applyFont="1" applyFill="1" applyBorder="1" applyAlignment="1">
      <alignment horizontal="center" vertical="center" wrapText="1"/>
    </xf>
    <xf numFmtId="3" fontId="8" fillId="3" borderId="52" xfId="0" applyNumberFormat="1" applyFont="1" applyFill="1" applyBorder="1" applyAlignment="1">
      <alignment horizontal="right" vertical="center"/>
    </xf>
    <xf numFmtId="3" fontId="8" fillId="3" borderId="53" xfId="0" applyNumberFormat="1" applyFont="1" applyFill="1" applyBorder="1" applyAlignment="1">
      <alignment vertical="center"/>
    </xf>
    <xf numFmtId="0" fontId="1" fillId="0" borderId="35" xfId="0" applyFont="1" applyBorder="1"/>
    <xf numFmtId="3" fontId="8" fillId="3" borderId="54" xfId="0" applyNumberFormat="1" applyFont="1" applyFill="1" applyBorder="1" applyAlignment="1">
      <alignment horizontal="right" vertical="center"/>
    </xf>
    <xf numFmtId="3" fontId="8" fillId="3" borderId="55" xfId="0" applyNumberFormat="1" applyFont="1" applyFill="1" applyBorder="1" applyAlignment="1">
      <alignment horizontal="right" vertical="center"/>
    </xf>
    <xf numFmtId="3" fontId="8" fillId="3" borderId="56" xfId="0" applyNumberFormat="1" applyFont="1" applyFill="1" applyBorder="1" applyAlignment="1">
      <alignment vertical="center"/>
    </xf>
    <xf numFmtId="0" fontId="8" fillId="3" borderId="0" xfId="0" applyNumberFormat="1" applyFont="1" applyFill="1" applyBorder="1" applyAlignment="1">
      <alignment horizontal="center" vertical="center"/>
    </xf>
    <xf numFmtId="0" fontId="26" fillId="3" borderId="0" xfId="0" applyNumberFormat="1" applyFont="1" applyFill="1" applyBorder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6" fillId="29" borderId="31" xfId="0" applyNumberFormat="1" applyFont="1" applyFill="1" applyBorder="1" applyAlignment="1">
      <alignment horizontal="center" vertical="center" wrapText="1"/>
    </xf>
    <xf numFmtId="164" fontId="8" fillId="3" borderId="55" xfId="0" applyNumberFormat="1" applyFont="1" applyFill="1" applyBorder="1" applyAlignment="1">
      <alignment horizontal="right" vertical="center"/>
    </xf>
    <xf numFmtId="0" fontId="6" fillId="29" borderId="57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43" fontId="8" fillId="3" borderId="4" xfId="1" applyFont="1" applyFill="1" applyBorder="1" applyAlignment="1">
      <alignment horizontal="right" vertical="center"/>
    </xf>
    <xf numFmtId="43" fontId="1" fillId="0" borderId="0" xfId="1" applyFont="1"/>
    <xf numFmtId="3" fontId="1" fillId="0" borderId="0" xfId="0" applyNumberFormat="1" applyFont="1" applyAlignment="1">
      <alignment horizontal="left"/>
    </xf>
    <xf numFmtId="0" fontId="1" fillId="0" borderId="0" xfId="0" applyFont="1" applyBorder="1" applyAlignment="1">
      <alignment horizontal="left"/>
    </xf>
    <xf numFmtId="3" fontId="1" fillId="0" borderId="0" xfId="0" applyNumberFormat="1" applyFont="1" applyBorder="1" applyAlignment="1">
      <alignment horizontal="left"/>
    </xf>
    <xf numFmtId="43" fontId="1" fillId="0" borderId="0" xfId="1" applyFont="1" applyBorder="1"/>
    <xf numFmtId="0" fontId="7" fillId="0" borderId="0" xfId="0" applyFont="1" applyAlignment="1">
      <alignment horizontal="center" wrapText="1"/>
    </xf>
    <xf numFmtId="0" fontId="7" fillId="30" borderId="1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left" vertical="center"/>
    </xf>
    <xf numFmtId="0" fontId="7" fillId="30" borderId="32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left" vertical="center"/>
    </xf>
    <xf numFmtId="0" fontId="7" fillId="30" borderId="31" xfId="0" applyNumberFormat="1" applyFont="1" applyFill="1" applyBorder="1" applyAlignment="1">
      <alignment horizontal="center" vertical="center" wrapText="1"/>
    </xf>
    <xf numFmtId="0" fontId="7" fillId="17" borderId="31" xfId="0" applyNumberFormat="1" applyFont="1" applyFill="1" applyBorder="1" applyAlignment="1">
      <alignment horizontal="center" vertical="center" wrapText="1"/>
    </xf>
    <xf numFmtId="0" fontId="7" fillId="17" borderId="40" xfId="0" applyNumberFormat="1" applyFont="1" applyFill="1" applyBorder="1" applyAlignment="1">
      <alignment horizontal="center" vertical="center" wrapText="1"/>
    </xf>
    <xf numFmtId="0" fontId="7" fillId="17" borderId="13" xfId="0" applyNumberFormat="1" applyFont="1" applyFill="1" applyBorder="1" applyAlignment="1">
      <alignment horizontal="center" vertical="center" wrapText="1"/>
    </xf>
    <xf numFmtId="0" fontId="8" fillId="0" borderId="12" xfId="0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7" fillId="27" borderId="21" xfId="0" applyFont="1" applyFill="1" applyBorder="1" applyAlignment="1">
      <alignment horizontal="center" vertical="center" wrapText="1"/>
    </xf>
    <xf numFmtId="164" fontId="8" fillId="3" borderId="32" xfId="0" applyNumberFormat="1" applyFont="1" applyFill="1" applyBorder="1" applyAlignment="1">
      <alignment horizontal="right" vertical="center"/>
    </xf>
    <xf numFmtId="164" fontId="8" fillId="3" borderId="12" xfId="0" applyNumberFormat="1" applyFont="1" applyFill="1" applyBorder="1" applyAlignment="1">
      <alignment vertical="center"/>
    </xf>
    <xf numFmtId="164" fontId="8" fillId="3" borderId="12" xfId="0" applyNumberFormat="1" applyFont="1" applyFill="1" applyBorder="1" applyAlignment="1">
      <alignment horizontal="right" vertical="center"/>
    </xf>
    <xf numFmtId="166" fontId="8" fillId="0" borderId="13" xfId="0" applyNumberFormat="1" applyFont="1" applyBorder="1" applyAlignment="1">
      <alignment vertical="center"/>
    </xf>
    <xf numFmtId="166" fontId="1" fillId="0" borderId="0" xfId="0" applyNumberFormat="1" applyFont="1" applyAlignment="1">
      <alignment vertical="center"/>
    </xf>
    <xf numFmtId="0" fontId="1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4" fillId="3" borderId="4" xfId="0" applyNumberFormat="1" applyFont="1" applyFill="1" applyBorder="1" applyAlignment="1">
      <alignment horizontal="left" vertical="center"/>
    </xf>
    <xf numFmtId="3" fontId="4" fillId="3" borderId="4" xfId="0" applyNumberFormat="1" applyFont="1" applyFill="1" applyBorder="1" applyAlignment="1">
      <alignment horizontal="right" vertical="center"/>
    </xf>
    <xf numFmtId="0" fontId="6" fillId="7" borderId="0" xfId="0" applyNumberFormat="1" applyFont="1" applyFill="1" applyBorder="1" applyAlignment="1">
      <alignment horizontal="left" vertical="center" wrapText="1"/>
    </xf>
    <xf numFmtId="0" fontId="6" fillId="7" borderId="10" xfId="0" applyNumberFormat="1" applyFont="1" applyFill="1" applyBorder="1" applyAlignment="1">
      <alignment horizontal="right" vertical="center" wrapText="1"/>
    </xf>
    <xf numFmtId="0" fontId="6" fillId="4" borderId="4" xfId="0" applyNumberFormat="1" applyFont="1" applyFill="1" applyBorder="1" applyAlignment="1">
      <alignment horizontal="left" vertical="center" wrapText="1"/>
    </xf>
    <xf numFmtId="0" fontId="6" fillId="7" borderId="0" xfId="0" applyNumberFormat="1" applyFont="1" applyFill="1" applyBorder="1" applyAlignment="1">
      <alignment horizontal="right" vertical="center" wrapText="1"/>
    </xf>
    <xf numFmtId="0" fontId="4" fillId="3" borderId="12" xfId="0" applyNumberFormat="1" applyFont="1" applyFill="1" applyBorder="1" applyAlignment="1">
      <alignment horizontal="left" vertical="center"/>
    </xf>
    <xf numFmtId="0" fontId="4" fillId="7" borderId="4" xfId="0" applyNumberFormat="1" applyFont="1" applyFill="1" applyBorder="1" applyAlignment="1">
      <alignment horizontal="left" vertical="center" wrapText="1"/>
    </xf>
    <xf numFmtId="0" fontId="8" fillId="7" borderId="4" xfId="0" applyNumberFormat="1" applyFont="1" applyFill="1" applyBorder="1" applyAlignment="1">
      <alignment horizontal="left" vertical="center" wrapText="1"/>
    </xf>
    <xf numFmtId="0" fontId="6" fillId="4" borderId="9" xfId="0" applyNumberFormat="1" applyFont="1" applyFill="1" applyBorder="1" applyAlignment="1">
      <alignment horizontal="center" vertical="center" wrapText="1"/>
    </xf>
    <xf numFmtId="0" fontId="6" fillId="4" borderId="7" xfId="0" applyNumberFormat="1" applyFont="1" applyFill="1" applyBorder="1" applyAlignment="1">
      <alignment horizontal="center" vertical="center" wrapText="1"/>
    </xf>
    <xf numFmtId="0" fontId="12" fillId="0" borderId="0" xfId="17" applyFont="1" applyAlignment="1">
      <alignment horizontal="left" vertical="center" wrapText="1"/>
    </xf>
    <xf numFmtId="0" fontId="12" fillId="0" borderId="0" xfId="17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15" borderId="19" xfId="0" applyFont="1" applyFill="1" applyBorder="1" applyAlignment="1">
      <alignment horizontal="center" vertical="center" wrapText="1"/>
    </xf>
    <xf numFmtId="0" fontId="6" fillId="15" borderId="21" xfId="0" applyFont="1" applyFill="1" applyBorder="1" applyAlignment="1">
      <alignment horizontal="center" vertical="center" wrapText="1"/>
    </xf>
    <xf numFmtId="0" fontId="6" fillId="15" borderId="31" xfId="0" applyFont="1" applyFill="1" applyBorder="1" applyAlignment="1">
      <alignment horizontal="center" vertical="center" wrapText="1"/>
    </xf>
    <xf numFmtId="0" fontId="6" fillId="15" borderId="32" xfId="0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 vertical="center" wrapText="1"/>
    </xf>
    <xf numFmtId="0" fontId="6" fillId="15" borderId="1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8" fillId="0" borderId="3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13" xfId="0" applyFont="1" applyBorder="1" applyAlignment="1">
      <alignment horizontal="right" vertical="center" wrapText="1"/>
    </xf>
    <xf numFmtId="0" fontId="6" fillId="0" borderId="19" xfId="0" applyFont="1" applyFill="1" applyBorder="1" applyAlignment="1">
      <alignment horizontal="left" vertical="center" wrapText="1"/>
    </xf>
    <xf numFmtId="0" fontId="6" fillId="0" borderId="3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37" xfId="0" applyFont="1" applyFill="1" applyBorder="1" applyAlignment="1">
      <alignment horizontal="left" vertical="center" wrapText="1"/>
    </xf>
    <xf numFmtId="0" fontId="6" fillId="17" borderId="13" xfId="0" applyFont="1" applyFill="1" applyBorder="1" applyAlignment="1">
      <alignment horizontal="left" vertical="center" wrapText="1"/>
    </xf>
    <xf numFmtId="0" fontId="6" fillId="17" borderId="19" xfId="0" applyFont="1" applyFill="1" applyBorder="1" applyAlignment="1">
      <alignment horizontal="left" vertical="center" wrapText="1"/>
    </xf>
    <xf numFmtId="0" fontId="6" fillId="17" borderId="2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18" borderId="13" xfId="0" applyNumberFormat="1" applyFont="1" applyFill="1" applyBorder="1" applyAlignment="1">
      <alignment horizontal="center" vertical="center"/>
    </xf>
    <xf numFmtId="0" fontId="6" fillId="15" borderId="13" xfId="0" applyFont="1" applyFill="1" applyBorder="1" applyAlignment="1">
      <alignment horizontal="right" vertical="center"/>
    </xf>
    <xf numFmtId="0" fontId="6" fillId="15" borderId="13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17" borderId="31" xfId="0" applyFont="1" applyFill="1" applyBorder="1" applyAlignment="1">
      <alignment horizontal="left" vertical="center" wrapText="1"/>
    </xf>
    <xf numFmtId="0" fontId="6" fillId="17" borderId="40" xfId="0" applyFont="1" applyFill="1" applyBorder="1" applyAlignment="1">
      <alignment horizontal="left" vertical="center" wrapText="1"/>
    </xf>
    <xf numFmtId="0" fontId="6" fillId="0" borderId="31" xfId="0" applyFont="1" applyFill="1" applyBorder="1" applyAlignment="1">
      <alignment horizontal="right" vertical="center"/>
    </xf>
    <xf numFmtId="0" fontId="6" fillId="0" borderId="40" xfId="0" applyFont="1" applyFill="1" applyBorder="1" applyAlignment="1">
      <alignment horizontal="right" vertical="center"/>
    </xf>
    <xf numFmtId="0" fontId="6" fillId="0" borderId="32" xfId="0" applyFont="1" applyFill="1" applyBorder="1" applyAlignment="1">
      <alignment horizontal="right" vertical="center"/>
    </xf>
    <xf numFmtId="0" fontId="8" fillId="17" borderId="20" xfId="0" applyFont="1" applyFill="1" applyBorder="1" applyAlignment="1">
      <alignment horizontal="left" vertical="center" wrapText="1"/>
    </xf>
    <xf numFmtId="0" fontId="6" fillId="21" borderId="19" xfId="0" applyFont="1" applyFill="1" applyBorder="1" applyAlignment="1">
      <alignment horizontal="left" vertical="center" wrapText="1"/>
    </xf>
    <xf numFmtId="0" fontId="8" fillId="21" borderId="19" xfId="0" applyFont="1" applyFill="1" applyBorder="1" applyAlignment="1">
      <alignment horizontal="left" vertical="center" wrapText="1"/>
    </xf>
    <xf numFmtId="0" fontId="8" fillId="17" borderId="19" xfId="0" applyFont="1" applyFill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6" fillId="17" borderId="31" xfId="0" applyFont="1" applyFill="1" applyBorder="1" applyAlignment="1">
      <alignment horizontal="left" vertical="center"/>
    </xf>
    <xf numFmtId="0" fontId="6" fillId="17" borderId="41" xfId="0" applyFont="1" applyFill="1" applyBorder="1" applyAlignment="1">
      <alignment horizontal="left" vertical="center"/>
    </xf>
    <xf numFmtId="0" fontId="3" fillId="2" borderId="0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3" fillId="4" borderId="7" xfId="0" applyNumberFormat="1" applyFont="1" applyFill="1" applyBorder="1" applyAlignment="1">
      <alignment horizontal="center" vertical="center" wrapText="1"/>
    </xf>
    <xf numFmtId="0" fontId="3" fillId="5" borderId="4" xfId="0" applyNumberFormat="1" applyFont="1" applyFill="1" applyBorder="1" applyAlignment="1">
      <alignment horizontal="left" vertical="center" wrapText="1"/>
    </xf>
    <xf numFmtId="0" fontId="2" fillId="5" borderId="2" xfId="0" applyNumberFormat="1" applyFont="1" applyFill="1" applyBorder="1" applyAlignment="1">
      <alignment vertical="center"/>
    </xf>
    <xf numFmtId="0" fontId="2" fillId="5" borderId="3" xfId="0" applyNumberFormat="1" applyFont="1" applyFill="1" applyBorder="1" applyAlignment="1">
      <alignment vertical="center"/>
    </xf>
    <xf numFmtId="0" fontId="3" fillId="4" borderId="4" xfId="0" applyNumberFormat="1" applyFont="1" applyFill="1" applyBorder="1" applyAlignment="1">
      <alignment horizontal="center" vertical="center" wrapText="1"/>
    </xf>
    <xf numFmtId="0" fontId="2" fillId="4" borderId="3" xfId="0" applyNumberFormat="1" applyFont="1" applyFill="1" applyBorder="1" applyAlignment="1">
      <alignment vertical="center"/>
    </xf>
    <xf numFmtId="0" fontId="3" fillId="5" borderId="7" xfId="0" applyNumberFormat="1" applyFont="1" applyFill="1" applyBorder="1" applyAlignment="1">
      <alignment horizontal="left" vertical="center" wrapText="1"/>
    </xf>
    <xf numFmtId="0" fontId="2" fillId="5" borderId="10" xfId="0" applyNumberFormat="1" applyFont="1" applyFill="1" applyBorder="1" applyAlignment="1">
      <alignment vertical="center"/>
    </xf>
    <xf numFmtId="0" fontId="2" fillId="5" borderId="9" xfId="0" applyNumberFormat="1" applyFont="1" applyFill="1" applyBorder="1" applyAlignment="1">
      <alignment vertical="center"/>
    </xf>
    <xf numFmtId="0" fontId="7" fillId="0" borderId="12" xfId="0" applyNumberFormat="1" applyFont="1" applyFill="1" applyBorder="1" applyAlignment="1">
      <alignment horizontal="right" vertical="center"/>
    </xf>
    <xf numFmtId="0" fontId="7" fillId="0" borderId="2" xfId="0" applyNumberFormat="1" applyFont="1" applyFill="1" applyBorder="1" applyAlignment="1">
      <alignment horizontal="right" vertical="center"/>
    </xf>
    <xf numFmtId="0" fontId="7" fillId="0" borderId="3" xfId="0" applyNumberFormat="1" applyFont="1" applyFill="1" applyBorder="1" applyAlignment="1">
      <alignment horizontal="right" vertical="center"/>
    </xf>
    <xf numFmtId="0" fontId="6" fillId="11" borderId="13" xfId="0" applyNumberFormat="1" applyFont="1" applyFill="1" applyBorder="1" applyAlignment="1">
      <alignment vertical="center"/>
    </xf>
    <xf numFmtId="0" fontId="7" fillId="0" borderId="14" xfId="0" applyNumberFormat="1" applyFont="1" applyFill="1" applyBorder="1" applyAlignment="1">
      <alignment horizontal="right" vertical="center"/>
    </xf>
    <xf numFmtId="0" fontId="7" fillId="0" borderId="15" xfId="0" applyNumberFormat="1" applyFont="1" applyFill="1" applyBorder="1" applyAlignment="1">
      <alignment horizontal="right" vertical="center"/>
    </xf>
    <xf numFmtId="0" fontId="7" fillId="0" borderId="16" xfId="0" applyNumberFormat="1" applyFont="1" applyFill="1" applyBorder="1" applyAlignment="1">
      <alignment horizontal="right" vertical="center"/>
    </xf>
    <xf numFmtId="0" fontId="6" fillId="11" borderId="6" xfId="0" applyNumberFormat="1" applyFont="1" applyFill="1" applyBorder="1" applyAlignment="1">
      <alignment vertical="center"/>
    </xf>
    <xf numFmtId="0" fontId="6" fillId="11" borderId="17" xfId="0" applyNumberFormat="1" applyFont="1" applyFill="1" applyBorder="1" applyAlignment="1">
      <alignment vertical="center"/>
    </xf>
    <xf numFmtId="0" fontId="6" fillId="11" borderId="18" xfId="0" applyNumberFormat="1" applyFont="1" applyFill="1" applyBorder="1" applyAlignment="1">
      <alignment vertical="center"/>
    </xf>
    <xf numFmtId="0" fontId="6" fillId="9" borderId="1" xfId="0" applyNumberFormat="1" applyFont="1" applyFill="1" applyBorder="1" applyAlignment="1">
      <alignment horizontal="center" vertical="center"/>
    </xf>
    <xf numFmtId="0" fontId="6" fillId="9" borderId="7" xfId="0" applyNumberFormat="1" applyFont="1" applyFill="1" applyBorder="1" applyAlignment="1">
      <alignment horizontal="center" vertical="center"/>
    </xf>
    <xf numFmtId="0" fontId="6" fillId="4" borderId="12" xfId="0" applyNumberFormat="1" applyFont="1" applyFill="1" applyBorder="1" applyAlignment="1">
      <alignment horizontal="center" vertical="center" wrapText="1"/>
    </xf>
    <xf numFmtId="0" fontId="6" fillId="4" borderId="2" xfId="0" applyNumberFormat="1" applyFont="1" applyFill="1" applyBorder="1" applyAlignment="1">
      <alignment horizontal="center" vertical="center" wrapText="1"/>
    </xf>
    <xf numFmtId="0" fontId="6" fillId="4" borderId="3" xfId="0" applyNumberFormat="1" applyFont="1" applyFill="1" applyBorder="1" applyAlignment="1">
      <alignment horizontal="center" vertical="center" wrapText="1"/>
    </xf>
    <xf numFmtId="0" fontId="6" fillId="7" borderId="2" xfId="0" applyNumberFormat="1" applyFont="1" applyFill="1" applyBorder="1" applyAlignment="1">
      <alignment horizontal="right" vertical="center" wrapText="1"/>
    </xf>
    <xf numFmtId="0" fontId="6" fillId="7" borderId="3" xfId="0" applyNumberFormat="1" applyFont="1" applyFill="1" applyBorder="1" applyAlignment="1">
      <alignment horizontal="right" vertical="center" wrapText="1"/>
    </xf>
    <xf numFmtId="0" fontId="6" fillId="7" borderId="12" xfId="0" applyNumberFormat="1" applyFont="1" applyFill="1" applyBorder="1" applyAlignment="1">
      <alignment horizontal="right" vertical="center" wrapText="1"/>
    </xf>
    <xf numFmtId="0" fontId="3" fillId="0" borderId="12" xfId="0" applyNumberFormat="1" applyFont="1" applyFill="1" applyBorder="1" applyAlignment="1">
      <alignment horizontal="right" vertical="center"/>
    </xf>
    <xf numFmtId="0" fontId="3" fillId="0" borderId="2" xfId="0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horizontal="right" vertical="center"/>
    </xf>
    <xf numFmtId="0" fontId="3" fillId="9" borderId="1" xfId="0" applyNumberFormat="1" applyFont="1" applyFill="1" applyBorder="1" applyAlignment="1">
      <alignment horizontal="center" vertical="center"/>
    </xf>
    <xf numFmtId="0" fontId="3" fillId="9" borderId="7" xfId="0" applyNumberFormat="1" applyFont="1" applyFill="1" applyBorder="1" applyAlignment="1">
      <alignment horizontal="center" vertical="center"/>
    </xf>
    <xf numFmtId="0" fontId="3" fillId="4" borderId="12" xfId="0" applyNumberFormat="1" applyFont="1" applyFill="1" applyBorder="1" applyAlignment="1">
      <alignment horizontal="center" vertical="center" wrapText="1"/>
    </xf>
    <xf numFmtId="0" fontId="3" fillId="4" borderId="2" xfId="0" applyNumberFormat="1" applyFont="1" applyFill="1" applyBorder="1" applyAlignment="1">
      <alignment horizontal="center" vertical="center" wrapText="1"/>
    </xf>
    <xf numFmtId="0" fontId="3" fillId="4" borderId="3" xfId="0" applyNumberFormat="1" applyFont="1" applyFill="1" applyBorder="1" applyAlignment="1">
      <alignment horizontal="center" vertical="center" wrapText="1"/>
    </xf>
    <xf numFmtId="0" fontId="6" fillId="7" borderId="12" xfId="0" applyNumberFormat="1" applyFont="1" applyFill="1" applyBorder="1" applyAlignment="1">
      <alignment horizontal="center" vertical="center"/>
    </xf>
    <xf numFmtId="0" fontId="6" fillId="7" borderId="2" xfId="0" applyNumberFormat="1" applyFont="1" applyFill="1" applyBorder="1" applyAlignment="1">
      <alignment horizontal="center" vertical="center"/>
    </xf>
    <xf numFmtId="0" fontId="6" fillId="7" borderId="3" xfId="0" applyNumberFormat="1" applyFont="1" applyFill="1" applyBorder="1" applyAlignment="1">
      <alignment horizontal="center" vertical="center"/>
    </xf>
    <xf numFmtId="0" fontId="6" fillId="7" borderId="13" xfId="0" applyNumberFormat="1" applyFont="1" applyFill="1" applyBorder="1" applyAlignment="1">
      <alignment horizontal="right" vertical="center" wrapText="1"/>
    </xf>
    <xf numFmtId="0" fontId="10" fillId="7" borderId="13" xfId="0" applyNumberFormat="1" applyFont="1" applyFill="1" applyBorder="1" applyAlignment="1">
      <alignment vertical="center"/>
    </xf>
    <xf numFmtId="0" fontId="6" fillId="5" borderId="13" xfId="0" applyNumberFormat="1" applyFont="1" applyFill="1" applyBorder="1" applyAlignment="1">
      <alignment horizontal="left" vertical="center" wrapText="1"/>
    </xf>
    <xf numFmtId="0" fontId="10" fillId="5" borderId="13" xfId="0" applyNumberFormat="1" applyFont="1" applyFill="1" applyBorder="1" applyAlignment="1">
      <alignment vertical="center"/>
    </xf>
    <xf numFmtId="0" fontId="3" fillId="5" borderId="13" xfId="0" applyNumberFormat="1" applyFont="1" applyFill="1" applyBorder="1" applyAlignment="1">
      <alignment vertical="center"/>
    </xf>
    <xf numFmtId="0" fontId="3" fillId="11" borderId="13" xfId="0" applyNumberFormat="1" applyFont="1" applyFill="1" applyBorder="1" applyAlignment="1">
      <alignment vertical="center"/>
    </xf>
    <xf numFmtId="0" fontId="3" fillId="11" borderId="12" xfId="0" applyNumberFormat="1" applyFont="1" applyFill="1" applyBorder="1" applyAlignment="1">
      <alignment vertical="center"/>
    </xf>
    <xf numFmtId="0" fontId="3" fillId="11" borderId="2" xfId="0" applyNumberFormat="1" applyFont="1" applyFill="1" applyBorder="1" applyAlignment="1">
      <alignment vertical="center"/>
    </xf>
    <xf numFmtId="0" fontId="3" fillId="11" borderId="3" xfId="0" applyNumberFormat="1" applyFont="1" applyFill="1" applyBorder="1" applyAlignment="1">
      <alignment vertical="center"/>
    </xf>
    <xf numFmtId="0" fontId="3" fillId="5" borderId="13" xfId="0" applyNumberFormat="1" applyFont="1" applyFill="1" applyBorder="1" applyAlignment="1">
      <alignment horizontal="left" vertical="center"/>
    </xf>
    <xf numFmtId="0" fontId="3" fillId="3" borderId="12" xfId="0" applyNumberFormat="1" applyFont="1" applyFill="1" applyBorder="1" applyAlignment="1">
      <alignment horizontal="right" vertical="center" wrapText="1"/>
    </xf>
    <xf numFmtId="0" fontId="3" fillId="3" borderId="2" xfId="0" applyNumberFormat="1" applyFont="1" applyFill="1" applyBorder="1" applyAlignment="1">
      <alignment horizontal="right" vertical="center" wrapText="1"/>
    </xf>
    <xf numFmtId="0" fontId="3" fillId="3" borderId="3" xfId="0" applyNumberFormat="1" applyFont="1" applyFill="1" applyBorder="1" applyAlignment="1">
      <alignment horizontal="right" vertical="center" wrapText="1"/>
    </xf>
    <xf numFmtId="0" fontId="3" fillId="3" borderId="8" xfId="0" applyNumberFormat="1" applyFont="1" applyFill="1" applyBorder="1" applyAlignment="1">
      <alignment horizontal="right" vertical="center" wrapText="1"/>
    </xf>
    <xf numFmtId="0" fontId="3" fillId="3" borderId="10" xfId="0" applyNumberFormat="1" applyFont="1" applyFill="1" applyBorder="1" applyAlignment="1">
      <alignment horizontal="right" vertical="center" wrapText="1"/>
    </xf>
    <xf numFmtId="0" fontId="3" fillId="3" borderId="9" xfId="0" applyNumberFormat="1" applyFont="1" applyFill="1" applyBorder="1" applyAlignment="1">
      <alignment horizontal="right" vertical="center" wrapText="1"/>
    </xf>
    <xf numFmtId="0" fontId="6" fillId="25" borderId="19" xfId="0" applyNumberFormat="1" applyFont="1" applyFill="1" applyBorder="1" applyAlignment="1">
      <alignment horizontal="center" vertical="center"/>
    </xf>
    <xf numFmtId="0" fontId="6" fillId="25" borderId="44" xfId="0" applyNumberFormat="1" applyFont="1" applyFill="1" applyBorder="1" applyAlignment="1">
      <alignment horizontal="center" vertical="center"/>
    </xf>
    <xf numFmtId="0" fontId="7" fillId="27" borderId="31" xfId="0" applyFont="1" applyFill="1" applyBorder="1" applyAlignment="1">
      <alignment horizontal="center" vertical="center"/>
    </xf>
    <xf numFmtId="0" fontId="7" fillId="27" borderId="40" xfId="0" applyFont="1" applyFill="1" applyBorder="1" applyAlignment="1">
      <alignment horizontal="center" vertical="center"/>
    </xf>
    <xf numFmtId="0" fontId="7" fillId="27" borderId="32" xfId="0" applyFont="1" applyFill="1" applyBorder="1" applyAlignment="1">
      <alignment horizontal="center" vertical="center"/>
    </xf>
    <xf numFmtId="0" fontId="6" fillId="26" borderId="19" xfId="0" applyNumberFormat="1" applyFont="1" applyFill="1" applyBorder="1" applyAlignment="1">
      <alignment horizontal="center" vertical="center" wrapText="1"/>
    </xf>
    <xf numFmtId="0" fontId="6" fillId="26" borderId="20" xfId="0" applyNumberFormat="1" applyFont="1" applyFill="1" applyBorder="1" applyAlignment="1">
      <alignment horizontal="center" vertical="center" wrapText="1"/>
    </xf>
    <xf numFmtId="0" fontId="6" fillId="26" borderId="13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25" borderId="13" xfId="0" applyNumberFormat="1" applyFont="1" applyFill="1" applyBorder="1" applyAlignment="1">
      <alignment horizontal="center" vertical="center"/>
    </xf>
    <xf numFmtId="0" fontId="6" fillId="26" borderId="13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 vertical="center" wrapText="1"/>
    </xf>
    <xf numFmtId="0" fontId="6" fillId="28" borderId="13" xfId="0" applyNumberFormat="1" applyFont="1" applyFill="1" applyBorder="1" applyAlignment="1">
      <alignment horizontal="center" vertical="center"/>
    </xf>
    <xf numFmtId="0" fontId="6" fillId="29" borderId="31" xfId="0" applyNumberFormat="1" applyFont="1" applyFill="1" applyBorder="1" applyAlignment="1">
      <alignment horizontal="center" vertical="center" wrapText="1"/>
    </xf>
    <xf numFmtId="0" fontId="6" fillId="29" borderId="40" xfId="0" applyNumberFormat="1" applyFont="1" applyFill="1" applyBorder="1" applyAlignment="1">
      <alignment horizontal="center" vertical="center" wrapText="1"/>
    </xf>
    <xf numFmtId="0" fontId="6" fillId="29" borderId="32" xfId="0" applyNumberFormat="1" applyFont="1" applyFill="1" applyBorder="1" applyAlignment="1">
      <alignment horizontal="center" vertical="center" wrapText="1"/>
    </xf>
    <xf numFmtId="0" fontId="6" fillId="28" borderId="31" xfId="0" applyNumberFormat="1" applyFont="1" applyFill="1" applyBorder="1" applyAlignment="1">
      <alignment horizontal="center" vertical="center"/>
    </xf>
    <xf numFmtId="0" fontId="6" fillId="28" borderId="48" xfId="0" applyNumberFormat="1" applyFont="1" applyFill="1" applyBorder="1" applyAlignment="1">
      <alignment horizontal="center" vertical="center"/>
    </xf>
    <xf numFmtId="0" fontId="6" fillId="28" borderId="49" xfId="0" applyNumberFormat="1" applyFont="1" applyFill="1" applyBorder="1" applyAlignment="1">
      <alignment horizontal="center" vertical="center"/>
    </xf>
    <xf numFmtId="0" fontId="5" fillId="30" borderId="31" xfId="0" applyFont="1" applyFill="1" applyBorder="1" applyAlignment="1">
      <alignment horizontal="center" vertical="center"/>
    </xf>
    <xf numFmtId="0" fontId="5" fillId="30" borderId="40" xfId="0" applyFont="1" applyFill="1" applyBorder="1" applyAlignment="1">
      <alignment horizontal="center" vertical="center"/>
    </xf>
    <xf numFmtId="0" fontId="5" fillId="30" borderId="32" xfId="0" applyFont="1" applyFill="1" applyBorder="1" applyAlignment="1">
      <alignment horizontal="center" vertical="center"/>
    </xf>
    <xf numFmtId="0" fontId="6" fillId="28" borderId="36" xfId="0" applyNumberFormat="1" applyFont="1" applyFill="1" applyBorder="1" applyAlignment="1">
      <alignment horizontal="center" vertical="center"/>
    </xf>
    <xf numFmtId="0" fontId="6" fillId="28" borderId="51" xfId="0" applyNumberFormat="1" applyFont="1" applyFill="1" applyBorder="1" applyAlignment="1">
      <alignment horizontal="center" vertical="center"/>
    </xf>
    <xf numFmtId="0" fontId="6" fillId="28" borderId="13" xfId="0" applyNumberFormat="1" applyFont="1" applyFill="1" applyBorder="1" applyAlignment="1">
      <alignment vertical="center"/>
    </xf>
    <xf numFmtId="0" fontId="6" fillId="28" borderId="19" xfId="0" applyNumberFormat="1" applyFont="1" applyFill="1" applyBorder="1" applyAlignment="1">
      <alignment horizontal="center" vertical="center"/>
    </xf>
    <xf numFmtId="0" fontId="6" fillId="28" borderId="20" xfId="0" applyNumberFormat="1" applyFont="1" applyFill="1" applyBorder="1" applyAlignment="1">
      <alignment horizontal="center" vertical="center"/>
    </xf>
    <xf numFmtId="0" fontId="6" fillId="28" borderId="44" xfId="0" applyNumberFormat="1" applyFont="1" applyFill="1" applyBorder="1" applyAlignment="1">
      <alignment horizontal="center" vertical="center"/>
    </xf>
    <xf numFmtId="0" fontId="6" fillId="28" borderId="40" xfId="0" applyNumberFormat="1" applyFont="1" applyFill="1" applyBorder="1" applyAlignment="1">
      <alignment horizontal="center" vertical="center"/>
    </xf>
    <xf numFmtId="0" fontId="6" fillId="28" borderId="32" xfId="0" applyNumberFormat="1" applyFont="1" applyFill="1" applyBorder="1" applyAlignment="1">
      <alignment horizontal="center" vertical="center"/>
    </xf>
    <xf numFmtId="0" fontId="6" fillId="29" borderId="36" xfId="0" applyNumberFormat="1" applyFont="1" applyFill="1" applyBorder="1" applyAlignment="1">
      <alignment horizontal="center" vertical="center" wrapText="1"/>
    </xf>
    <xf numFmtId="0" fontId="6" fillId="29" borderId="33" xfId="0" applyNumberFormat="1" applyFont="1" applyFill="1" applyBorder="1" applyAlignment="1">
      <alignment horizontal="center" vertical="center" wrapText="1"/>
    </xf>
    <xf numFmtId="0" fontId="6" fillId="29" borderId="34" xfId="0" applyNumberFormat="1" applyFont="1" applyFill="1" applyBorder="1" applyAlignment="1">
      <alignment horizontal="center" vertical="center" wrapText="1"/>
    </xf>
    <xf numFmtId="0" fontId="6" fillId="29" borderId="38" xfId="0" applyNumberFormat="1" applyFont="1" applyFill="1" applyBorder="1" applyAlignment="1">
      <alignment horizontal="center" vertical="center" wrapText="1"/>
    </xf>
    <xf numFmtId="0" fontId="6" fillId="29" borderId="41" xfId="0" applyNumberFormat="1" applyFont="1" applyFill="1" applyBorder="1" applyAlignment="1">
      <alignment horizontal="center" vertical="center" wrapText="1"/>
    </xf>
    <xf numFmtId="0" fontId="6" fillId="29" borderId="39" xfId="0" applyNumberFormat="1" applyFont="1" applyFill="1" applyBorder="1" applyAlignment="1">
      <alignment horizontal="center" vertical="center" wrapText="1"/>
    </xf>
    <xf numFmtId="0" fontId="7" fillId="30" borderId="31" xfId="0" applyFont="1" applyFill="1" applyBorder="1" applyAlignment="1">
      <alignment horizontal="center" vertical="center"/>
    </xf>
    <xf numFmtId="0" fontId="7" fillId="30" borderId="40" xfId="0" applyFont="1" applyFill="1" applyBorder="1" applyAlignment="1">
      <alignment horizontal="center" vertical="center"/>
    </xf>
    <xf numFmtId="0" fontId="7" fillId="30" borderId="32" xfId="0" applyFont="1" applyFill="1" applyBorder="1" applyAlignment="1">
      <alignment horizontal="center" vertical="center"/>
    </xf>
    <xf numFmtId="0" fontId="6" fillId="28" borderId="10" xfId="0" applyNumberFormat="1" applyFont="1" applyFill="1" applyBorder="1" applyAlignment="1">
      <alignment horizontal="center" vertical="center"/>
    </xf>
    <xf numFmtId="0" fontId="6" fillId="28" borderId="9" xfId="0" applyNumberFormat="1" applyFont="1" applyFill="1" applyBorder="1" applyAlignment="1">
      <alignment horizontal="center" vertical="center"/>
    </xf>
    <xf numFmtId="0" fontId="6" fillId="29" borderId="8" xfId="0" applyNumberFormat="1" applyFont="1" applyFill="1" applyBorder="1" applyAlignment="1">
      <alignment horizontal="center" vertical="center" wrapText="1"/>
    </xf>
    <xf numFmtId="0" fontId="6" fillId="29" borderId="10" xfId="0" applyNumberFormat="1" applyFont="1" applyFill="1" applyBorder="1" applyAlignment="1">
      <alignment horizontal="center" vertical="center" wrapText="1"/>
    </xf>
    <xf numFmtId="0" fontId="6" fillId="29" borderId="9" xfId="0" applyNumberFormat="1" applyFont="1" applyFill="1" applyBorder="1" applyAlignment="1">
      <alignment horizontal="center" vertical="center" wrapText="1"/>
    </xf>
    <xf numFmtId="0" fontId="8" fillId="3" borderId="17" xfId="0" applyNumberFormat="1" applyFont="1" applyFill="1" applyBorder="1" applyAlignment="1">
      <alignment horizontal="center" vertical="center"/>
    </xf>
    <xf numFmtId="0" fontId="8" fillId="3" borderId="0" xfId="0" applyNumberFormat="1" applyFont="1" applyFill="1" applyBorder="1" applyAlignment="1">
      <alignment horizontal="center" vertical="center"/>
    </xf>
    <xf numFmtId="0" fontId="26" fillId="3" borderId="0" xfId="0" applyNumberFormat="1" applyFont="1" applyFill="1" applyBorder="1" applyAlignment="1">
      <alignment vertical="center"/>
    </xf>
    <xf numFmtId="0" fontId="6" fillId="29" borderId="58" xfId="0" applyNumberFormat="1" applyFont="1" applyFill="1" applyBorder="1" applyAlignment="1">
      <alignment horizontal="center" vertical="center" wrapText="1"/>
    </xf>
    <xf numFmtId="0" fontId="6" fillId="29" borderId="47" xfId="0" applyNumberFormat="1" applyFont="1" applyFill="1" applyBorder="1" applyAlignment="1">
      <alignment horizontal="center" vertical="center" wrapText="1"/>
    </xf>
    <xf numFmtId="0" fontId="6" fillId="29" borderId="13" xfId="0" applyNumberFormat="1" applyFont="1" applyFill="1" applyBorder="1" applyAlignment="1">
      <alignment horizontal="center" vertical="center" wrapText="1"/>
    </xf>
    <xf numFmtId="0" fontId="7" fillId="30" borderId="19" xfId="0" applyNumberFormat="1" applyFont="1" applyFill="1" applyBorder="1" applyAlignment="1">
      <alignment horizontal="center" vertical="center" wrapText="1"/>
    </xf>
    <xf numFmtId="0" fontId="7" fillId="30" borderId="21" xfId="0" applyNumberFormat="1" applyFont="1" applyFill="1" applyBorder="1" applyAlignment="1">
      <alignment horizontal="center" vertical="center" wrapText="1"/>
    </xf>
    <xf numFmtId="0" fontId="7" fillId="30" borderId="31" xfId="0" applyFont="1" applyFill="1" applyBorder="1" applyAlignment="1">
      <alignment horizontal="center" vertical="center" wrapText="1"/>
    </xf>
    <xf numFmtId="0" fontId="7" fillId="30" borderId="32" xfId="0" applyFont="1" applyFill="1" applyBorder="1" applyAlignment="1">
      <alignment horizontal="center" vertical="center" wrapText="1"/>
    </xf>
    <xf numFmtId="0" fontId="7" fillId="30" borderId="4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30" borderId="20" xfId="0" applyNumberFormat="1" applyFont="1" applyFill="1" applyBorder="1" applyAlignment="1">
      <alignment horizontal="center" vertical="center" wrapText="1"/>
    </xf>
    <xf numFmtId="0" fontId="7" fillId="30" borderId="36" xfId="0" applyFont="1" applyFill="1" applyBorder="1" applyAlignment="1">
      <alignment horizontal="center" vertical="center" wrapText="1"/>
    </xf>
    <xf numFmtId="0" fontId="7" fillId="30" borderId="34" xfId="0" applyFont="1" applyFill="1" applyBorder="1" applyAlignment="1">
      <alignment horizontal="center" vertical="center" wrapText="1"/>
    </xf>
    <xf numFmtId="0" fontId="7" fillId="30" borderId="38" xfId="0" applyFont="1" applyFill="1" applyBorder="1" applyAlignment="1">
      <alignment horizontal="center" vertical="center" wrapText="1"/>
    </xf>
    <xf numFmtId="0" fontId="7" fillId="30" borderId="39" xfId="0" applyFont="1" applyFill="1" applyBorder="1" applyAlignment="1">
      <alignment horizontal="center" vertical="center" wrapText="1"/>
    </xf>
    <xf numFmtId="0" fontId="7" fillId="30" borderId="13" xfId="0" applyFont="1" applyFill="1" applyBorder="1" applyAlignment="1">
      <alignment horizontal="center"/>
    </xf>
    <xf numFmtId="0" fontId="7" fillId="30" borderId="13" xfId="0" applyFont="1" applyFill="1" applyBorder="1" applyAlignment="1">
      <alignment horizontal="center" vertical="center" wrapText="1"/>
    </xf>
    <xf numFmtId="0" fontId="7" fillId="27" borderId="19" xfId="0" applyFont="1" applyFill="1" applyBorder="1" applyAlignment="1">
      <alignment horizontal="center" vertical="center" wrapText="1"/>
    </xf>
    <xf numFmtId="0" fontId="7" fillId="27" borderId="20" xfId="0" applyFont="1" applyFill="1" applyBorder="1" applyAlignment="1">
      <alignment horizontal="center" vertical="center" wrapText="1"/>
    </xf>
    <xf numFmtId="0" fontId="7" fillId="27" borderId="2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27" borderId="36" xfId="0" applyFont="1" applyFill="1" applyBorder="1" applyAlignment="1">
      <alignment horizontal="left" vertical="center" wrapText="1"/>
    </xf>
    <xf numFmtId="0" fontId="7" fillId="27" borderId="35" xfId="0" applyFont="1" applyFill="1" applyBorder="1" applyAlignment="1">
      <alignment horizontal="left" vertical="center" wrapText="1"/>
    </xf>
    <xf numFmtId="0" fontId="7" fillId="27" borderId="38" xfId="0" applyFont="1" applyFill="1" applyBorder="1" applyAlignment="1">
      <alignment horizontal="left" vertical="center" wrapText="1"/>
    </xf>
    <xf numFmtId="0" fontId="7" fillId="27" borderId="13" xfId="0" applyFont="1" applyFill="1" applyBorder="1" applyAlignment="1">
      <alignment horizontal="center" vertical="center" wrapText="1"/>
    </xf>
    <xf numFmtId="0" fontId="7" fillId="27" borderId="31" xfId="0" applyFont="1" applyFill="1" applyBorder="1" applyAlignment="1">
      <alignment horizontal="center" vertical="center" wrapText="1"/>
    </xf>
    <xf numFmtId="0" fontId="7" fillId="27" borderId="32" xfId="0" applyFont="1" applyFill="1" applyBorder="1" applyAlignment="1">
      <alignment horizontal="center" vertical="center" wrapText="1"/>
    </xf>
    <xf numFmtId="0" fontId="6" fillId="7" borderId="41" xfId="0" applyNumberFormat="1" applyFont="1" applyFill="1" applyBorder="1" applyAlignment="1">
      <alignment horizontal="right" vertical="center" wrapText="1"/>
    </xf>
    <xf numFmtId="0" fontId="6" fillId="4" borderId="19" xfId="0" applyNumberFormat="1" applyFont="1" applyFill="1" applyBorder="1" applyAlignment="1">
      <alignment vertical="center" wrapText="1"/>
    </xf>
    <xf numFmtId="0" fontId="6" fillId="4" borderId="44" xfId="0" applyNumberFormat="1" applyFont="1" applyFill="1" applyBorder="1" applyAlignment="1">
      <alignment vertical="center" wrapText="1"/>
    </xf>
    <xf numFmtId="0" fontId="6" fillId="4" borderId="19" xfId="0" applyNumberFormat="1" applyFont="1" applyFill="1" applyBorder="1" applyAlignment="1">
      <alignment horizontal="center" vertical="center" wrapText="1"/>
    </xf>
    <xf numFmtId="0" fontId="6" fillId="4" borderId="44" xfId="0" applyNumberFormat="1" applyFont="1" applyFill="1" applyBorder="1" applyAlignment="1">
      <alignment horizontal="center" vertical="center" wrapText="1"/>
    </xf>
    <xf numFmtId="0" fontId="6" fillId="4" borderId="31" xfId="0" applyNumberFormat="1" applyFont="1" applyFill="1" applyBorder="1" applyAlignment="1">
      <alignment horizontal="center" vertical="center" wrapText="1"/>
    </xf>
    <xf numFmtId="0" fontId="6" fillId="4" borderId="40" xfId="0" applyNumberFormat="1" applyFont="1" applyFill="1" applyBorder="1" applyAlignment="1">
      <alignment horizontal="center" vertical="center" wrapText="1"/>
    </xf>
    <xf numFmtId="0" fontId="6" fillId="4" borderId="32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left" vertical="center" wrapText="1"/>
    </xf>
    <xf numFmtId="0" fontId="28" fillId="2" borderId="0" xfId="0" applyNumberFormat="1" applyFont="1" applyFill="1" applyBorder="1" applyAlignment="1">
      <alignment vertical="center"/>
    </xf>
    <xf numFmtId="0" fontId="10" fillId="2" borderId="0" xfId="0" applyNumberFormat="1" applyFont="1" applyFill="1" applyBorder="1" applyAlignment="1">
      <alignment vertical="center"/>
    </xf>
    <xf numFmtId="0" fontId="6" fillId="7" borderId="0" xfId="0" applyNumberFormat="1" applyFont="1" applyFill="1" applyBorder="1" applyAlignment="1">
      <alignment horizontal="right" vertical="center" wrapText="1"/>
    </xf>
    <xf numFmtId="0" fontId="10" fillId="7" borderId="0" xfId="0" applyNumberFormat="1" applyFont="1" applyFill="1" applyBorder="1" applyAlignment="1">
      <alignment vertical="center"/>
    </xf>
    <xf numFmtId="0" fontId="6" fillId="4" borderId="13" xfId="0" applyNumberFormat="1" applyFont="1" applyFill="1" applyBorder="1" applyAlignment="1">
      <alignment vertical="center" wrapText="1"/>
    </xf>
    <xf numFmtId="0" fontId="10" fillId="4" borderId="2" xfId="0" applyNumberFormat="1" applyFont="1" applyFill="1" applyBorder="1" applyAlignment="1">
      <alignment vertical="center"/>
    </xf>
    <xf numFmtId="0" fontId="10" fillId="4" borderId="3" xfId="0" applyNumberFormat="1" applyFont="1" applyFill="1" applyBorder="1" applyAlignment="1">
      <alignment vertical="center"/>
    </xf>
    <xf numFmtId="0" fontId="6" fillId="7" borderId="10" xfId="0" applyNumberFormat="1" applyFont="1" applyFill="1" applyBorder="1" applyAlignment="1">
      <alignment horizontal="right" vertical="center" wrapText="1"/>
    </xf>
    <xf numFmtId="0" fontId="6" fillId="9" borderId="13" xfId="0" applyNumberFormat="1" applyFont="1" applyFill="1" applyBorder="1" applyAlignment="1">
      <alignment vertical="center"/>
    </xf>
    <xf numFmtId="0" fontId="6" fillId="9" borderId="19" xfId="0" applyNumberFormat="1" applyFont="1" applyFill="1" applyBorder="1" applyAlignment="1">
      <alignment vertical="center"/>
    </xf>
    <xf numFmtId="0" fontId="6" fillId="9" borderId="21" xfId="0" applyNumberFormat="1" applyFont="1" applyFill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6" fillId="9" borderId="13" xfId="0" applyNumberFormat="1" applyFont="1" applyFill="1" applyBorder="1" applyAlignment="1">
      <alignment horizontal="center" vertical="center"/>
    </xf>
    <xf numFmtId="0" fontId="8" fillId="2" borderId="0" xfId="0" applyNumberFormat="1" applyFont="1" applyFill="1" applyBorder="1" applyAlignment="1">
      <alignment horizontal="left" vertical="center" wrapText="1"/>
    </xf>
    <xf numFmtId="0" fontId="26" fillId="2" borderId="0" xfId="0" applyNumberFormat="1" applyFont="1" applyFill="1" applyBorder="1" applyAlignment="1">
      <alignment vertical="center"/>
    </xf>
    <xf numFmtId="0" fontId="6" fillId="4" borderId="21" xfId="0" applyNumberFormat="1" applyFont="1" applyFill="1" applyBorder="1" applyAlignment="1">
      <alignment vertical="center" wrapText="1"/>
    </xf>
    <xf numFmtId="0" fontId="6" fillId="4" borderId="13" xfId="0" applyNumberFormat="1" applyFont="1" applyFill="1" applyBorder="1" applyAlignment="1">
      <alignment horizontal="center" vertical="center" wrapText="1"/>
    </xf>
    <xf numFmtId="0" fontId="10" fillId="4" borderId="13" xfId="0" applyNumberFormat="1" applyFont="1" applyFill="1" applyBorder="1" applyAlignment="1">
      <alignment vertical="center"/>
    </xf>
    <xf numFmtId="0" fontId="1" fillId="0" borderId="44" xfId="0" applyFont="1" applyBorder="1" applyAlignment="1">
      <alignment vertical="center" wrapText="1"/>
    </xf>
  </cellXfs>
  <cellStyles count="19">
    <cellStyle name="Body" xfId="4"/>
    <cellStyle name="Calc Currency (0)" xfId="5"/>
    <cellStyle name="Comma" xfId="1" builtinId="3"/>
    <cellStyle name="Copied" xfId="6"/>
    <cellStyle name="Entered" xfId="7"/>
    <cellStyle name="Grey" xfId="8"/>
    <cellStyle name="Header1" xfId="9"/>
    <cellStyle name="Header2" xfId="10"/>
    <cellStyle name="Input [yellow]" xfId="11"/>
    <cellStyle name="Normal" xfId="0" builtinId="0"/>
    <cellStyle name="Normal - Style1" xfId="12"/>
    <cellStyle name="Normal_AL Tables (final) - 01092006" xfId="18"/>
    <cellStyle name="Normal_AL Tables_2008" xfId="3"/>
    <cellStyle name="Normal_Insurance Web Report (LI) 2005 2" xfId="17"/>
    <cellStyle name="Normal_Key Indicators_2005" xfId="16"/>
    <cellStyle name="Percent" xfId="2" builtinId="5"/>
    <cellStyle name="Percent [2]" xfId="13"/>
    <cellStyle name="RevList" xfId="14"/>
    <cellStyle name="Subtotal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008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0"/>
  <sheetViews>
    <sheetView tabSelected="1" workbookViewId="0">
      <selection activeCell="B24" sqref="B24"/>
    </sheetView>
  </sheetViews>
  <sheetFormatPr defaultColWidth="9.140625" defaultRowHeight="12.75"/>
  <cols>
    <col min="1" max="1" width="1.5703125" style="257" customWidth="1"/>
    <col min="2" max="2" width="35.85546875" style="257" customWidth="1"/>
    <col min="3" max="3" width="9.7109375" style="257" customWidth="1"/>
    <col min="4" max="4" width="11.28515625" style="257" customWidth="1"/>
    <col min="5" max="6" width="12.42578125" style="257" bestFit="1" customWidth="1"/>
    <col min="7" max="7" width="12.85546875" style="257" bestFit="1" customWidth="1"/>
    <col min="8" max="9" width="9.28515625" style="257" bestFit="1" customWidth="1"/>
    <col min="10" max="16384" width="9.140625" style="257"/>
  </cols>
  <sheetData>
    <row r="1" spans="2:10" ht="6.75" customHeight="1">
      <c r="B1" s="256"/>
      <c r="C1" s="256"/>
      <c r="D1" s="256"/>
    </row>
    <row r="2" spans="2:10" ht="20.100000000000001" customHeight="1">
      <c r="B2" s="258" t="s">
        <v>182</v>
      </c>
      <c r="C2" s="259">
        <v>1990</v>
      </c>
      <c r="D2" s="259">
        <v>2000</v>
      </c>
      <c r="E2" s="259">
        <v>2010</v>
      </c>
      <c r="F2" s="259">
        <v>2011</v>
      </c>
      <c r="G2" s="260">
        <v>2012</v>
      </c>
    </row>
    <row r="3" spans="2:10">
      <c r="B3" s="261" t="s">
        <v>183</v>
      </c>
      <c r="C3" s="262" t="s">
        <v>183</v>
      </c>
      <c r="D3" s="263"/>
      <c r="E3" s="264"/>
      <c r="F3" s="264"/>
      <c r="G3" s="265"/>
    </row>
    <row r="4" spans="2:10">
      <c r="B4" s="261" t="s">
        <v>184</v>
      </c>
      <c r="C4" s="262">
        <v>8360.7000000000007</v>
      </c>
      <c r="D4" s="266">
        <v>45409.8</v>
      </c>
      <c r="E4" s="266">
        <v>149335.32494799999</v>
      </c>
      <c r="F4" s="266">
        <v>161114.80000000002</v>
      </c>
      <c r="G4" s="267">
        <v>174861.19999999998</v>
      </c>
    </row>
    <row r="5" spans="2:10">
      <c r="B5" s="261"/>
      <c r="C5" s="262"/>
      <c r="D5" s="266"/>
      <c r="E5" s="266"/>
      <c r="F5" s="266"/>
      <c r="G5" s="267"/>
    </row>
    <row r="6" spans="2:10">
      <c r="B6" s="268" t="s">
        <v>185</v>
      </c>
      <c r="C6" s="262"/>
      <c r="D6" s="266"/>
      <c r="E6" s="266"/>
      <c r="F6" s="266"/>
      <c r="G6" s="267"/>
    </row>
    <row r="7" spans="2:10">
      <c r="B7" s="268"/>
      <c r="C7" s="262"/>
      <c r="D7" s="266"/>
      <c r="E7" s="266"/>
      <c r="F7" s="266"/>
      <c r="G7" s="267"/>
    </row>
    <row r="8" spans="2:10">
      <c r="B8" s="261" t="s">
        <v>186</v>
      </c>
      <c r="C8" s="262" t="s">
        <v>183</v>
      </c>
      <c r="D8" s="266"/>
      <c r="E8" s="266"/>
      <c r="F8" s="266"/>
      <c r="G8" s="267"/>
    </row>
    <row r="9" spans="2:10">
      <c r="B9" s="261" t="s">
        <v>187</v>
      </c>
      <c r="C9" s="262">
        <v>390.61581490551555</v>
      </c>
      <c r="D9" s="269">
        <v>2615.5097775190002</v>
      </c>
      <c r="E9" s="269">
        <v>3791.4998541771615</v>
      </c>
      <c r="F9" s="269">
        <f>(16395.8*1000)/3789.3</f>
        <v>4326.8677592167414</v>
      </c>
      <c r="G9" s="270">
        <v>4410.7625813210407</v>
      </c>
      <c r="H9" s="271"/>
      <c r="I9" s="271"/>
      <c r="J9" s="256"/>
    </row>
    <row r="10" spans="2:10">
      <c r="B10" s="261" t="s">
        <v>188</v>
      </c>
      <c r="C10" s="262">
        <v>369.09243758909315</v>
      </c>
      <c r="D10" s="269">
        <v>521.02230938955631</v>
      </c>
      <c r="E10" s="269">
        <v>856.54814911048072</v>
      </c>
      <c r="F10" s="269">
        <f>(3423.621288*1000)/3789.3</f>
        <v>903.49702794711413</v>
      </c>
      <c r="G10" s="270">
        <v>949.84170734901261</v>
      </c>
      <c r="H10" s="271"/>
      <c r="I10" s="271"/>
      <c r="J10" s="256"/>
    </row>
    <row r="11" spans="2:10">
      <c r="B11" s="261" t="s">
        <v>183</v>
      </c>
      <c r="C11" s="272"/>
      <c r="D11" s="269"/>
      <c r="E11" s="269"/>
      <c r="F11" s="269"/>
      <c r="G11" s="270"/>
      <c r="H11" s="273"/>
      <c r="I11" s="273"/>
    </row>
    <row r="12" spans="2:10">
      <c r="B12" s="261" t="s">
        <v>189</v>
      </c>
      <c r="C12" s="262" t="s">
        <v>183</v>
      </c>
      <c r="D12" s="266"/>
      <c r="E12" s="266"/>
      <c r="F12" s="266"/>
      <c r="G12" s="267"/>
    </row>
    <row r="13" spans="2:10">
      <c r="B13" s="261" t="s">
        <v>190</v>
      </c>
      <c r="C13" s="262">
        <v>89.033902270355085</v>
      </c>
      <c r="D13" s="266">
        <v>158.02676298858111</v>
      </c>
      <c r="E13" s="274">
        <v>199.25054537333992</v>
      </c>
      <c r="F13" s="274">
        <v>213.60701449298352</v>
      </c>
      <c r="G13" s="267">
        <v>226.84158295725351</v>
      </c>
    </row>
    <row r="14" spans="2:10">
      <c r="B14" s="261" t="s">
        <v>191</v>
      </c>
      <c r="C14" s="262">
        <v>1.6003537207557565</v>
      </c>
      <c r="D14" s="266">
        <v>5.3396585006043535</v>
      </c>
      <c r="E14" s="274">
        <v>4.5265800303999857</v>
      </c>
      <c r="F14" s="274">
        <v>4.9075531156472447</v>
      </c>
      <c r="G14" s="267">
        <v>4.8735818150511996</v>
      </c>
    </row>
    <row r="15" spans="2:10">
      <c r="B15" s="261" t="s">
        <v>192</v>
      </c>
      <c r="C15" s="262">
        <v>1.5120975888801866</v>
      </c>
      <c r="D15" s="266">
        <v>1.0636920077777585</v>
      </c>
      <c r="E15" s="274">
        <v>1.0226102756003712</v>
      </c>
      <c r="F15" s="274">
        <v>1.0247518990986633</v>
      </c>
      <c r="G15" s="267">
        <v>1.0495081489348463</v>
      </c>
    </row>
    <row r="16" spans="2:10">
      <c r="B16" s="261" t="s">
        <v>193</v>
      </c>
      <c r="C16" s="262">
        <v>6.1389886804206757</v>
      </c>
      <c r="D16" s="266">
        <v>21.747505636872784</v>
      </c>
      <c r="E16" s="275">
        <v>37.355083722459902</v>
      </c>
      <c r="F16" s="273">
        <v>35.595507115540087</v>
      </c>
      <c r="G16" s="267">
        <v>38.443732799611062</v>
      </c>
    </row>
    <row r="17" spans="2:7">
      <c r="B17" s="261" t="s">
        <v>194</v>
      </c>
      <c r="C17" s="276">
        <v>2.5465773030379717</v>
      </c>
      <c r="D17" s="266">
        <v>2.6109150139764417</v>
      </c>
      <c r="E17" s="274">
        <v>2.6474721712249765</v>
      </c>
      <c r="F17" s="274">
        <v>2.6166944638419216</v>
      </c>
      <c r="G17" s="267">
        <v>2.7336789222147786</v>
      </c>
    </row>
    <row r="18" spans="2:7">
      <c r="B18" s="277"/>
      <c r="C18" s="278"/>
      <c r="D18" s="279"/>
      <c r="E18" s="279"/>
      <c r="F18" s="279"/>
      <c r="G18" s="280"/>
    </row>
    <row r="19" spans="2:7" ht="8.4499999999999993" customHeight="1">
      <c r="C19" s="281"/>
      <c r="D19" s="282"/>
    </row>
    <row r="20" spans="2:7" ht="13.15" customHeight="1">
      <c r="B20" s="283" t="s">
        <v>195</v>
      </c>
      <c r="C20" s="281"/>
      <c r="D20" s="281"/>
    </row>
  </sheetData>
  <pageMargins left="0.70866141732283472" right="0.70866141732283472" top="0.74803149606299213" bottom="0.74803149606299213" header="0.31496062992125984" footer="0.31496062992125984"/>
  <pageSetup paperSize="9" scale="86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38"/>
  <sheetViews>
    <sheetView zoomScaleNormal="100" workbookViewId="0"/>
  </sheetViews>
  <sheetFormatPr defaultColWidth="9.140625" defaultRowHeight="12.75"/>
  <cols>
    <col min="1" max="1" width="3.7109375" style="108" customWidth="1"/>
    <col min="2" max="2" width="9.28515625" style="108" bestFit="1" customWidth="1"/>
    <col min="3" max="3" width="15.7109375" style="108" customWidth="1"/>
    <col min="4" max="4" width="16.85546875" style="108" customWidth="1"/>
    <col min="5" max="7" width="13.7109375" style="108" customWidth="1"/>
    <col min="8" max="8" width="9.28515625" style="108" bestFit="1" customWidth="1"/>
    <col min="9" max="9" width="9.140625" style="108"/>
    <col min="10" max="12" width="12.7109375" style="108" bestFit="1" customWidth="1"/>
    <col min="13" max="13" width="11.140625" style="108" bestFit="1" customWidth="1"/>
    <col min="14" max="14" width="13" style="108" bestFit="1" customWidth="1"/>
    <col min="15" max="16384" width="9.140625" style="108"/>
  </cols>
  <sheetData>
    <row r="2" spans="2:14">
      <c r="B2" s="143" t="s">
        <v>170</v>
      </c>
      <c r="C2" s="144"/>
      <c r="D2" s="144"/>
      <c r="E2" s="144"/>
      <c r="F2" s="144"/>
      <c r="G2" s="144"/>
    </row>
    <row r="3" spans="2:14">
      <c r="B3" s="143" t="s">
        <v>171</v>
      </c>
      <c r="C3" s="144"/>
      <c r="D3" s="144"/>
      <c r="E3" s="144"/>
      <c r="F3" s="144"/>
      <c r="G3" s="144"/>
    </row>
    <row r="4" spans="2:14">
      <c r="B4" s="110"/>
      <c r="C4" s="110"/>
      <c r="D4" s="110"/>
      <c r="E4" s="110"/>
      <c r="F4" s="110"/>
      <c r="G4" s="110"/>
    </row>
    <row r="5" spans="2:14">
      <c r="B5" s="460" t="s">
        <v>24</v>
      </c>
      <c r="C5" s="460"/>
      <c r="D5" s="460"/>
      <c r="E5" s="460"/>
      <c r="F5" s="460"/>
      <c r="G5" s="460"/>
    </row>
    <row r="6" spans="2:14" ht="63.75">
      <c r="B6" s="112" t="s">
        <v>5</v>
      </c>
      <c r="C6" s="112" t="s">
        <v>50</v>
      </c>
      <c r="D6" s="112" t="s">
        <v>51</v>
      </c>
      <c r="E6" s="112" t="s">
        <v>52</v>
      </c>
      <c r="F6" s="112" t="s">
        <v>172</v>
      </c>
      <c r="G6" s="112" t="s">
        <v>173</v>
      </c>
      <c r="H6" s="220"/>
      <c r="M6" s="220"/>
    </row>
    <row r="7" spans="2:14">
      <c r="B7" s="481" t="s">
        <v>109</v>
      </c>
      <c r="C7" s="482"/>
      <c r="D7" s="482"/>
      <c r="E7" s="482"/>
      <c r="F7" s="482"/>
      <c r="G7" s="482"/>
      <c r="M7" s="132"/>
      <c r="N7" s="132"/>
    </row>
    <row r="8" spans="2:14">
      <c r="B8" s="130">
        <v>2008</v>
      </c>
      <c r="C8" s="120">
        <v>2674.7832490000001</v>
      </c>
      <c r="D8" s="120">
        <v>-351.70361400000002</v>
      </c>
      <c r="E8" s="60">
        <v>-10563.066242999999</v>
      </c>
      <c r="F8" s="121">
        <v>195.60198700000001</v>
      </c>
      <c r="G8" s="121">
        <v>-8435.5885949999993</v>
      </c>
      <c r="J8" s="220"/>
      <c r="K8" s="220"/>
      <c r="L8" s="220"/>
      <c r="M8" s="132"/>
    </row>
    <row r="9" spans="2:14">
      <c r="B9" s="118">
        <v>2009</v>
      </c>
      <c r="C9" s="123">
        <v>2702.3933470000002</v>
      </c>
      <c r="D9" s="123">
        <v>-716.688851</v>
      </c>
      <c r="E9" s="62">
        <v>7053.7205240000003</v>
      </c>
      <c r="F9" s="124">
        <v>177.196449</v>
      </c>
      <c r="G9" s="124">
        <v>8862.2285709999996</v>
      </c>
      <c r="J9" s="132"/>
      <c r="K9" s="132"/>
      <c r="L9" s="132"/>
      <c r="M9" s="132"/>
    </row>
    <row r="10" spans="2:14">
      <c r="B10" s="118">
        <v>2010</v>
      </c>
      <c r="C10" s="123">
        <v>2847.8019060000001</v>
      </c>
      <c r="D10" s="123">
        <v>1686.072081</v>
      </c>
      <c r="E10" s="62">
        <v>877.52722000000006</v>
      </c>
      <c r="F10" s="124">
        <v>204.42264599999999</v>
      </c>
      <c r="G10" s="124">
        <v>5206.9785609999999</v>
      </c>
      <c r="H10" s="221"/>
      <c r="J10" s="132"/>
      <c r="K10" s="132"/>
      <c r="L10" s="132"/>
      <c r="M10" s="220"/>
    </row>
    <row r="11" spans="2:14">
      <c r="B11" s="118">
        <v>2011</v>
      </c>
      <c r="C11" s="123">
        <v>2968.6519370000001</v>
      </c>
      <c r="D11" s="123">
        <v>14.805387</v>
      </c>
      <c r="E11" s="62">
        <v>-820.96263799999997</v>
      </c>
      <c r="F11" s="124">
        <v>190.40670900000001</v>
      </c>
      <c r="G11" s="124">
        <v>1972.0879769999999</v>
      </c>
      <c r="H11" s="221"/>
      <c r="J11" s="222"/>
      <c r="K11" s="222"/>
      <c r="L11" s="222"/>
      <c r="M11" s="132"/>
    </row>
    <row r="12" spans="2:14" s="141" customFormat="1">
      <c r="B12" s="131">
        <v>2012</v>
      </c>
      <c r="C12" s="127">
        <v>3031.5418730000001</v>
      </c>
      <c r="D12" s="127">
        <v>2224.8777639999998</v>
      </c>
      <c r="E12" s="64">
        <v>3535.655107</v>
      </c>
      <c r="F12" s="128">
        <v>165.85888499999999</v>
      </c>
      <c r="G12" s="128">
        <v>8626.2158589999999</v>
      </c>
      <c r="H12" s="221"/>
      <c r="I12" s="108"/>
      <c r="J12" s="223"/>
      <c r="K12" s="223"/>
      <c r="L12" s="223"/>
      <c r="M12" s="132"/>
    </row>
    <row r="13" spans="2:14">
      <c r="B13" s="467" t="s">
        <v>110</v>
      </c>
      <c r="C13" s="480"/>
      <c r="D13" s="480"/>
      <c r="E13" s="480"/>
      <c r="F13" s="480"/>
      <c r="G13" s="480"/>
      <c r="J13" s="222"/>
      <c r="K13" s="222"/>
      <c r="L13" s="222"/>
      <c r="M13" s="132"/>
    </row>
    <row r="14" spans="2:14">
      <c r="B14" s="130">
        <v>2008</v>
      </c>
      <c r="C14" s="120">
        <v>414.10692899999998</v>
      </c>
      <c r="D14" s="120">
        <v>-571.10089300000004</v>
      </c>
      <c r="E14" s="60">
        <v>-9820.8116869999994</v>
      </c>
      <c r="F14" s="121">
        <v>99.227307999999994</v>
      </c>
      <c r="G14" s="121">
        <v>-10077.032959</v>
      </c>
      <c r="I14" s="141"/>
      <c r="J14" s="132"/>
      <c r="K14" s="132"/>
      <c r="L14" s="132"/>
    </row>
    <row r="15" spans="2:14">
      <c r="B15" s="118">
        <v>2009</v>
      </c>
      <c r="C15" s="123">
        <v>343.13651199999998</v>
      </c>
      <c r="D15" s="123">
        <v>-511.21061900000001</v>
      </c>
      <c r="E15" s="62">
        <v>7266.4662500000004</v>
      </c>
      <c r="F15" s="124">
        <v>88.092549000000005</v>
      </c>
      <c r="G15" s="124">
        <v>7010.2995940000001</v>
      </c>
      <c r="J15" s="132"/>
      <c r="K15" s="132"/>
      <c r="L15" s="132"/>
    </row>
    <row r="16" spans="2:14">
      <c r="B16" s="118">
        <v>2010</v>
      </c>
      <c r="C16" s="123">
        <v>343.69828200000001</v>
      </c>
      <c r="D16" s="123">
        <v>772.90819599999998</v>
      </c>
      <c r="E16" s="62">
        <v>490.73649</v>
      </c>
      <c r="F16" s="124">
        <v>120.73770500000001</v>
      </c>
      <c r="G16" s="124">
        <v>1486.6052629999999</v>
      </c>
      <c r="J16" s="132"/>
      <c r="K16" s="132"/>
      <c r="L16" s="132"/>
    </row>
    <row r="17" spans="2:13">
      <c r="B17" s="118">
        <v>2011</v>
      </c>
      <c r="C17" s="123">
        <v>336.70259600000003</v>
      </c>
      <c r="D17" s="123">
        <v>310.86103900000001</v>
      </c>
      <c r="E17" s="62">
        <v>-3365.595828</v>
      </c>
      <c r="F17" s="124">
        <v>155.489113</v>
      </c>
      <c r="G17" s="124">
        <v>-2873.5213060000001</v>
      </c>
      <c r="H17" s="220"/>
      <c r="J17" s="132"/>
      <c r="K17" s="132"/>
      <c r="L17" s="132"/>
      <c r="M17" s="220"/>
    </row>
    <row r="18" spans="2:13">
      <c r="B18" s="131">
        <v>2012</v>
      </c>
      <c r="C18" s="127">
        <v>313.24477100000001</v>
      </c>
      <c r="D18" s="127">
        <v>18.671168000000002</v>
      </c>
      <c r="E18" s="64">
        <v>2136.2177470000001</v>
      </c>
      <c r="F18" s="128">
        <v>145.55880400000001</v>
      </c>
      <c r="G18" s="128">
        <v>2322.5748819999999</v>
      </c>
      <c r="J18" s="132"/>
      <c r="K18" s="132"/>
      <c r="L18" s="132"/>
    </row>
    <row r="19" spans="2:13">
      <c r="B19" s="135"/>
      <c r="C19" s="135"/>
      <c r="D19" s="135"/>
      <c r="E19" s="135"/>
      <c r="F19" s="135"/>
      <c r="G19" s="135"/>
    </row>
    <row r="20" spans="2:13">
      <c r="B20" s="135"/>
      <c r="C20" s="135"/>
      <c r="D20" s="135"/>
      <c r="E20" s="135"/>
      <c r="F20" s="135"/>
      <c r="G20" s="135"/>
    </row>
    <row r="21" spans="2:13">
      <c r="B21" s="135"/>
      <c r="C21" s="135"/>
      <c r="D21" s="135"/>
      <c r="E21" s="135"/>
      <c r="F21" s="135"/>
      <c r="G21" s="135"/>
    </row>
    <row r="22" spans="2:13">
      <c r="B22" s="143" t="s">
        <v>174</v>
      </c>
      <c r="C22" s="144"/>
      <c r="D22" s="144"/>
      <c r="E22" s="144"/>
      <c r="F22" s="144"/>
      <c r="G22" s="144"/>
    </row>
    <row r="23" spans="2:13">
      <c r="B23" s="143" t="s">
        <v>175</v>
      </c>
      <c r="C23" s="144"/>
      <c r="D23" s="144"/>
      <c r="E23" s="144"/>
      <c r="F23" s="144"/>
      <c r="G23" s="144"/>
      <c r="H23" s="220"/>
      <c r="J23" s="220"/>
      <c r="K23" s="220"/>
      <c r="L23" s="220"/>
      <c r="M23" s="220"/>
    </row>
    <row r="24" spans="2:13">
      <c r="B24" s="143"/>
      <c r="C24" s="144"/>
      <c r="D24" s="144"/>
      <c r="E24" s="144"/>
      <c r="F24" s="144"/>
      <c r="G24" s="144"/>
    </row>
    <row r="25" spans="2:13">
      <c r="B25" s="460" t="s">
        <v>24</v>
      </c>
      <c r="C25" s="460"/>
      <c r="D25" s="460"/>
      <c r="E25" s="460"/>
      <c r="F25" s="460"/>
      <c r="G25" s="460"/>
    </row>
    <row r="26" spans="2:13" ht="63.75">
      <c r="B26" s="112" t="s">
        <v>5</v>
      </c>
      <c r="C26" s="112" t="s">
        <v>50</v>
      </c>
      <c r="D26" s="112" t="s">
        <v>51</v>
      </c>
      <c r="E26" s="112" t="s">
        <v>52</v>
      </c>
      <c r="F26" s="112" t="s">
        <v>172</v>
      </c>
      <c r="G26" s="112" t="s">
        <v>173</v>
      </c>
    </row>
    <row r="27" spans="2:13">
      <c r="B27" s="466" t="s">
        <v>121</v>
      </c>
      <c r="C27" s="483"/>
      <c r="D27" s="483"/>
      <c r="E27" s="483"/>
      <c r="F27" s="483"/>
      <c r="G27" s="483"/>
    </row>
    <row r="28" spans="2:13">
      <c r="B28" s="130">
        <v>2008</v>
      </c>
      <c r="C28" s="170">
        <v>2.8976310000000001</v>
      </c>
      <c r="D28" s="120">
        <v>0.92547100000000004</v>
      </c>
      <c r="E28" s="60">
        <v>1.3734729999999999</v>
      </c>
      <c r="F28" s="121">
        <v>0.12620400000000001</v>
      </c>
      <c r="G28" s="121">
        <v>5.0703709999999997</v>
      </c>
      <c r="M28" s="133"/>
    </row>
    <row r="29" spans="2:13">
      <c r="B29" s="118">
        <v>2009</v>
      </c>
      <c r="C29" s="174">
        <v>2.9169209999999999</v>
      </c>
      <c r="D29" s="123">
        <v>1.4695E-2</v>
      </c>
      <c r="E29" s="62">
        <v>-1.1561939999999999</v>
      </c>
      <c r="F29" s="124">
        <v>0.123847</v>
      </c>
      <c r="G29" s="124">
        <v>1.651575</v>
      </c>
      <c r="M29" s="133"/>
    </row>
    <row r="30" spans="2:13">
      <c r="B30" s="118">
        <v>2010</v>
      </c>
      <c r="C30" s="174">
        <v>2.8636309999999998</v>
      </c>
      <c r="D30" s="123">
        <v>-1.0721719999999999</v>
      </c>
      <c r="E30" s="62">
        <v>-0.93298199999999998</v>
      </c>
      <c r="F30" s="124">
        <v>0.113622</v>
      </c>
      <c r="G30" s="124">
        <v>0.74485500000000004</v>
      </c>
      <c r="M30" s="133"/>
    </row>
    <row r="31" spans="2:13">
      <c r="B31" s="118">
        <v>2011</v>
      </c>
      <c r="C31" s="174">
        <v>3.9213209999999998</v>
      </c>
      <c r="D31" s="123">
        <v>-1.320141</v>
      </c>
      <c r="E31" s="62">
        <v>-0.50770499999999996</v>
      </c>
      <c r="F31" s="124">
        <v>0.115676</v>
      </c>
      <c r="G31" s="124">
        <v>1.9777990000000001</v>
      </c>
      <c r="M31" s="133"/>
    </row>
    <row r="32" spans="2:13">
      <c r="B32" s="131">
        <v>2012</v>
      </c>
      <c r="C32" s="178">
        <v>2.303493</v>
      </c>
      <c r="D32" s="127">
        <v>0.157805</v>
      </c>
      <c r="E32" s="64">
        <v>-0.15053</v>
      </c>
      <c r="F32" s="128">
        <v>0.141897</v>
      </c>
      <c r="G32" s="128">
        <v>2.1688710000000002</v>
      </c>
      <c r="H32" s="224"/>
      <c r="M32" s="133"/>
    </row>
    <row r="33" spans="2:13">
      <c r="B33" s="467" t="s">
        <v>122</v>
      </c>
      <c r="C33" s="480"/>
      <c r="D33" s="480"/>
      <c r="E33" s="480"/>
      <c r="F33" s="480"/>
      <c r="G33" s="480"/>
    </row>
    <row r="34" spans="2:13">
      <c r="B34" s="130">
        <v>2008</v>
      </c>
      <c r="C34" s="170">
        <v>11.486497</v>
      </c>
      <c r="D34" s="120">
        <v>2.3370099999999998</v>
      </c>
      <c r="E34" s="60">
        <v>7.411327</v>
      </c>
      <c r="F34" s="121">
        <v>0.20491400000000001</v>
      </c>
      <c r="G34" s="121">
        <v>21.029920000000001</v>
      </c>
      <c r="H34" s="133"/>
      <c r="M34" s="133"/>
    </row>
    <row r="35" spans="2:13">
      <c r="B35" s="118">
        <v>2009</v>
      </c>
      <c r="C35" s="174">
        <v>10.719109</v>
      </c>
      <c r="D35" s="123">
        <v>1.809172</v>
      </c>
      <c r="E35" s="62">
        <v>-12.636727</v>
      </c>
      <c r="F35" s="124">
        <v>0.86468500000000004</v>
      </c>
      <c r="G35" s="124">
        <v>-0.97313099999999997</v>
      </c>
      <c r="H35" s="133"/>
      <c r="M35" s="133"/>
    </row>
    <row r="36" spans="2:13">
      <c r="B36" s="118">
        <v>2010</v>
      </c>
      <c r="C36" s="174">
        <v>8.6901440000000001</v>
      </c>
      <c r="D36" s="123">
        <v>3.0989749999999998</v>
      </c>
      <c r="E36" s="62">
        <v>-24.175367000000001</v>
      </c>
      <c r="F36" s="124">
        <v>0.84878299999999995</v>
      </c>
      <c r="G36" s="124">
        <v>-13.235030999999999</v>
      </c>
      <c r="H36" s="133"/>
      <c r="M36" s="133"/>
    </row>
    <row r="37" spans="2:13">
      <c r="B37" s="118">
        <v>2011</v>
      </c>
      <c r="C37" s="174">
        <v>7.5721480000000003</v>
      </c>
      <c r="D37" s="123">
        <v>-4.929303</v>
      </c>
      <c r="E37" s="62">
        <v>13.993332000000001</v>
      </c>
      <c r="F37" s="124">
        <v>0.119112</v>
      </c>
      <c r="G37" s="124">
        <v>16.517064999999999</v>
      </c>
      <c r="H37" s="133"/>
      <c r="M37" s="133"/>
    </row>
    <row r="38" spans="2:13">
      <c r="B38" s="131">
        <v>2012</v>
      </c>
      <c r="C38" s="178">
        <v>6.3435490000000003</v>
      </c>
      <c r="D38" s="127">
        <v>4.322953</v>
      </c>
      <c r="E38" s="64">
        <v>-20.150262000000001</v>
      </c>
      <c r="F38" s="128">
        <v>0.54503400000000002</v>
      </c>
      <c r="G38" s="128">
        <v>-10.028794</v>
      </c>
      <c r="M38" s="133"/>
    </row>
  </sheetData>
  <mergeCells count="6">
    <mergeCell ref="B33:G33"/>
    <mergeCell ref="B5:G5"/>
    <mergeCell ref="B7:G7"/>
    <mergeCell ref="B13:G13"/>
    <mergeCell ref="B25:G25"/>
    <mergeCell ref="B27:G27"/>
  </mergeCells>
  <pageMargins left="0.59055118110236227" right="0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77"/>
  <sheetViews>
    <sheetView zoomScaleNormal="100" workbookViewId="0"/>
  </sheetViews>
  <sheetFormatPr defaultColWidth="9.140625" defaultRowHeight="12.75"/>
  <cols>
    <col min="1" max="1" width="3.7109375" style="108" customWidth="1"/>
    <col min="2" max="2" width="20.7109375" style="108" customWidth="1"/>
    <col min="3" max="7" width="11.7109375" style="108" customWidth="1"/>
    <col min="8" max="8" width="11.140625" style="108" customWidth="1"/>
    <col min="9" max="16384" width="9.140625" style="108"/>
  </cols>
  <sheetData>
    <row r="2" spans="2:8">
      <c r="B2" s="487" t="s">
        <v>176</v>
      </c>
      <c r="C2" s="487"/>
      <c r="D2" s="487"/>
      <c r="E2" s="487"/>
      <c r="F2" s="487"/>
      <c r="G2" s="487"/>
    </row>
    <row r="3" spans="2:8">
      <c r="B3" s="487" t="s">
        <v>177</v>
      </c>
      <c r="C3" s="487"/>
      <c r="D3" s="487"/>
      <c r="E3" s="487"/>
      <c r="F3" s="487"/>
      <c r="G3" s="487"/>
    </row>
    <row r="4" spans="2:8">
      <c r="B4" s="144"/>
      <c r="C4" s="145"/>
    </row>
    <row r="5" spans="2:8">
      <c r="B5" s="225" t="s">
        <v>57</v>
      </c>
      <c r="C5" s="112">
        <v>2008</v>
      </c>
      <c r="D5" s="226">
        <v>2009</v>
      </c>
      <c r="E5" s="226">
        <v>2010</v>
      </c>
      <c r="F5" s="226">
        <v>2011</v>
      </c>
      <c r="G5" s="226">
        <v>2012</v>
      </c>
    </row>
    <row r="6" spans="2:8">
      <c r="B6" s="227" t="s">
        <v>109</v>
      </c>
      <c r="C6" s="228"/>
      <c r="D6" s="228"/>
      <c r="E6" s="228"/>
      <c r="F6" s="228"/>
      <c r="G6" s="229"/>
    </row>
    <row r="7" spans="2:8">
      <c r="B7" s="484" t="s">
        <v>58</v>
      </c>
      <c r="C7" s="485"/>
      <c r="D7" s="485"/>
      <c r="E7" s="485"/>
      <c r="F7" s="486"/>
      <c r="G7" s="230" t="s">
        <v>59</v>
      </c>
    </row>
    <row r="8" spans="2:8">
      <c r="B8" s="231" t="s">
        <v>60</v>
      </c>
      <c r="C8" s="120">
        <v>12762.757728</v>
      </c>
      <c r="D8" s="120">
        <v>19072.311292999999</v>
      </c>
      <c r="E8" s="60">
        <v>21683.099633000002</v>
      </c>
      <c r="F8" s="121">
        <v>19218.191213999999</v>
      </c>
      <c r="G8" s="232">
        <v>21930.976943000001</v>
      </c>
    </row>
    <row r="9" spans="2:8">
      <c r="B9" s="231" t="s">
        <v>61</v>
      </c>
      <c r="C9" s="123">
        <v>47139.216261000001</v>
      </c>
      <c r="D9" s="123">
        <v>52750.788700999998</v>
      </c>
      <c r="E9" s="62">
        <v>56987.772008</v>
      </c>
      <c r="F9" s="124">
        <v>61041.079755999999</v>
      </c>
      <c r="G9" s="233">
        <v>71347.057881000001</v>
      </c>
      <c r="H9" s="132"/>
    </row>
    <row r="10" spans="2:8">
      <c r="B10" s="231" t="s">
        <v>62</v>
      </c>
      <c r="C10" s="123">
        <v>2987.2929869999998</v>
      </c>
      <c r="D10" s="123">
        <v>2658.576</v>
      </c>
      <c r="E10" s="62">
        <v>2889.356479</v>
      </c>
      <c r="F10" s="124">
        <v>3055.805147</v>
      </c>
      <c r="G10" s="233">
        <v>3109.3806300000001</v>
      </c>
      <c r="H10" s="132"/>
    </row>
    <row r="11" spans="2:8">
      <c r="B11" s="231" t="s">
        <v>63</v>
      </c>
      <c r="C11" s="123">
        <v>3971.1424149999998</v>
      </c>
      <c r="D11" s="123">
        <v>4185.9060170000002</v>
      </c>
      <c r="E11" s="62">
        <v>4040.4232569999999</v>
      </c>
      <c r="F11" s="124">
        <v>3885.1062360000001</v>
      </c>
      <c r="G11" s="233">
        <v>3320.0342129999999</v>
      </c>
      <c r="H11" s="132"/>
    </row>
    <row r="12" spans="2:8">
      <c r="B12" s="231" t="s">
        <v>64</v>
      </c>
      <c r="C12" s="123">
        <v>4882.0883560000002</v>
      </c>
      <c r="D12" s="123">
        <v>3945.5779400000001</v>
      </c>
      <c r="E12" s="62">
        <v>4490.5008280000002</v>
      </c>
      <c r="F12" s="124">
        <v>7172.3510770000003</v>
      </c>
      <c r="G12" s="233">
        <v>5694.6741860000002</v>
      </c>
    </row>
    <row r="13" spans="2:8">
      <c r="B13" s="231" t="s">
        <v>33</v>
      </c>
      <c r="C13" s="123">
        <v>2799.6177779999998</v>
      </c>
      <c r="D13" s="123">
        <v>2091.138477</v>
      </c>
      <c r="E13" s="62">
        <v>2720.6785450000002</v>
      </c>
      <c r="F13" s="124">
        <v>2164.2422270000002</v>
      </c>
      <c r="G13" s="233">
        <v>2511.6385700000001</v>
      </c>
    </row>
    <row r="14" spans="2:8">
      <c r="B14" s="231" t="s">
        <v>65</v>
      </c>
      <c r="C14" s="234">
        <v>74542.115525000001</v>
      </c>
      <c r="D14" s="234">
        <v>84704.298427999995</v>
      </c>
      <c r="E14" s="235">
        <v>92811.830749999994</v>
      </c>
      <c r="F14" s="236">
        <v>96536.775657000006</v>
      </c>
      <c r="G14" s="128">
        <v>107913.76242299999</v>
      </c>
      <c r="H14" s="132"/>
    </row>
    <row r="15" spans="2:8">
      <c r="B15" s="484" t="s">
        <v>66</v>
      </c>
      <c r="C15" s="488"/>
      <c r="D15" s="488"/>
      <c r="E15" s="488"/>
      <c r="F15" s="488"/>
      <c r="G15" s="489"/>
    </row>
    <row r="16" spans="2:8">
      <c r="B16" s="231" t="s">
        <v>178</v>
      </c>
      <c r="C16" s="120">
        <v>65518.579460000001</v>
      </c>
      <c r="D16" s="120">
        <v>74893.152994999997</v>
      </c>
      <c r="E16" s="60">
        <v>81790.490244000001</v>
      </c>
      <c r="F16" s="121">
        <v>85653.466388000001</v>
      </c>
      <c r="G16" s="232">
        <v>94333.286708</v>
      </c>
      <c r="H16" s="133"/>
    </row>
    <row r="17" spans="2:8">
      <c r="B17" s="237" t="s">
        <v>179</v>
      </c>
      <c r="C17" s="123">
        <v>1370.1999269999999</v>
      </c>
      <c r="D17" s="123">
        <v>1455.22928</v>
      </c>
      <c r="E17" s="62">
        <v>1536.624851</v>
      </c>
      <c r="F17" s="124">
        <v>1628.858017</v>
      </c>
      <c r="G17" s="233">
        <v>1776.349473</v>
      </c>
      <c r="H17" s="132"/>
    </row>
    <row r="18" spans="2:8">
      <c r="B18" s="231" t="s">
        <v>33</v>
      </c>
      <c r="C18" s="123">
        <v>4526.8505910000003</v>
      </c>
      <c r="D18" s="123">
        <v>4103.8125209999998</v>
      </c>
      <c r="E18" s="62">
        <v>5121.9903979999999</v>
      </c>
      <c r="F18" s="124">
        <v>5023.5299809999997</v>
      </c>
      <c r="G18" s="233">
        <v>6196.7003990000003</v>
      </c>
    </row>
    <row r="19" spans="2:8">
      <c r="B19" s="231" t="s">
        <v>70</v>
      </c>
      <c r="C19" s="123">
        <v>71415.629977999997</v>
      </c>
      <c r="D19" s="123">
        <v>80452.194795999996</v>
      </c>
      <c r="E19" s="62">
        <v>88449.105492999995</v>
      </c>
      <c r="F19" s="124">
        <v>92305.854386000006</v>
      </c>
      <c r="G19" s="233">
        <v>102306.33658</v>
      </c>
    </row>
    <row r="20" spans="2:8">
      <c r="B20" s="238" t="s">
        <v>71</v>
      </c>
      <c r="C20" s="239">
        <v>3126.4855470000002</v>
      </c>
      <c r="D20" s="239">
        <v>4252.1036320000003</v>
      </c>
      <c r="E20" s="239">
        <v>4362.7252570000001</v>
      </c>
      <c r="F20" s="239">
        <v>4230.9212710000002</v>
      </c>
      <c r="G20" s="81">
        <v>5607.425843</v>
      </c>
    </row>
    <row r="21" spans="2:8">
      <c r="B21" s="238" t="s">
        <v>7</v>
      </c>
      <c r="C21" s="239"/>
      <c r="D21" s="239">
        <v>36.002663952183624</v>
      </c>
      <c r="E21" s="239">
        <v>2.6015740577792204</v>
      </c>
      <c r="F21" s="239">
        <v>-3.0211388119964759</v>
      </c>
      <c r="G21" s="81">
        <v>32.534393429510828</v>
      </c>
      <c r="H21" s="133"/>
    </row>
    <row r="22" spans="2:8">
      <c r="B22" s="490" t="s">
        <v>110</v>
      </c>
      <c r="C22" s="491"/>
      <c r="D22" s="491"/>
      <c r="E22" s="240"/>
      <c r="F22" s="240"/>
      <c r="G22" s="241"/>
      <c r="H22" s="133"/>
    </row>
    <row r="23" spans="2:8">
      <c r="B23" s="484" t="s">
        <v>58</v>
      </c>
      <c r="C23" s="485"/>
      <c r="D23" s="485"/>
      <c r="E23" s="485"/>
      <c r="F23" s="486"/>
      <c r="G23" s="230" t="s">
        <v>59</v>
      </c>
      <c r="H23" s="109"/>
    </row>
    <row r="24" spans="2:8">
      <c r="B24" s="231" t="s">
        <v>60</v>
      </c>
      <c r="C24" s="120">
        <v>11829.158289000001</v>
      </c>
      <c r="D24" s="120">
        <v>19190.842084</v>
      </c>
      <c r="E24" s="60">
        <v>20217.699427</v>
      </c>
      <c r="F24" s="121">
        <v>17016.925164</v>
      </c>
      <c r="G24" s="232">
        <v>19357.501413999998</v>
      </c>
    </row>
    <row r="25" spans="2:8">
      <c r="B25" s="231" t="s">
        <v>61</v>
      </c>
      <c r="C25" s="123">
        <v>3393.3810450000001</v>
      </c>
      <c r="D25" s="123">
        <v>3316.8807040000002</v>
      </c>
      <c r="E25" s="62">
        <v>3472.6916980000001</v>
      </c>
      <c r="F25" s="124">
        <v>3808.9799589999998</v>
      </c>
      <c r="G25" s="233">
        <v>3974.971407</v>
      </c>
    </row>
    <row r="26" spans="2:8">
      <c r="B26" s="231" t="s">
        <v>62</v>
      </c>
      <c r="C26" s="123">
        <v>0</v>
      </c>
      <c r="D26" s="123">
        <v>0</v>
      </c>
      <c r="E26" s="62">
        <v>0</v>
      </c>
      <c r="F26" s="124">
        <v>0</v>
      </c>
      <c r="G26" s="233">
        <v>0</v>
      </c>
    </row>
    <row r="27" spans="2:8">
      <c r="B27" s="231" t="s">
        <v>63</v>
      </c>
      <c r="C27" s="123">
        <v>4.8779680000000001</v>
      </c>
      <c r="D27" s="123">
        <v>6.8565509999999996</v>
      </c>
      <c r="E27" s="62">
        <v>8.4759510000000002</v>
      </c>
      <c r="F27" s="124">
        <v>9.7751190000000001</v>
      </c>
      <c r="G27" s="233">
        <v>11.718406</v>
      </c>
    </row>
    <row r="28" spans="2:8">
      <c r="B28" s="231" t="s">
        <v>64</v>
      </c>
      <c r="C28" s="123">
        <v>1161.9538500000001</v>
      </c>
      <c r="D28" s="123">
        <v>820.15117899999996</v>
      </c>
      <c r="E28" s="62">
        <v>754.29112499999997</v>
      </c>
      <c r="F28" s="124">
        <v>913.39385500000003</v>
      </c>
      <c r="G28" s="233">
        <v>980.82793600000002</v>
      </c>
    </row>
    <row r="29" spans="2:8">
      <c r="B29" s="231" t="s">
        <v>33</v>
      </c>
      <c r="C29" s="123">
        <v>837.907599</v>
      </c>
      <c r="D29" s="123">
        <v>365.41929699999997</v>
      </c>
      <c r="E29" s="62">
        <v>408.79503799999998</v>
      </c>
      <c r="F29" s="124">
        <v>320.48647799999998</v>
      </c>
      <c r="G29" s="233">
        <v>237.473139</v>
      </c>
    </row>
    <row r="30" spans="2:8">
      <c r="B30" s="231" t="s">
        <v>65</v>
      </c>
      <c r="C30" s="234">
        <v>17227.278751000002</v>
      </c>
      <c r="D30" s="234">
        <v>23700.149815000001</v>
      </c>
      <c r="E30" s="235">
        <v>24861.953238999999</v>
      </c>
      <c r="F30" s="236">
        <v>22069.560575</v>
      </c>
      <c r="G30" s="128">
        <v>24562.492301999999</v>
      </c>
    </row>
    <row r="31" spans="2:8">
      <c r="B31" s="484" t="s">
        <v>66</v>
      </c>
      <c r="C31" s="488"/>
      <c r="D31" s="488"/>
      <c r="E31" s="488"/>
      <c r="F31" s="488"/>
      <c r="G31" s="489"/>
    </row>
    <row r="32" spans="2:8">
      <c r="B32" s="231" t="s">
        <v>178</v>
      </c>
      <c r="C32" s="120">
        <v>15922.758082</v>
      </c>
      <c r="D32" s="120">
        <v>22857.439868000001</v>
      </c>
      <c r="E32" s="60">
        <v>23908.521522999999</v>
      </c>
      <c r="F32" s="121">
        <v>21225.986611</v>
      </c>
      <c r="G32" s="232">
        <v>23578.883761000001</v>
      </c>
      <c r="H32" s="133"/>
    </row>
    <row r="33" spans="2:8" s="155" customFormat="1">
      <c r="B33" s="237" t="s">
        <v>179</v>
      </c>
      <c r="C33" s="123">
        <v>24.033152000000001</v>
      </c>
      <c r="D33" s="123">
        <v>26.707087999999999</v>
      </c>
      <c r="E33" s="62">
        <v>26.668946999999999</v>
      </c>
      <c r="F33" s="124">
        <v>25.490601000000002</v>
      </c>
      <c r="G33" s="233">
        <v>31.506060000000002</v>
      </c>
      <c r="H33" s="108"/>
    </row>
    <row r="34" spans="2:8">
      <c r="B34" s="231" t="s">
        <v>33</v>
      </c>
      <c r="C34" s="123">
        <v>980.52009899999996</v>
      </c>
      <c r="D34" s="123">
        <v>330.25957699999998</v>
      </c>
      <c r="E34" s="62">
        <v>361.81765899999999</v>
      </c>
      <c r="F34" s="124">
        <v>335.62011699999999</v>
      </c>
      <c r="G34" s="233">
        <v>393.23592500000001</v>
      </c>
    </row>
    <row r="35" spans="2:8">
      <c r="B35" s="231" t="s">
        <v>70</v>
      </c>
      <c r="C35" s="123">
        <v>16927.311333000001</v>
      </c>
      <c r="D35" s="123">
        <v>23214.406533000001</v>
      </c>
      <c r="E35" s="62">
        <v>24297.008129000002</v>
      </c>
      <c r="F35" s="124">
        <v>21587.097329</v>
      </c>
      <c r="G35" s="233">
        <v>24003.625746000002</v>
      </c>
      <c r="H35" s="155"/>
    </row>
    <row r="36" spans="2:8">
      <c r="B36" s="242" t="s">
        <v>71</v>
      </c>
      <c r="C36" s="239">
        <v>299.96741800000001</v>
      </c>
      <c r="D36" s="239">
        <v>485.74328200000002</v>
      </c>
      <c r="E36" s="239">
        <v>564.94511</v>
      </c>
      <c r="F36" s="239">
        <v>482.46324600000003</v>
      </c>
      <c r="G36" s="81">
        <v>558.86655599999995</v>
      </c>
    </row>
    <row r="37" spans="2:8">
      <c r="B37" s="242" t="s">
        <v>7</v>
      </c>
      <c r="C37" s="239"/>
      <c r="D37" s="239">
        <v>61.93201422962543</v>
      </c>
      <c r="E37" s="239">
        <v>16.305285309123434</v>
      </c>
      <c r="F37" s="239">
        <v>-14.59997839436118</v>
      </c>
      <c r="G37" s="81">
        <v>15.836089201290166</v>
      </c>
      <c r="H37" s="133"/>
    </row>
    <row r="38" spans="2:8">
      <c r="B38" s="243"/>
      <c r="C38" s="244"/>
      <c r="E38" s="133"/>
      <c r="F38" s="133"/>
      <c r="G38" s="133"/>
      <c r="H38" s="133"/>
    </row>
    <row r="39" spans="2:8">
      <c r="H39" s="109"/>
    </row>
    <row r="40" spans="2:8">
      <c r="B40" s="487" t="s">
        <v>180</v>
      </c>
      <c r="C40" s="487"/>
      <c r="D40" s="487"/>
      <c r="E40" s="487"/>
      <c r="F40" s="487"/>
      <c r="G40" s="487"/>
      <c r="H40" s="109"/>
    </row>
    <row r="41" spans="2:8">
      <c r="B41" s="487" t="s">
        <v>181</v>
      </c>
      <c r="C41" s="487"/>
      <c r="D41" s="487"/>
      <c r="E41" s="487"/>
      <c r="F41" s="487"/>
      <c r="G41" s="487"/>
    </row>
    <row r="42" spans="2:8">
      <c r="B42" s="144"/>
      <c r="C42" s="145"/>
    </row>
    <row r="43" spans="2:8">
      <c r="B43" s="225" t="s">
        <v>57</v>
      </c>
      <c r="C43" s="112">
        <v>2008</v>
      </c>
      <c r="D43" s="226">
        <v>2009</v>
      </c>
      <c r="E43" s="226">
        <v>2010</v>
      </c>
      <c r="F43" s="226">
        <v>2011</v>
      </c>
      <c r="G43" s="226">
        <v>2012</v>
      </c>
    </row>
    <row r="44" spans="2:8">
      <c r="B44" s="158" t="s">
        <v>121</v>
      </c>
      <c r="C44" s="245"/>
      <c r="D44" s="245"/>
      <c r="E44" s="246"/>
      <c r="F44" s="246"/>
      <c r="G44" s="247"/>
    </row>
    <row r="45" spans="2:8">
      <c r="B45" s="484" t="s">
        <v>58</v>
      </c>
      <c r="C45" s="485"/>
      <c r="D45" s="485"/>
      <c r="E45" s="485"/>
      <c r="F45" s="486"/>
      <c r="G45" s="230" t="s">
        <v>59</v>
      </c>
    </row>
    <row r="46" spans="2:8">
      <c r="B46" s="231" t="s">
        <v>60</v>
      </c>
      <c r="C46" s="120">
        <v>0</v>
      </c>
      <c r="D46" s="120">
        <v>0</v>
      </c>
      <c r="E46" s="60">
        <v>17.005216000000001</v>
      </c>
      <c r="F46" s="121">
        <v>17.026022999999999</v>
      </c>
      <c r="G46" s="232">
        <v>12.045907</v>
      </c>
      <c r="H46" s="133"/>
    </row>
    <row r="47" spans="2:8">
      <c r="B47" s="231" t="s">
        <v>61</v>
      </c>
      <c r="C47" s="123">
        <v>106.624543</v>
      </c>
      <c r="D47" s="123">
        <v>127.67432599999999</v>
      </c>
      <c r="E47" s="62">
        <v>152.409212</v>
      </c>
      <c r="F47" s="124">
        <v>156.79495399999999</v>
      </c>
      <c r="G47" s="233">
        <v>212.49185600000001</v>
      </c>
    </row>
    <row r="48" spans="2:8">
      <c r="B48" s="231" t="s">
        <v>62</v>
      </c>
      <c r="C48" s="123">
        <v>0</v>
      </c>
      <c r="D48" s="123">
        <v>0</v>
      </c>
      <c r="E48" s="62">
        <v>0</v>
      </c>
      <c r="F48" s="124">
        <v>0</v>
      </c>
      <c r="G48" s="233">
        <v>0</v>
      </c>
    </row>
    <row r="49" spans="2:8">
      <c r="B49" s="231" t="s">
        <v>63</v>
      </c>
      <c r="C49" s="123">
        <v>0</v>
      </c>
      <c r="D49" s="123">
        <v>0</v>
      </c>
      <c r="E49" s="62">
        <v>0</v>
      </c>
      <c r="F49" s="124">
        <v>0</v>
      </c>
      <c r="G49" s="233">
        <v>0</v>
      </c>
      <c r="H49" s="155"/>
    </row>
    <row r="50" spans="2:8">
      <c r="B50" s="231" t="s">
        <v>64</v>
      </c>
      <c r="C50" s="123">
        <v>75.801494000000005</v>
      </c>
      <c r="D50" s="123">
        <v>99.018940000000001</v>
      </c>
      <c r="E50" s="62">
        <v>103.032478</v>
      </c>
      <c r="F50" s="124">
        <v>71.343270000000004</v>
      </c>
      <c r="G50" s="233">
        <v>80.275195999999994</v>
      </c>
    </row>
    <row r="51" spans="2:8">
      <c r="B51" s="231" t="s">
        <v>33</v>
      </c>
      <c r="C51" s="123">
        <v>47.314089000000003</v>
      </c>
      <c r="D51" s="123">
        <v>61.676242999999999</v>
      </c>
      <c r="E51" s="62">
        <v>66.397862000000003</v>
      </c>
      <c r="F51" s="124">
        <v>70.490322000000006</v>
      </c>
      <c r="G51" s="233">
        <v>65.287597000000005</v>
      </c>
      <c r="H51" s="133"/>
    </row>
    <row r="52" spans="2:8">
      <c r="B52" s="231" t="s">
        <v>65</v>
      </c>
      <c r="C52" s="234">
        <v>229.740126</v>
      </c>
      <c r="D52" s="234">
        <v>288.36950899999999</v>
      </c>
      <c r="E52" s="235">
        <v>338.84476799999999</v>
      </c>
      <c r="F52" s="236">
        <v>315.65456899999998</v>
      </c>
      <c r="G52" s="128">
        <v>370.10055599999998</v>
      </c>
      <c r="H52" s="133"/>
    </row>
    <row r="53" spans="2:8">
      <c r="B53" s="484" t="s">
        <v>66</v>
      </c>
      <c r="C53" s="488"/>
      <c r="D53" s="488"/>
      <c r="E53" s="488"/>
      <c r="F53" s="488"/>
      <c r="G53" s="489"/>
    </row>
    <row r="54" spans="2:8">
      <c r="B54" s="231" t="s">
        <v>178</v>
      </c>
      <c r="C54" s="120">
        <v>82.860952999999995</v>
      </c>
      <c r="D54" s="120">
        <v>82.583629000000002</v>
      </c>
      <c r="E54" s="60">
        <v>95.394642000000005</v>
      </c>
      <c r="F54" s="60">
        <v>84.117384999999999</v>
      </c>
      <c r="G54" s="232">
        <v>110.892231</v>
      </c>
      <c r="H54" s="133"/>
    </row>
    <row r="55" spans="2:8">
      <c r="B55" s="237" t="s">
        <v>179</v>
      </c>
      <c r="C55" s="123">
        <v>3.3606989999999999</v>
      </c>
      <c r="D55" s="123">
        <v>3.667808</v>
      </c>
      <c r="E55" s="62">
        <v>4.6286849999999999</v>
      </c>
      <c r="F55" s="62">
        <v>5.6620549999999996</v>
      </c>
      <c r="G55" s="233">
        <v>3.7362609999999998</v>
      </c>
    </row>
    <row r="56" spans="2:8">
      <c r="B56" s="231" t="s">
        <v>33</v>
      </c>
      <c r="C56" s="123">
        <v>32.198062999999998</v>
      </c>
      <c r="D56" s="123">
        <v>48.943339000000002</v>
      </c>
      <c r="E56" s="62">
        <v>65.147024999999999</v>
      </c>
      <c r="F56" s="62">
        <v>56.485408999999997</v>
      </c>
      <c r="G56" s="233">
        <v>38.062685999999999</v>
      </c>
    </row>
    <row r="57" spans="2:8">
      <c r="B57" s="248" t="s">
        <v>70</v>
      </c>
      <c r="C57" s="234">
        <v>118.419715</v>
      </c>
      <c r="D57" s="234">
        <v>135.19477599999999</v>
      </c>
      <c r="E57" s="235">
        <v>165.17035200000001</v>
      </c>
      <c r="F57" s="235">
        <v>146.264849</v>
      </c>
      <c r="G57" s="128">
        <v>152.69117800000001</v>
      </c>
    </row>
    <row r="58" spans="2:8">
      <c r="B58" s="242" t="s">
        <v>71</v>
      </c>
      <c r="C58" s="249">
        <v>111.32041100000001</v>
      </c>
      <c r="D58" s="249">
        <v>153.174733</v>
      </c>
      <c r="E58" s="249">
        <v>173.67441600000001</v>
      </c>
      <c r="F58" s="249">
        <v>169.38972000000001</v>
      </c>
      <c r="G58" s="16">
        <v>217.409378</v>
      </c>
    </row>
    <row r="59" spans="2:8">
      <c r="B59" s="242" t="s">
        <v>7</v>
      </c>
      <c r="C59" s="250"/>
      <c r="D59" s="250">
        <v>37.598066359995741</v>
      </c>
      <c r="E59" s="250">
        <v>13.383201392621327</v>
      </c>
      <c r="F59" s="250">
        <v>-2.4670853074870855</v>
      </c>
      <c r="G59" s="82">
        <v>28.348625878831374</v>
      </c>
      <c r="H59" s="133"/>
    </row>
    <row r="60" spans="2:8">
      <c r="B60" s="158" t="s">
        <v>122</v>
      </c>
      <c r="C60" s="245"/>
      <c r="D60" s="245"/>
      <c r="E60" s="251"/>
      <c r="F60" s="252"/>
      <c r="G60" s="253"/>
      <c r="H60" s="133"/>
    </row>
    <row r="61" spans="2:8">
      <c r="B61" s="484" t="s">
        <v>58</v>
      </c>
      <c r="C61" s="485"/>
      <c r="D61" s="485"/>
      <c r="E61" s="485"/>
      <c r="F61" s="486"/>
      <c r="G61" s="230" t="s">
        <v>59</v>
      </c>
      <c r="H61" s="109"/>
    </row>
    <row r="62" spans="2:8">
      <c r="B62" s="231" t="s">
        <v>60</v>
      </c>
      <c r="C62" s="120">
        <v>0</v>
      </c>
      <c r="D62" s="120">
        <v>37.794347999999999</v>
      </c>
      <c r="E62" s="60">
        <v>37.824928999999997</v>
      </c>
      <c r="F62" s="121">
        <v>52.531923999999997</v>
      </c>
      <c r="G62" s="232">
        <v>56.405476</v>
      </c>
    </row>
    <row r="63" spans="2:8">
      <c r="B63" s="231" t="s">
        <v>61</v>
      </c>
      <c r="C63" s="123">
        <v>239.42775399999999</v>
      </c>
      <c r="D63" s="123">
        <v>294.30223100000001</v>
      </c>
      <c r="E63" s="62">
        <v>258.469854</v>
      </c>
      <c r="F63" s="124">
        <v>393.707831</v>
      </c>
      <c r="G63" s="233">
        <v>439.86358300000001</v>
      </c>
    </row>
    <row r="64" spans="2:8">
      <c r="B64" s="231" t="s">
        <v>62</v>
      </c>
      <c r="C64" s="123">
        <v>0</v>
      </c>
      <c r="D64" s="123">
        <v>0</v>
      </c>
      <c r="E64" s="62">
        <v>0</v>
      </c>
      <c r="F64" s="124">
        <v>0</v>
      </c>
      <c r="G64" s="233">
        <v>0</v>
      </c>
    </row>
    <row r="65" spans="2:8">
      <c r="B65" s="231" t="s">
        <v>63</v>
      </c>
      <c r="C65" s="123">
        <v>19.920000000000002</v>
      </c>
      <c r="D65" s="123">
        <v>0</v>
      </c>
      <c r="E65" s="62">
        <v>0</v>
      </c>
      <c r="F65" s="124">
        <v>0</v>
      </c>
      <c r="G65" s="233">
        <v>0</v>
      </c>
    </row>
    <row r="66" spans="2:8">
      <c r="B66" s="231" t="s">
        <v>64</v>
      </c>
      <c r="C66" s="123">
        <v>211.13554300000001</v>
      </c>
      <c r="D66" s="123">
        <v>234.40298000000001</v>
      </c>
      <c r="E66" s="62">
        <v>329.14099199999998</v>
      </c>
      <c r="F66" s="124">
        <v>184.74475200000001</v>
      </c>
      <c r="G66" s="233">
        <v>179.492964</v>
      </c>
    </row>
    <row r="67" spans="2:8">
      <c r="B67" s="231" t="s">
        <v>33</v>
      </c>
      <c r="C67" s="123">
        <v>299.648617</v>
      </c>
      <c r="D67" s="123">
        <v>558.19214799999997</v>
      </c>
      <c r="E67" s="62">
        <v>673.59342300000003</v>
      </c>
      <c r="F67" s="124">
        <v>777.46866699999998</v>
      </c>
      <c r="G67" s="233">
        <v>983.83324000000005</v>
      </c>
    </row>
    <row r="68" spans="2:8">
      <c r="B68" s="231" t="s">
        <v>65</v>
      </c>
      <c r="C68" s="234">
        <v>770.13191400000005</v>
      </c>
      <c r="D68" s="234">
        <v>1124.691707</v>
      </c>
      <c r="E68" s="235">
        <v>1299.029198</v>
      </c>
      <c r="F68" s="236">
        <v>1408.453174</v>
      </c>
      <c r="G68" s="128">
        <v>1659.5952629999999</v>
      </c>
    </row>
    <row r="69" spans="2:8">
      <c r="B69" s="484" t="s">
        <v>66</v>
      </c>
      <c r="C69" s="488"/>
      <c r="D69" s="488"/>
      <c r="E69" s="488"/>
      <c r="F69" s="488"/>
      <c r="G69" s="489"/>
    </row>
    <row r="70" spans="2:8">
      <c r="B70" s="231" t="s">
        <v>178</v>
      </c>
      <c r="C70" s="120">
        <v>375.35484500000001</v>
      </c>
      <c r="D70" s="120">
        <v>667.55207600000006</v>
      </c>
      <c r="E70" s="60">
        <v>706.88072599999998</v>
      </c>
      <c r="F70" s="121">
        <v>724.52393700000005</v>
      </c>
      <c r="G70" s="232">
        <v>835.21864400000004</v>
      </c>
      <c r="H70" s="133"/>
    </row>
    <row r="71" spans="2:8">
      <c r="B71" s="237" t="s">
        <v>179</v>
      </c>
      <c r="C71" s="123">
        <v>3.0944050000000001</v>
      </c>
      <c r="D71" s="123">
        <v>4.1701129999999997</v>
      </c>
      <c r="E71" s="62">
        <v>6.8265789999999997</v>
      </c>
      <c r="F71" s="124">
        <v>7.8151250000000001</v>
      </c>
      <c r="G71" s="233">
        <v>10.615662</v>
      </c>
    </row>
    <row r="72" spans="2:8">
      <c r="B72" s="231" t="s">
        <v>33</v>
      </c>
      <c r="C72" s="123">
        <v>64.134981999999994</v>
      </c>
      <c r="D72" s="123">
        <v>57.583429000000002</v>
      </c>
      <c r="E72" s="62">
        <v>227.487731</v>
      </c>
      <c r="F72" s="124">
        <v>332.32009499999998</v>
      </c>
      <c r="G72" s="233">
        <v>339.764545</v>
      </c>
    </row>
    <row r="73" spans="2:8">
      <c r="B73" s="231" t="s">
        <v>70</v>
      </c>
      <c r="C73" s="234">
        <v>442.58423199999999</v>
      </c>
      <c r="D73" s="234">
        <v>729.30561799999998</v>
      </c>
      <c r="E73" s="235">
        <v>941.19503599999996</v>
      </c>
      <c r="F73" s="236">
        <v>1064.6591570000001</v>
      </c>
      <c r="G73" s="128">
        <v>1185.598851</v>
      </c>
    </row>
    <row r="74" spans="2:8">
      <c r="B74" s="242" t="s">
        <v>71</v>
      </c>
      <c r="C74" s="249">
        <v>327.54768200000001</v>
      </c>
      <c r="D74" s="249">
        <v>395.38608900000003</v>
      </c>
      <c r="E74" s="249">
        <v>357.83416199999999</v>
      </c>
      <c r="F74" s="249">
        <v>343.794017</v>
      </c>
      <c r="G74" s="16">
        <v>473.99641200000002</v>
      </c>
    </row>
    <row r="75" spans="2:8">
      <c r="B75" s="254" t="s">
        <v>7</v>
      </c>
      <c r="C75" s="250"/>
      <c r="D75" s="250">
        <v>20.711002009167021</v>
      </c>
      <c r="E75" s="250">
        <v>-9.4975336878885486</v>
      </c>
      <c r="F75" s="250">
        <v>-3.9236457809190393</v>
      </c>
      <c r="G75" s="82">
        <v>37.872210847694888</v>
      </c>
      <c r="H75" s="133"/>
    </row>
    <row r="76" spans="2:8">
      <c r="B76" s="255"/>
      <c r="C76" s="244"/>
      <c r="E76" s="133"/>
      <c r="F76" s="133"/>
      <c r="G76" s="133"/>
      <c r="H76" s="133"/>
    </row>
    <row r="77" spans="2:8">
      <c r="F77" s="109"/>
      <c r="G77" s="109"/>
      <c r="H77" s="109"/>
    </row>
  </sheetData>
  <mergeCells count="13">
    <mergeCell ref="B69:G69"/>
    <mergeCell ref="B31:G31"/>
    <mergeCell ref="B40:G40"/>
    <mergeCell ref="B41:G41"/>
    <mergeCell ref="B45:F45"/>
    <mergeCell ref="B53:G53"/>
    <mergeCell ref="B61:F61"/>
    <mergeCell ref="B23:F23"/>
    <mergeCell ref="B2:G2"/>
    <mergeCell ref="B3:G3"/>
    <mergeCell ref="B7:F7"/>
    <mergeCell ref="B15:G15"/>
    <mergeCell ref="B22:D22"/>
  </mergeCells>
  <pageMargins left="0.78740157480314965" right="0" top="0.98425196850393704" bottom="0.98425196850393704" header="0.51181102362204722" footer="0.51181102362204722"/>
  <pageSetup paperSize="9" orientation="portrait" r:id="rId1"/>
  <headerFooter alignWithMargins="0"/>
  <rowBreaks count="1" manualBreakCount="1">
    <brk id="3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4"/>
  <sheetViews>
    <sheetView workbookViewId="0">
      <selection activeCell="J5" sqref="J5"/>
    </sheetView>
  </sheetViews>
  <sheetFormatPr defaultRowHeight="12.75"/>
  <cols>
    <col min="1" max="1" width="1" customWidth="1"/>
    <col min="2" max="2" width="10.85546875" customWidth="1"/>
    <col min="3" max="6" width="11.7109375" customWidth="1"/>
    <col min="7" max="7" width="15.42578125" customWidth="1"/>
    <col min="8" max="8" width="15.7109375" customWidth="1"/>
  </cols>
  <sheetData>
    <row r="1" spans="2:8" ht="28.5" customHeight="1"/>
    <row r="2" spans="2:8" ht="29.85" customHeight="1">
      <c r="B2" s="492" t="s">
        <v>0</v>
      </c>
      <c r="C2" s="492"/>
      <c r="D2" s="492"/>
      <c r="E2" s="492"/>
      <c r="F2" s="492"/>
      <c r="G2" s="492"/>
      <c r="H2" s="492"/>
    </row>
    <row r="4" spans="2:8" ht="18.399999999999999" customHeight="1">
      <c r="B4" s="1"/>
      <c r="C4" s="498" t="s">
        <v>1</v>
      </c>
      <c r="D4" s="499"/>
      <c r="E4" s="498" t="s">
        <v>2</v>
      </c>
      <c r="F4" s="499"/>
      <c r="G4" s="2" t="s">
        <v>3</v>
      </c>
      <c r="H4" s="2" t="s">
        <v>4</v>
      </c>
    </row>
    <row r="5" spans="2:8" ht="29.85" customHeight="1">
      <c r="B5" s="3" t="s">
        <v>5</v>
      </c>
      <c r="C5" s="493" t="s">
        <v>6</v>
      </c>
      <c r="D5" s="493" t="s">
        <v>7</v>
      </c>
      <c r="E5" s="2" t="s">
        <v>8</v>
      </c>
      <c r="F5" s="2" t="s">
        <v>9</v>
      </c>
      <c r="G5" s="493" t="s">
        <v>6</v>
      </c>
      <c r="H5" s="493" t="s">
        <v>10</v>
      </c>
    </row>
    <row r="6" spans="2:8" ht="18.399999999999999" customHeight="1">
      <c r="B6" s="5"/>
      <c r="C6" s="494"/>
      <c r="D6" s="494"/>
      <c r="E6" s="2" t="s">
        <v>6</v>
      </c>
      <c r="F6" s="2" t="s">
        <v>6</v>
      </c>
      <c r="G6" s="494"/>
      <c r="H6" s="494"/>
    </row>
    <row r="7" spans="2:8" ht="18.399999999999999" customHeight="1">
      <c r="B7" s="500" t="s">
        <v>11</v>
      </c>
      <c r="C7" s="501"/>
      <c r="D7" s="501"/>
      <c r="E7" s="501"/>
      <c r="F7" s="501"/>
      <c r="G7" s="501"/>
      <c r="H7" s="502"/>
    </row>
    <row r="8" spans="2:8" ht="18.399999999999999" customHeight="1">
      <c r="B8" s="7">
        <v>2008</v>
      </c>
      <c r="C8" s="8">
        <v>2962.521487</v>
      </c>
      <c r="D8" s="9">
        <v>12.990048239405825</v>
      </c>
      <c r="E8" s="9">
        <v>340.079947</v>
      </c>
      <c r="F8" s="9">
        <v>534.96831099999997</v>
      </c>
      <c r="G8" s="9">
        <v>2324.8398950000001</v>
      </c>
      <c r="H8" s="9">
        <v>78.475039090914791</v>
      </c>
    </row>
    <row r="9" spans="2:8" ht="18.399999999999999" customHeight="1">
      <c r="B9" s="10">
        <v>2009</v>
      </c>
      <c r="C9" s="11">
        <v>2940.7514970000002</v>
      </c>
      <c r="D9" s="12">
        <v>-0.73484665328268728</v>
      </c>
      <c r="E9" s="12">
        <v>306.51036099999999</v>
      </c>
      <c r="F9" s="12">
        <v>626.61710000000005</v>
      </c>
      <c r="G9" s="12">
        <v>2235.8388530000002</v>
      </c>
      <c r="H9" s="12">
        <v>76.029506582956259</v>
      </c>
    </row>
    <row r="10" spans="2:8" ht="18.399999999999999" customHeight="1">
      <c r="B10" s="10">
        <v>2010</v>
      </c>
      <c r="C10" s="11">
        <v>3230.6426540000002</v>
      </c>
      <c r="D10" s="12">
        <v>9.8577236905509267</v>
      </c>
      <c r="E10" s="12">
        <v>298.75565799999998</v>
      </c>
      <c r="F10" s="12">
        <v>639.59747300000004</v>
      </c>
      <c r="G10" s="12">
        <v>2518.1028809999998</v>
      </c>
      <c r="H10" s="12">
        <v>77.944333393921696</v>
      </c>
    </row>
    <row r="11" spans="2:8" ht="18.399999999999999" customHeight="1">
      <c r="B11" s="10">
        <v>2011</v>
      </c>
      <c r="C11" s="11">
        <v>3423.6212879999998</v>
      </c>
      <c r="D11" s="12">
        <v>5.9733822235357632</v>
      </c>
      <c r="E11" s="12">
        <v>321.51268099999999</v>
      </c>
      <c r="F11" s="12">
        <v>688.80938000000003</v>
      </c>
      <c r="G11" s="12">
        <v>2645.3132449999998</v>
      </c>
      <c r="H11" s="12">
        <v>77.266526361194892</v>
      </c>
    </row>
    <row r="12" spans="2:8" s="13" customFormat="1" ht="18.399999999999999" customHeight="1">
      <c r="B12" s="14">
        <v>2012</v>
      </c>
      <c r="C12" s="15">
        <v>3626.6856069999999</v>
      </c>
      <c r="D12" s="16">
        <v>5.9312728224863172</v>
      </c>
      <c r="E12" s="16">
        <v>310.58644700000002</v>
      </c>
      <c r="F12" s="16">
        <v>710.42130099999997</v>
      </c>
      <c r="G12" s="16">
        <v>2784.9087009999998</v>
      </c>
      <c r="H12" s="16">
        <v>76.78936094225385</v>
      </c>
    </row>
    <row r="13" spans="2:8" ht="18.399999999999999" customHeight="1">
      <c r="B13" s="495" t="s">
        <v>12</v>
      </c>
      <c r="C13" s="496"/>
      <c r="D13" s="496"/>
      <c r="E13" s="496"/>
      <c r="F13" s="496"/>
      <c r="G13" s="496"/>
      <c r="H13" s="497"/>
    </row>
    <row r="14" spans="2:8" ht="18.399999999999999" customHeight="1">
      <c r="B14" s="7">
        <v>2008</v>
      </c>
      <c r="C14" s="8">
        <v>2962.521487</v>
      </c>
      <c r="D14" s="9">
        <v>12.990048239405825</v>
      </c>
      <c r="E14" s="9">
        <v>340.079947</v>
      </c>
      <c r="F14" s="9">
        <v>534.96831099999997</v>
      </c>
      <c r="G14" s="9">
        <v>2087.4732290000002</v>
      </c>
      <c r="H14" s="9">
        <v>70.462720292836806</v>
      </c>
    </row>
    <row r="15" spans="2:8" ht="18.399999999999999" customHeight="1">
      <c r="B15" s="10">
        <v>2009</v>
      </c>
      <c r="C15" s="11">
        <v>2940.7514970000002</v>
      </c>
      <c r="D15" s="12">
        <v>-0.73484665328268728</v>
      </c>
      <c r="E15" s="12">
        <v>306.51036099999999</v>
      </c>
      <c r="F15" s="12">
        <v>626.61710000000005</v>
      </c>
      <c r="G15" s="12">
        <v>2007.6240359999999</v>
      </c>
      <c r="H15" s="12">
        <v>68.269081493219417</v>
      </c>
    </row>
    <row r="16" spans="2:8" ht="18.399999999999999" customHeight="1">
      <c r="B16" s="10">
        <v>2010</v>
      </c>
      <c r="C16" s="11">
        <v>3230.6426540000002</v>
      </c>
      <c r="D16" s="12">
        <v>9.8577236905509267</v>
      </c>
      <c r="E16" s="12">
        <v>298.75565799999998</v>
      </c>
      <c r="F16" s="12">
        <v>639.59747300000004</v>
      </c>
      <c r="G16" s="12">
        <v>2292.2895229999999</v>
      </c>
      <c r="H16" s="12">
        <v>70.954598465472998</v>
      </c>
    </row>
    <row r="17" spans="2:8" ht="18.399999999999999" customHeight="1">
      <c r="B17" s="10">
        <v>2011</v>
      </c>
      <c r="C17" s="11">
        <v>3423.6212879999998</v>
      </c>
      <c r="D17" s="12">
        <v>5.9733822235357632</v>
      </c>
      <c r="E17" s="12">
        <v>321.51268099999999</v>
      </c>
      <c r="F17" s="12">
        <v>688.80938000000003</v>
      </c>
      <c r="G17" s="12">
        <v>2413.299227</v>
      </c>
      <c r="H17" s="12">
        <v>70.489666466871199</v>
      </c>
    </row>
    <row r="18" spans="2:8" s="13" customFormat="1" ht="18.399999999999999" customHeight="1">
      <c r="B18" s="14">
        <v>2012</v>
      </c>
      <c r="C18" s="15">
        <v>3626.6856069999999</v>
      </c>
      <c r="D18" s="16">
        <v>5.9312728224863172</v>
      </c>
      <c r="E18" s="16">
        <v>310.58644700000002</v>
      </c>
      <c r="F18" s="16">
        <v>710.42130099999997</v>
      </c>
      <c r="G18" s="16">
        <v>2605.6778589999999</v>
      </c>
      <c r="H18" s="16">
        <v>71.847359858562996</v>
      </c>
    </row>
    <row r="19" spans="2:8" ht="18.399999999999999" customHeight="1">
      <c r="B19" s="495" t="s">
        <v>13</v>
      </c>
      <c r="C19" s="496"/>
      <c r="D19" s="496"/>
      <c r="E19" s="496"/>
      <c r="F19" s="496"/>
      <c r="G19" s="496"/>
      <c r="H19" s="497"/>
    </row>
    <row r="20" spans="2:8" ht="18.399999999999999" customHeight="1">
      <c r="B20" s="7">
        <v>2008</v>
      </c>
      <c r="C20" s="8">
        <v>280.16159699999997</v>
      </c>
      <c r="D20" s="9">
        <v>6.0355458826847208</v>
      </c>
      <c r="E20" s="9">
        <v>24.693511000000001</v>
      </c>
      <c r="F20" s="9">
        <v>18.101420000000001</v>
      </c>
      <c r="G20" s="9">
        <v>237.36666600000001</v>
      </c>
      <c r="H20" s="9">
        <v>84.724911815804646</v>
      </c>
    </row>
    <row r="21" spans="2:8" ht="18.399999999999999" customHeight="1">
      <c r="B21" s="10">
        <v>2009</v>
      </c>
      <c r="C21" s="11">
        <v>279.79919799999999</v>
      </c>
      <c r="D21" s="12">
        <v>-0.12935356018833657</v>
      </c>
      <c r="E21" s="12">
        <v>29.905949</v>
      </c>
      <c r="F21" s="12">
        <v>21.678432000000001</v>
      </c>
      <c r="G21" s="12">
        <v>228.21481700000001</v>
      </c>
      <c r="H21" s="12">
        <v>81.563785254309423</v>
      </c>
    </row>
    <row r="22" spans="2:8" ht="18.399999999999999" customHeight="1">
      <c r="B22" s="10">
        <v>2010</v>
      </c>
      <c r="C22" s="11">
        <v>280.57979799999998</v>
      </c>
      <c r="D22" s="12">
        <v>0.27898578894425569</v>
      </c>
      <c r="E22" s="12">
        <v>28.332238</v>
      </c>
      <c r="F22" s="12">
        <v>26.434201999999999</v>
      </c>
      <c r="G22" s="12">
        <v>225.81335799999999</v>
      </c>
      <c r="H22" s="12">
        <v>80.480975326669807</v>
      </c>
    </row>
    <row r="23" spans="2:8" ht="18.399999999999999" customHeight="1">
      <c r="B23" s="10">
        <v>2011</v>
      </c>
      <c r="C23" s="11">
        <v>290.27259800000002</v>
      </c>
      <c r="D23" s="12">
        <v>3.4545609017795362</v>
      </c>
      <c r="E23" s="12">
        <v>22.161683</v>
      </c>
      <c r="F23" s="12">
        <v>36.096896999999998</v>
      </c>
      <c r="G23" s="12">
        <v>232.01401799999999</v>
      </c>
      <c r="H23" s="12">
        <v>79.929700425942372</v>
      </c>
    </row>
    <row r="24" spans="2:8" s="13" customFormat="1" ht="18.399999999999999" customHeight="1">
      <c r="B24" s="14">
        <v>2012</v>
      </c>
      <c r="C24" s="15">
        <v>265.13748600000002</v>
      </c>
      <c r="D24" s="16">
        <v>-8.6591404676785917</v>
      </c>
      <c r="E24" s="16">
        <v>44.992843999999998</v>
      </c>
      <c r="F24" s="16">
        <v>40.913800000000002</v>
      </c>
      <c r="G24" s="16">
        <v>179.230842</v>
      </c>
      <c r="H24" s="16">
        <v>67.599208510259473</v>
      </c>
    </row>
  </sheetData>
  <mergeCells count="10">
    <mergeCell ref="B19:H19"/>
    <mergeCell ref="B13:H13"/>
    <mergeCell ref="C4:D4"/>
    <mergeCell ref="E4:F4"/>
    <mergeCell ref="B7:H7"/>
    <mergeCell ref="B2:H2"/>
    <mergeCell ref="C5:C6"/>
    <mergeCell ref="D5:D6"/>
    <mergeCell ref="G5:G6"/>
    <mergeCell ref="H5:H6"/>
  </mergeCells>
  <pageMargins left="0.44431372549019615" right="0.44431372549019615" top="0.44431372549019615" bottom="0.44431372549019615" header="0.50980392156862753" footer="0.50980392156862753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74"/>
  <sheetViews>
    <sheetView zoomScaleNormal="100" workbookViewId="0"/>
  </sheetViews>
  <sheetFormatPr defaultRowHeight="12.75"/>
  <cols>
    <col min="1" max="1" width="1" customWidth="1"/>
    <col min="2" max="2" width="10.85546875" customWidth="1"/>
    <col min="3" max="4" width="10.7109375" customWidth="1"/>
    <col min="5" max="5" width="12.140625" customWidth="1"/>
    <col min="6" max="6" width="12.7109375" customWidth="1"/>
    <col min="7" max="7" width="14.5703125" customWidth="1"/>
    <col min="8" max="9" width="10.7109375" customWidth="1"/>
    <col min="10" max="10" width="14" customWidth="1"/>
    <col min="11" max="11" width="12" customWidth="1"/>
  </cols>
  <sheetData>
    <row r="1" spans="2:13" ht="28.5" customHeight="1"/>
    <row r="2" spans="2:13" ht="29.85" customHeight="1">
      <c r="B2" s="452" t="s">
        <v>14</v>
      </c>
      <c r="C2" s="452"/>
      <c r="D2" s="452"/>
      <c r="E2" s="452"/>
      <c r="F2" s="452"/>
      <c r="G2" s="452"/>
      <c r="H2" s="452"/>
      <c r="I2" s="452"/>
      <c r="J2" s="452"/>
      <c r="K2" s="452"/>
    </row>
    <row r="4" spans="2:13" s="20" customFormat="1" ht="25.5">
      <c r="B4" s="21" t="s">
        <v>5</v>
      </c>
      <c r="C4" s="22" t="s">
        <v>15</v>
      </c>
      <c r="D4" s="22" t="s">
        <v>16</v>
      </c>
      <c r="E4" s="22" t="s">
        <v>17</v>
      </c>
      <c r="F4" s="22" t="s">
        <v>18</v>
      </c>
      <c r="G4" s="22" t="s">
        <v>19</v>
      </c>
      <c r="H4" s="22" t="s">
        <v>20</v>
      </c>
      <c r="I4" s="22" t="s">
        <v>21</v>
      </c>
      <c r="J4" s="22" t="s">
        <v>22</v>
      </c>
      <c r="K4" s="23" t="s">
        <v>23</v>
      </c>
    </row>
    <row r="5" spans="2:13" s="24" customFormat="1" ht="18" customHeight="1">
      <c r="B5" s="506" t="s">
        <v>11</v>
      </c>
      <c r="C5" s="506"/>
      <c r="D5" s="506"/>
      <c r="E5" s="506"/>
      <c r="F5" s="506"/>
      <c r="G5" s="506"/>
      <c r="H5" s="506"/>
      <c r="I5" s="506"/>
      <c r="J5" s="506"/>
      <c r="K5" s="506"/>
    </row>
    <row r="6" spans="2:13" s="24" customFormat="1" ht="18" customHeight="1">
      <c r="B6" s="507" t="s">
        <v>24</v>
      </c>
      <c r="C6" s="508"/>
      <c r="D6" s="508"/>
      <c r="E6" s="508"/>
      <c r="F6" s="508"/>
      <c r="G6" s="508"/>
      <c r="H6" s="508"/>
      <c r="I6" s="508"/>
      <c r="J6" s="508"/>
      <c r="K6" s="509"/>
    </row>
    <row r="7" spans="2:13" s="24" customFormat="1" ht="18" customHeight="1">
      <c r="B7" s="25">
        <v>2008</v>
      </c>
      <c r="C7" s="26">
        <v>181.48899499999999</v>
      </c>
      <c r="D7" s="26">
        <v>205.32404600000001</v>
      </c>
      <c r="E7" s="26">
        <v>312.55802299999999</v>
      </c>
      <c r="F7" s="26">
        <v>865.63163799999995</v>
      </c>
      <c r="G7" s="26">
        <v>268.48862300000002</v>
      </c>
      <c r="H7" s="26">
        <v>270.79528499999998</v>
      </c>
      <c r="I7" s="26">
        <v>230.32520500000001</v>
      </c>
      <c r="J7" s="26">
        <v>627.909672</v>
      </c>
      <c r="K7" s="27">
        <v>2962.521487</v>
      </c>
      <c r="M7" s="105"/>
    </row>
    <row r="8" spans="2:13" s="24" customFormat="1" ht="18" customHeight="1">
      <c r="B8" s="28">
        <v>2009</v>
      </c>
      <c r="C8" s="29">
        <v>127.03333499999999</v>
      </c>
      <c r="D8" s="29">
        <v>240.01049399999999</v>
      </c>
      <c r="E8" s="29">
        <v>335.00219800000002</v>
      </c>
      <c r="F8" s="29">
        <v>1063.0767969999999</v>
      </c>
      <c r="G8" s="29">
        <v>256.51687299999998</v>
      </c>
      <c r="H8" s="29">
        <v>222.22671399999999</v>
      </c>
      <c r="I8" s="29">
        <v>87.427891000000002</v>
      </c>
      <c r="J8" s="29">
        <v>609.45719499999996</v>
      </c>
      <c r="K8" s="30">
        <v>2940.7514969999997</v>
      </c>
    </row>
    <row r="9" spans="2:13" s="24" customFormat="1" ht="18" customHeight="1">
      <c r="B9" s="28">
        <v>2010</v>
      </c>
      <c r="C9" s="29">
        <v>118.246008</v>
      </c>
      <c r="D9" s="29">
        <v>286.75252899999998</v>
      </c>
      <c r="E9" s="29">
        <v>343.38256799999999</v>
      </c>
      <c r="F9" s="29">
        <v>1165.951268</v>
      </c>
      <c r="G9" s="29">
        <v>277.32543199999998</v>
      </c>
      <c r="H9" s="29">
        <v>244.486537</v>
      </c>
      <c r="I9" s="29">
        <v>185.19176999999999</v>
      </c>
      <c r="J9" s="29">
        <v>609.30654200000004</v>
      </c>
      <c r="K9" s="30">
        <v>3230.6426539999993</v>
      </c>
    </row>
    <row r="10" spans="2:13" s="24" customFormat="1" ht="18" customHeight="1">
      <c r="B10" s="28">
        <v>2011</v>
      </c>
      <c r="C10" s="29">
        <v>129.718445</v>
      </c>
      <c r="D10" s="29">
        <v>259.55185899999998</v>
      </c>
      <c r="E10" s="29">
        <v>370.21177399999999</v>
      </c>
      <c r="F10" s="29">
        <v>1214.4909259999999</v>
      </c>
      <c r="G10" s="29">
        <v>301.809257</v>
      </c>
      <c r="H10" s="29">
        <v>268.02148</v>
      </c>
      <c r="I10" s="29">
        <v>214.71696900000001</v>
      </c>
      <c r="J10" s="29">
        <v>665.10057800000004</v>
      </c>
      <c r="K10" s="30">
        <v>3423.6212879999998</v>
      </c>
    </row>
    <row r="11" spans="2:13" s="24" customFormat="1" ht="18" customHeight="1">
      <c r="B11" s="31">
        <v>2012</v>
      </c>
      <c r="C11" s="16">
        <v>116.74324799999999</v>
      </c>
      <c r="D11" s="16">
        <v>273.117639</v>
      </c>
      <c r="E11" s="16">
        <v>405.565202</v>
      </c>
      <c r="F11" s="16">
        <v>1244.793471</v>
      </c>
      <c r="G11" s="16">
        <v>343.76624299999997</v>
      </c>
      <c r="H11" s="16">
        <v>290.50246600000003</v>
      </c>
      <c r="I11" s="16">
        <v>275.238561</v>
      </c>
      <c r="J11" s="16">
        <v>676.95877700000005</v>
      </c>
      <c r="K11" s="32">
        <v>3626.6856070000003</v>
      </c>
    </row>
    <row r="12" spans="2:13" s="24" customFormat="1" ht="18" customHeight="1">
      <c r="B12" s="503" t="s">
        <v>25</v>
      </c>
      <c r="C12" s="504"/>
      <c r="D12" s="504"/>
      <c r="E12" s="504"/>
      <c r="F12" s="504"/>
      <c r="G12" s="504"/>
      <c r="H12" s="504"/>
      <c r="I12" s="504"/>
      <c r="J12" s="504"/>
      <c r="K12" s="505"/>
    </row>
    <row r="13" spans="2:13" s="24" customFormat="1" ht="18" customHeight="1">
      <c r="B13" s="25">
        <v>2008</v>
      </c>
      <c r="C13" s="26">
        <v>5.6814367341903882</v>
      </c>
      <c r="D13" s="26">
        <v>6.3763484051656825</v>
      </c>
      <c r="E13" s="26">
        <v>1.1553826248718524</v>
      </c>
      <c r="F13" s="26">
        <v>15.602114516699213</v>
      </c>
      <c r="G13" s="26">
        <v>28.747338317708031</v>
      </c>
      <c r="H13" s="26">
        <v>11.039159699398475</v>
      </c>
      <c r="I13" s="26">
        <v>19.974118950338109</v>
      </c>
      <c r="J13" s="26">
        <v>13.13687416853381</v>
      </c>
      <c r="K13" s="27">
        <v>12.990048239405825</v>
      </c>
    </row>
    <row r="14" spans="2:13" s="24" customFormat="1" ht="18" customHeight="1">
      <c r="B14" s="28">
        <v>2009</v>
      </c>
      <c r="C14" s="29">
        <v>-30.004937764959251</v>
      </c>
      <c r="D14" s="29">
        <v>16.893514751798726</v>
      </c>
      <c r="E14" s="29">
        <v>7.1808027145091078</v>
      </c>
      <c r="F14" s="29">
        <v>22.809374141660012</v>
      </c>
      <c r="G14" s="29">
        <v>-4.4589412639655874</v>
      </c>
      <c r="H14" s="29">
        <v>-17.935530524469804</v>
      </c>
      <c r="I14" s="29">
        <v>-62.041544259127001</v>
      </c>
      <c r="J14" s="29">
        <v>-2.9387152042467659</v>
      </c>
      <c r="K14" s="30">
        <v>-0.73484665328268728</v>
      </c>
    </row>
    <row r="15" spans="2:13" s="24" customFormat="1" ht="18" customHeight="1">
      <c r="B15" s="28">
        <v>2010</v>
      </c>
      <c r="C15" s="29">
        <v>-6.9173394526720093</v>
      </c>
      <c r="D15" s="29">
        <v>19.474996372450281</v>
      </c>
      <c r="E15" s="29">
        <v>2.5015865716797476</v>
      </c>
      <c r="F15" s="29">
        <v>9.6770497945502623</v>
      </c>
      <c r="G15" s="29">
        <v>8.1119650168197701</v>
      </c>
      <c r="H15" s="29">
        <v>10.01671788208145</v>
      </c>
      <c r="I15" s="29">
        <v>111.82230050591065</v>
      </c>
      <c r="J15" s="29">
        <v>-2.4719209361372785E-2</v>
      </c>
      <c r="K15" s="30">
        <v>9.8577236905509267</v>
      </c>
    </row>
    <row r="16" spans="2:13" s="24" customFormat="1" ht="18" customHeight="1">
      <c r="B16" s="28">
        <v>2011</v>
      </c>
      <c r="C16" s="29">
        <v>9.702177007108773</v>
      </c>
      <c r="D16" s="29">
        <v>-9.4857646399345263</v>
      </c>
      <c r="E16" s="29">
        <v>7.8132114149720033</v>
      </c>
      <c r="F16" s="29">
        <v>4.1630949193324263</v>
      </c>
      <c r="G16" s="29">
        <v>8.8285538125475629</v>
      </c>
      <c r="H16" s="29">
        <v>9.6262736135855196</v>
      </c>
      <c r="I16" s="29">
        <v>15.94304055736386</v>
      </c>
      <c r="J16" s="29">
        <v>9.1569730757954027</v>
      </c>
      <c r="K16" s="30">
        <v>5.9733822235357632</v>
      </c>
    </row>
    <row r="17" spans="2:11" s="24" customFormat="1" ht="18" customHeight="1">
      <c r="B17" s="31">
        <v>2012</v>
      </c>
      <c r="C17" s="16">
        <v>-10.002584443561592</v>
      </c>
      <c r="D17" s="16">
        <v>5.2266163888273285</v>
      </c>
      <c r="E17" s="16">
        <v>9.5495147596251222</v>
      </c>
      <c r="F17" s="16">
        <v>2.4950820423009072</v>
      </c>
      <c r="G17" s="16">
        <v>13.901822103488362</v>
      </c>
      <c r="H17" s="16">
        <v>8.3877553396093472</v>
      </c>
      <c r="I17" s="16">
        <v>28.186683279792383</v>
      </c>
      <c r="J17" s="16">
        <v>1.7829181618903962</v>
      </c>
      <c r="K17" s="32">
        <v>5.9312728224863172</v>
      </c>
    </row>
    <row r="18" spans="2:11" s="24" customFormat="1" ht="18" customHeight="1">
      <c r="B18" s="503" t="s">
        <v>26</v>
      </c>
      <c r="C18" s="504"/>
      <c r="D18" s="504"/>
      <c r="E18" s="504"/>
      <c r="F18" s="504"/>
      <c r="G18" s="504"/>
      <c r="H18" s="504"/>
      <c r="I18" s="504"/>
      <c r="J18" s="504"/>
      <c r="K18" s="505"/>
    </row>
    <row r="19" spans="2:11" s="24" customFormat="1" ht="18" customHeight="1">
      <c r="B19" s="25">
        <v>2008</v>
      </c>
      <c r="C19" s="26">
        <v>6.1261663686289412</v>
      </c>
      <c r="D19" s="26">
        <v>6.9307192167548326</v>
      </c>
      <c r="E19" s="26">
        <v>10.550405266984651</v>
      </c>
      <c r="F19" s="26">
        <v>29.219421421870685</v>
      </c>
      <c r="G19" s="26">
        <v>9.0628413727349955</v>
      </c>
      <c r="H19" s="26">
        <v>9.1407028164450921</v>
      </c>
      <c r="I19" s="26">
        <v>7.7746340747468823</v>
      </c>
      <c r="J19" s="26">
        <v>21.195109461833923</v>
      </c>
      <c r="K19" s="27">
        <v>100</v>
      </c>
    </row>
    <row r="20" spans="2:11" s="24" customFormat="1" ht="18" customHeight="1">
      <c r="B20" s="28">
        <v>2009</v>
      </c>
      <c r="C20" s="29">
        <v>4.3197575561754444</v>
      </c>
      <c r="D20" s="29">
        <v>8.1615360646707504</v>
      </c>
      <c r="E20" s="29">
        <v>11.391720733348317</v>
      </c>
      <c r="F20" s="29">
        <v>36.149834424448819</v>
      </c>
      <c r="G20" s="29">
        <v>8.7228340531896364</v>
      </c>
      <c r="H20" s="29">
        <v>7.556800165763887</v>
      </c>
      <c r="I20" s="29">
        <v>2.972977862603805</v>
      </c>
      <c r="J20" s="29">
        <v>20.72453913979934</v>
      </c>
      <c r="K20" s="30">
        <v>100</v>
      </c>
    </row>
    <row r="21" spans="2:11" s="24" customFormat="1" ht="18" customHeight="1">
      <c r="B21" s="28">
        <v>2010</v>
      </c>
      <c r="C21" s="29">
        <v>3.6601388845527203</v>
      </c>
      <c r="D21" s="29">
        <v>8.8760212660771742</v>
      </c>
      <c r="E21" s="29">
        <v>10.628924482713773</v>
      </c>
      <c r="F21" s="29">
        <v>36.090381786929754</v>
      </c>
      <c r="G21" s="29">
        <v>8.5842187360657558</v>
      </c>
      <c r="H21" s="29">
        <v>7.56773692371363</v>
      </c>
      <c r="I21" s="29">
        <v>5.7323507993279907</v>
      </c>
      <c r="J21" s="29">
        <v>18.860227120619204</v>
      </c>
      <c r="K21" s="30">
        <v>100</v>
      </c>
    </row>
    <row r="22" spans="2:11" s="24" customFormat="1" ht="18" customHeight="1">
      <c r="B22" s="28">
        <v>2011</v>
      </c>
      <c r="C22" s="29">
        <v>3.7889250617371437</v>
      </c>
      <c r="D22" s="29">
        <v>7.5812082343845972</v>
      </c>
      <c r="E22" s="29">
        <v>10.81345577846518</v>
      </c>
      <c r="F22" s="29">
        <v>35.473868860929926</v>
      </c>
      <c r="G22" s="29">
        <v>8.8154977321194874</v>
      </c>
      <c r="H22" s="29">
        <v>7.8285960231475231</v>
      </c>
      <c r="I22" s="29">
        <v>6.2716331900551019</v>
      </c>
      <c r="J22" s="29">
        <v>19.426815119161041</v>
      </c>
      <c r="K22" s="30">
        <v>100</v>
      </c>
    </row>
    <row r="23" spans="2:11" s="24" customFormat="1" ht="18" customHeight="1">
      <c r="B23" s="31">
        <v>2012</v>
      </c>
      <c r="C23" s="16">
        <v>3.2190065710319509</v>
      </c>
      <c r="D23" s="16">
        <v>7.5307779222121036</v>
      </c>
      <c r="E23" s="16">
        <v>11.18280562332736</v>
      </c>
      <c r="F23" s="16">
        <v>34.323170130804229</v>
      </c>
      <c r="G23" s="16">
        <v>9.4787991089297634</v>
      </c>
      <c r="H23" s="16">
        <v>8.0101364573562837</v>
      </c>
      <c r="I23" s="16">
        <v>7.5892589219410649</v>
      </c>
      <c r="J23" s="16">
        <v>18.666045264397248</v>
      </c>
      <c r="K23" s="32">
        <v>100</v>
      </c>
    </row>
    <row r="24" spans="2:11" s="24" customFormat="1" ht="18" customHeight="1">
      <c r="B24" s="506" t="s">
        <v>12</v>
      </c>
      <c r="C24" s="506"/>
      <c r="D24" s="506"/>
      <c r="E24" s="506"/>
      <c r="F24" s="506"/>
      <c r="G24" s="506"/>
      <c r="H24" s="506"/>
      <c r="I24" s="506"/>
      <c r="J24" s="506"/>
      <c r="K24" s="506"/>
    </row>
    <row r="25" spans="2:11" s="24" customFormat="1" ht="18" customHeight="1">
      <c r="B25" s="507" t="s">
        <v>24</v>
      </c>
      <c r="C25" s="508"/>
      <c r="D25" s="508"/>
      <c r="E25" s="508"/>
      <c r="F25" s="508"/>
      <c r="G25" s="508"/>
      <c r="H25" s="508"/>
      <c r="I25" s="508"/>
      <c r="J25" s="508"/>
      <c r="K25" s="509"/>
    </row>
    <row r="26" spans="2:11" s="24" customFormat="1" ht="18" customHeight="1">
      <c r="B26" s="25">
        <v>2008</v>
      </c>
      <c r="C26" s="26">
        <v>181.48899499999999</v>
      </c>
      <c r="D26" s="26">
        <v>205.32404600000001</v>
      </c>
      <c r="E26" s="26">
        <v>312.55802299999999</v>
      </c>
      <c r="F26" s="26">
        <v>865.63163799999995</v>
      </c>
      <c r="G26" s="26">
        <v>268.48862300000002</v>
      </c>
      <c r="H26" s="26">
        <v>270.79528499999998</v>
      </c>
      <c r="I26" s="26">
        <v>230.32520500000001</v>
      </c>
      <c r="J26" s="26">
        <v>627.909672</v>
      </c>
      <c r="K26" s="27">
        <v>2962.521487</v>
      </c>
    </row>
    <row r="27" spans="2:11" s="24" customFormat="1" ht="18" customHeight="1">
      <c r="B27" s="28">
        <v>2009</v>
      </c>
      <c r="C27" s="29">
        <v>127.03333499999999</v>
      </c>
      <c r="D27" s="29">
        <v>240.01049399999999</v>
      </c>
      <c r="E27" s="29">
        <v>335.00219800000002</v>
      </c>
      <c r="F27" s="29">
        <v>1063.0767969999999</v>
      </c>
      <c r="G27" s="29">
        <v>256.51687299999998</v>
      </c>
      <c r="H27" s="29">
        <v>222.22671399999999</v>
      </c>
      <c r="I27" s="29">
        <v>87.427891000000002</v>
      </c>
      <c r="J27" s="29">
        <v>609.45719499999996</v>
      </c>
      <c r="K27" s="30">
        <v>2940.7514969999997</v>
      </c>
    </row>
    <row r="28" spans="2:11" s="24" customFormat="1" ht="18" customHeight="1">
      <c r="B28" s="28">
        <v>2010</v>
      </c>
      <c r="C28" s="29">
        <v>118.246008</v>
      </c>
      <c r="D28" s="29">
        <v>286.75252899999998</v>
      </c>
      <c r="E28" s="29">
        <v>343.38256799999999</v>
      </c>
      <c r="F28" s="29">
        <v>1165.951268</v>
      </c>
      <c r="G28" s="29">
        <v>277.32543199999998</v>
      </c>
      <c r="H28" s="29">
        <v>244.486537</v>
      </c>
      <c r="I28" s="29">
        <v>185.19176999999999</v>
      </c>
      <c r="J28" s="29">
        <v>609.30654200000004</v>
      </c>
      <c r="K28" s="30">
        <v>3230.6426539999993</v>
      </c>
    </row>
    <row r="29" spans="2:11" s="24" customFormat="1" ht="18" customHeight="1">
      <c r="B29" s="28">
        <v>2011</v>
      </c>
      <c r="C29" s="29">
        <v>129.718445</v>
      </c>
      <c r="D29" s="29">
        <v>259.55185899999998</v>
      </c>
      <c r="E29" s="29">
        <v>370.21177399999999</v>
      </c>
      <c r="F29" s="29">
        <v>1214.4909259999999</v>
      </c>
      <c r="G29" s="29">
        <v>301.809257</v>
      </c>
      <c r="H29" s="29">
        <v>268.02148</v>
      </c>
      <c r="I29" s="29">
        <v>214.71696900000001</v>
      </c>
      <c r="J29" s="29">
        <v>665.10057800000004</v>
      </c>
      <c r="K29" s="30">
        <v>3423.6212879999998</v>
      </c>
    </row>
    <row r="30" spans="2:11" s="24" customFormat="1" ht="18" customHeight="1">
      <c r="B30" s="31">
        <v>2012</v>
      </c>
      <c r="C30" s="16">
        <v>116.74324799999999</v>
      </c>
      <c r="D30" s="16">
        <v>273.117639</v>
      </c>
      <c r="E30" s="16">
        <v>405.565202</v>
      </c>
      <c r="F30" s="16">
        <v>1244.793471</v>
      </c>
      <c r="G30" s="16">
        <v>343.76624299999997</v>
      </c>
      <c r="H30" s="16">
        <v>290.50246600000003</v>
      </c>
      <c r="I30" s="16">
        <v>275.238561</v>
      </c>
      <c r="J30" s="16">
        <v>676.95877700000005</v>
      </c>
      <c r="K30" s="32">
        <v>3626.6856070000003</v>
      </c>
    </row>
    <row r="31" spans="2:11" s="24" customFormat="1" ht="18" customHeight="1">
      <c r="B31" s="503" t="s">
        <v>25</v>
      </c>
      <c r="C31" s="504"/>
      <c r="D31" s="504"/>
      <c r="E31" s="504"/>
      <c r="F31" s="504"/>
      <c r="G31" s="504"/>
      <c r="H31" s="504"/>
      <c r="I31" s="504"/>
      <c r="J31" s="504"/>
      <c r="K31" s="505"/>
    </row>
    <row r="32" spans="2:11" s="24" customFormat="1" ht="18" customHeight="1">
      <c r="B32" s="25">
        <v>2008</v>
      </c>
      <c r="C32" s="26">
        <v>5.6814367341903882</v>
      </c>
      <c r="D32" s="26">
        <v>6.3763484051656825</v>
      </c>
      <c r="E32" s="26">
        <v>1.1553826248718524</v>
      </c>
      <c r="F32" s="26">
        <v>15.602114516699213</v>
      </c>
      <c r="G32" s="26">
        <v>28.747338317708031</v>
      </c>
      <c r="H32" s="26">
        <v>11.039159699398475</v>
      </c>
      <c r="I32" s="26">
        <v>19.974118950338109</v>
      </c>
      <c r="J32" s="26">
        <v>13.13687416853381</v>
      </c>
      <c r="K32" s="27">
        <v>12.990048239405825</v>
      </c>
    </row>
    <row r="33" spans="2:11" s="24" customFormat="1" ht="18" customHeight="1">
      <c r="B33" s="28">
        <v>2009</v>
      </c>
      <c r="C33" s="29">
        <v>-30.004937764959251</v>
      </c>
      <c r="D33" s="29">
        <v>16.893514751798726</v>
      </c>
      <c r="E33" s="29">
        <v>7.1808027145091078</v>
      </c>
      <c r="F33" s="29">
        <v>22.809374141660012</v>
      </c>
      <c r="G33" s="29">
        <v>-4.4589412639655874</v>
      </c>
      <c r="H33" s="29">
        <v>-17.935530524469804</v>
      </c>
      <c r="I33" s="29">
        <v>-62.041544259127001</v>
      </c>
      <c r="J33" s="29">
        <v>-2.9387152042467659</v>
      </c>
      <c r="K33" s="30">
        <v>-0.73484665328268728</v>
      </c>
    </row>
    <row r="34" spans="2:11" s="24" customFormat="1" ht="18" customHeight="1">
      <c r="B34" s="28">
        <v>2010</v>
      </c>
      <c r="C34" s="29">
        <v>-6.9173394526720093</v>
      </c>
      <c r="D34" s="29">
        <v>19.474996372450281</v>
      </c>
      <c r="E34" s="29">
        <v>2.5015865716797476</v>
      </c>
      <c r="F34" s="29">
        <v>9.6770497945502623</v>
      </c>
      <c r="G34" s="29">
        <v>8.1119650168197701</v>
      </c>
      <c r="H34" s="29">
        <v>10.01671788208145</v>
      </c>
      <c r="I34" s="29">
        <v>111.82230050591065</v>
      </c>
      <c r="J34" s="29">
        <v>-2.4719209361372785E-2</v>
      </c>
      <c r="K34" s="30">
        <v>9.8577236905509267</v>
      </c>
    </row>
    <row r="35" spans="2:11" s="24" customFormat="1" ht="18" customHeight="1">
      <c r="B35" s="28">
        <v>2011</v>
      </c>
      <c r="C35" s="29">
        <v>9.702177007108773</v>
      </c>
      <c r="D35" s="29">
        <v>-9.4857646399345263</v>
      </c>
      <c r="E35" s="29">
        <v>7.8132114149720033</v>
      </c>
      <c r="F35" s="29">
        <v>4.1630949193324263</v>
      </c>
      <c r="G35" s="29">
        <v>8.8285538125475629</v>
      </c>
      <c r="H35" s="29">
        <v>9.6262736135855196</v>
      </c>
      <c r="I35" s="29">
        <v>15.94304055736386</v>
      </c>
      <c r="J35" s="29">
        <v>9.1569730757954027</v>
      </c>
      <c r="K35" s="30">
        <v>5.9733822235357632</v>
      </c>
    </row>
    <row r="36" spans="2:11" s="24" customFormat="1" ht="18" customHeight="1">
      <c r="B36" s="31">
        <v>2012</v>
      </c>
      <c r="C36" s="16">
        <v>-10.002584443561592</v>
      </c>
      <c r="D36" s="16">
        <v>5.2266163888273285</v>
      </c>
      <c r="E36" s="16">
        <v>9.5495147596251222</v>
      </c>
      <c r="F36" s="16">
        <v>2.4950820423009072</v>
      </c>
      <c r="G36" s="16">
        <v>13.901822103488362</v>
      </c>
      <c r="H36" s="16">
        <v>8.3877553396093472</v>
      </c>
      <c r="I36" s="16">
        <v>28.186683279792383</v>
      </c>
      <c r="J36" s="16">
        <v>1.7829181618903962</v>
      </c>
      <c r="K36" s="32">
        <v>5.9312728224863172</v>
      </c>
    </row>
    <row r="37" spans="2:11" s="24" customFormat="1" ht="18" customHeight="1">
      <c r="B37" s="503" t="s">
        <v>26</v>
      </c>
      <c r="C37" s="504"/>
      <c r="D37" s="504"/>
      <c r="E37" s="504"/>
      <c r="F37" s="504"/>
      <c r="G37" s="504"/>
      <c r="H37" s="504"/>
      <c r="I37" s="504"/>
      <c r="J37" s="504"/>
      <c r="K37" s="505"/>
    </row>
    <row r="38" spans="2:11" s="24" customFormat="1" ht="18" customHeight="1">
      <c r="B38" s="25">
        <v>2008</v>
      </c>
      <c r="C38" s="26">
        <v>6.1261663686289412</v>
      </c>
      <c r="D38" s="26">
        <v>6.9307192167548326</v>
      </c>
      <c r="E38" s="26">
        <v>10.550405266984651</v>
      </c>
      <c r="F38" s="26">
        <v>29.219421421870685</v>
      </c>
      <c r="G38" s="26">
        <v>9.0628413727349955</v>
      </c>
      <c r="H38" s="26">
        <v>9.1407028164450921</v>
      </c>
      <c r="I38" s="26">
        <v>7.7746340747468823</v>
      </c>
      <c r="J38" s="26">
        <v>21.195109461833923</v>
      </c>
      <c r="K38" s="27">
        <v>100</v>
      </c>
    </row>
    <row r="39" spans="2:11" s="24" customFormat="1" ht="18" customHeight="1">
      <c r="B39" s="28">
        <v>2009</v>
      </c>
      <c r="C39" s="29">
        <v>4.3197575561754444</v>
      </c>
      <c r="D39" s="29">
        <v>8.1615360646707504</v>
      </c>
      <c r="E39" s="29">
        <v>11.391720733348317</v>
      </c>
      <c r="F39" s="29">
        <v>36.149834424448819</v>
      </c>
      <c r="G39" s="29">
        <v>8.7228340531896364</v>
      </c>
      <c r="H39" s="29">
        <v>7.556800165763887</v>
      </c>
      <c r="I39" s="29">
        <v>2.972977862603805</v>
      </c>
      <c r="J39" s="29">
        <v>20.72453913979934</v>
      </c>
      <c r="K39" s="30">
        <v>100</v>
      </c>
    </row>
    <row r="40" spans="2:11" s="24" customFormat="1" ht="18" customHeight="1">
      <c r="B40" s="28">
        <v>2010</v>
      </c>
      <c r="C40" s="29">
        <v>3.6601388845527203</v>
      </c>
      <c r="D40" s="29">
        <v>8.8760212660771742</v>
      </c>
      <c r="E40" s="29">
        <v>10.628924482713773</v>
      </c>
      <c r="F40" s="29">
        <v>36.090381786929754</v>
      </c>
      <c r="G40" s="29">
        <v>8.5842187360657558</v>
      </c>
      <c r="H40" s="29">
        <v>7.56773692371363</v>
      </c>
      <c r="I40" s="29">
        <v>5.7323507993279907</v>
      </c>
      <c r="J40" s="29">
        <v>18.860227120619204</v>
      </c>
      <c r="K40" s="30">
        <v>100</v>
      </c>
    </row>
    <row r="41" spans="2:11" s="24" customFormat="1" ht="18" customHeight="1">
      <c r="B41" s="28">
        <v>2011</v>
      </c>
      <c r="C41" s="29">
        <v>3.7889250617371437</v>
      </c>
      <c r="D41" s="29">
        <v>7.5812082343845972</v>
      </c>
      <c r="E41" s="29">
        <v>10.81345577846518</v>
      </c>
      <c r="F41" s="29">
        <v>35.473868860929926</v>
      </c>
      <c r="G41" s="29">
        <v>8.8154977321194874</v>
      </c>
      <c r="H41" s="29">
        <v>7.8285960231475231</v>
      </c>
      <c r="I41" s="29">
        <v>6.2716331900551019</v>
      </c>
      <c r="J41" s="29">
        <v>19.426815119161041</v>
      </c>
      <c r="K41" s="30">
        <v>100</v>
      </c>
    </row>
    <row r="42" spans="2:11" s="24" customFormat="1" ht="18" customHeight="1">
      <c r="B42" s="31">
        <v>2012</v>
      </c>
      <c r="C42" s="16">
        <v>3.2190065710319509</v>
      </c>
      <c r="D42" s="16">
        <v>7.5307779222121036</v>
      </c>
      <c r="E42" s="16">
        <v>11.18280562332736</v>
      </c>
      <c r="F42" s="16">
        <v>34.323170130804229</v>
      </c>
      <c r="G42" s="16">
        <v>9.4787991089297634</v>
      </c>
      <c r="H42" s="16">
        <v>8.0101364573562837</v>
      </c>
      <c r="I42" s="16">
        <v>7.5892589219410649</v>
      </c>
      <c r="J42" s="16">
        <v>18.666045264397248</v>
      </c>
      <c r="K42" s="32">
        <v>100</v>
      </c>
    </row>
    <row r="43" spans="2:11" ht="18" customHeight="1">
      <c r="B43" s="510" t="s">
        <v>13</v>
      </c>
      <c r="C43" s="511"/>
      <c r="D43" s="511"/>
      <c r="E43" s="511"/>
      <c r="F43" s="511"/>
      <c r="G43" s="511"/>
      <c r="H43" s="511"/>
      <c r="I43" s="511"/>
      <c r="J43" s="511"/>
      <c r="K43" s="512"/>
    </row>
    <row r="44" spans="2:11" s="24" customFormat="1" ht="18" customHeight="1">
      <c r="B44" s="507" t="s">
        <v>24</v>
      </c>
      <c r="C44" s="508"/>
      <c r="D44" s="508"/>
      <c r="E44" s="508"/>
      <c r="F44" s="508"/>
      <c r="G44" s="508"/>
      <c r="H44" s="508"/>
      <c r="I44" s="508"/>
      <c r="J44" s="508"/>
      <c r="K44" s="509"/>
    </row>
    <row r="45" spans="2:11" s="24" customFormat="1" ht="18" customHeight="1">
      <c r="B45" s="25">
        <v>2008</v>
      </c>
      <c r="C45" s="26">
        <v>19.201498999999998</v>
      </c>
      <c r="D45" s="26">
        <v>32.132708999999998</v>
      </c>
      <c r="E45" s="26">
        <v>79.884411</v>
      </c>
      <c r="F45" s="26">
        <v>29.659980000000001</v>
      </c>
      <c r="G45" s="26">
        <v>9.5908879999999996</v>
      </c>
      <c r="H45" s="26">
        <v>8.6674600000000002</v>
      </c>
      <c r="I45" s="26">
        <v>0.82849099999999998</v>
      </c>
      <c r="J45" s="26">
        <v>100.19615899999999</v>
      </c>
      <c r="K45" s="27">
        <v>280.16159700000003</v>
      </c>
    </row>
    <row r="46" spans="2:11" s="24" customFormat="1" ht="18" customHeight="1">
      <c r="B46" s="28">
        <v>2009</v>
      </c>
      <c r="C46" s="29">
        <v>15.327719999999999</v>
      </c>
      <c r="D46" s="29">
        <v>35.334991000000002</v>
      </c>
      <c r="E46" s="29">
        <v>76.902130999999997</v>
      </c>
      <c r="F46" s="29">
        <v>42.468370999999998</v>
      </c>
      <c r="G46" s="29">
        <v>8.27562</v>
      </c>
      <c r="H46" s="29">
        <v>6.5105519999999997</v>
      </c>
      <c r="I46" s="29">
        <v>0.38565500000000003</v>
      </c>
      <c r="J46" s="29">
        <v>94.594157999999993</v>
      </c>
      <c r="K46" s="30">
        <v>279.79919799999999</v>
      </c>
    </row>
    <row r="47" spans="2:11" s="24" customFormat="1" ht="18" customHeight="1">
      <c r="B47" s="28">
        <v>2010</v>
      </c>
      <c r="C47" s="29">
        <v>11.720344000000001</v>
      </c>
      <c r="D47" s="29">
        <v>35.542411000000001</v>
      </c>
      <c r="E47" s="29">
        <v>78.204892999999998</v>
      </c>
      <c r="F47" s="29">
        <v>47.925016999999997</v>
      </c>
      <c r="G47" s="29">
        <v>7.8415939999999997</v>
      </c>
      <c r="H47" s="29">
        <v>6.4198000000000004</v>
      </c>
      <c r="I47" s="29">
        <v>1.1914659999999999</v>
      </c>
      <c r="J47" s="29">
        <v>91.734273000000002</v>
      </c>
      <c r="K47" s="30">
        <v>280.57979799999998</v>
      </c>
    </row>
    <row r="48" spans="2:11" s="24" customFormat="1" ht="18" customHeight="1">
      <c r="B48" s="28">
        <v>2011</v>
      </c>
      <c r="C48" s="29">
        <v>10.594806</v>
      </c>
      <c r="D48" s="29">
        <v>29.780304000000001</v>
      </c>
      <c r="E48" s="29">
        <v>78.315689000000006</v>
      </c>
      <c r="F48" s="29">
        <v>52.655523000000002</v>
      </c>
      <c r="G48" s="29">
        <v>7.5348509999999997</v>
      </c>
      <c r="H48" s="29">
        <v>4.0402649999999998</v>
      </c>
      <c r="I48" s="29">
        <v>1.566686</v>
      </c>
      <c r="J48" s="29">
        <v>105.784474</v>
      </c>
      <c r="K48" s="30">
        <v>290.27259800000002</v>
      </c>
    </row>
    <row r="49" spans="2:11" s="24" customFormat="1" ht="18" customHeight="1">
      <c r="B49" s="31">
        <v>2012</v>
      </c>
      <c r="C49" s="16">
        <v>9.9147479999999995</v>
      </c>
      <c r="D49" s="16">
        <v>22.876739000000001</v>
      </c>
      <c r="E49" s="16">
        <v>87.373199999999997</v>
      </c>
      <c r="F49" s="16">
        <v>43.764481000000004</v>
      </c>
      <c r="G49" s="16">
        <v>8.2584029999999995</v>
      </c>
      <c r="H49" s="16">
        <v>6.0031569999999999</v>
      </c>
      <c r="I49" s="16">
        <v>0.58059099999999997</v>
      </c>
      <c r="J49" s="16">
        <v>86.366167000000004</v>
      </c>
      <c r="K49" s="32">
        <v>265.13748599999997</v>
      </c>
    </row>
    <row r="50" spans="2:11" s="24" customFormat="1" ht="18" customHeight="1">
      <c r="B50" s="503" t="s">
        <v>25</v>
      </c>
      <c r="C50" s="504"/>
      <c r="D50" s="504"/>
      <c r="E50" s="504"/>
      <c r="F50" s="504"/>
      <c r="G50" s="504"/>
      <c r="H50" s="504"/>
      <c r="I50" s="504"/>
      <c r="J50" s="504"/>
      <c r="K50" s="505"/>
    </row>
    <row r="51" spans="2:11" s="24" customFormat="1" ht="18" customHeight="1">
      <c r="B51" s="25">
        <v>2008</v>
      </c>
      <c r="C51" s="26">
        <v>27.308312351754576</v>
      </c>
      <c r="D51" s="26">
        <v>-16.436918338940316</v>
      </c>
      <c r="E51" s="26">
        <v>-0.84740625402847225</v>
      </c>
      <c r="F51" s="26">
        <v>-9.8269314363776896</v>
      </c>
      <c r="G51" s="26">
        <v>61.05340331930725</v>
      </c>
      <c r="H51" s="26">
        <v>-10.26103882321576</v>
      </c>
      <c r="I51" s="26">
        <v>-3.6329100967287178</v>
      </c>
      <c r="J51" s="26">
        <v>24.087908383450298</v>
      </c>
      <c r="K51" s="27">
        <v>6.0355458826847208</v>
      </c>
    </row>
    <row r="52" spans="2:11" s="24" customFormat="1" ht="18" customHeight="1">
      <c r="B52" s="28">
        <v>2009</v>
      </c>
      <c r="C52" s="29">
        <v>-20.174357220756566</v>
      </c>
      <c r="D52" s="29">
        <v>9.9658015139651006</v>
      </c>
      <c r="E52" s="29">
        <v>-3.7332440242940517</v>
      </c>
      <c r="F52" s="29">
        <v>43.184085087043215</v>
      </c>
      <c r="G52" s="29">
        <v>-13.713724943925943</v>
      </c>
      <c r="H52" s="29">
        <v>-24.885122054211962</v>
      </c>
      <c r="I52" s="29">
        <v>-53.450912562719452</v>
      </c>
      <c r="J52" s="29">
        <v>-5.5910336842353408</v>
      </c>
      <c r="K52" s="30">
        <v>-0.12935356018833657</v>
      </c>
    </row>
    <row r="53" spans="2:11" s="24" customFormat="1" ht="18" customHeight="1">
      <c r="B53" s="28">
        <v>2010</v>
      </c>
      <c r="C53" s="29">
        <v>-23.534981066981914</v>
      </c>
      <c r="D53" s="29">
        <v>0.58701019621032302</v>
      </c>
      <c r="E53" s="29">
        <v>1.6940518852461968</v>
      </c>
      <c r="F53" s="29">
        <v>12.848729234281203</v>
      </c>
      <c r="G53" s="29">
        <v>-5.2446342388848208</v>
      </c>
      <c r="H53" s="29">
        <v>-1.3939217442699174</v>
      </c>
      <c r="I53" s="29">
        <v>208.94607874914107</v>
      </c>
      <c r="J53" s="29">
        <v>-3.0233209539219112</v>
      </c>
      <c r="K53" s="30">
        <v>0.27898578894425569</v>
      </c>
    </row>
    <row r="54" spans="2:11" s="24" customFormat="1" ht="18" customHeight="1">
      <c r="B54" s="28">
        <v>2011</v>
      </c>
      <c r="C54" s="29">
        <v>-9.6032846817465423</v>
      </c>
      <c r="D54" s="29">
        <v>-16.211919332090329</v>
      </c>
      <c r="E54" s="29">
        <v>0.14167399986085269</v>
      </c>
      <c r="F54" s="29">
        <v>9.8706402128141129</v>
      </c>
      <c r="G54" s="29">
        <v>-3.9117429441003959</v>
      </c>
      <c r="H54" s="29">
        <v>-37.065562790118072</v>
      </c>
      <c r="I54" s="29">
        <v>31.492296045376033</v>
      </c>
      <c r="J54" s="29">
        <v>15.316195943472513</v>
      </c>
      <c r="K54" s="30">
        <v>3.4545609017795362</v>
      </c>
    </row>
    <row r="55" spans="2:11" s="24" customFormat="1" ht="18" customHeight="1">
      <c r="B55" s="31">
        <v>2012</v>
      </c>
      <c r="C55" s="16">
        <v>-6.4187867149242752</v>
      </c>
      <c r="D55" s="16">
        <v>-23.181647171902611</v>
      </c>
      <c r="E55" s="16">
        <v>11.565385066075331</v>
      </c>
      <c r="F55" s="16">
        <v>-16.885298053159588</v>
      </c>
      <c r="G55" s="16">
        <v>9.6027379970751898</v>
      </c>
      <c r="H55" s="16">
        <v>48.583248871051779</v>
      </c>
      <c r="I55" s="16">
        <v>-62.941457318186288</v>
      </c>
      <c r="J55" s="16">
        <v>-18.356481122172998</v>
      </c>
      <c r="K55" s="32">
        <v>-8.6591404676785917</v>
      </c>
    </row>
    <row r="56" spans="2:11" s="24" customFormat="1" ht="18" customHeight="1">
      <c r="B56" s="503" t="s">
        <v>26</v>
      </c>
      <c r="C56" s="504"/>
      <c r="D56" s="504"/>
      <c r="E56" s="504"/>
      <c r="F56" s="504"/>
      <c r="G56" s="504"/>
      <c r="H56" s="504"/>
      <c r="I56" s="504"/>
      <c r="J56" s="504"/>
      <c r="K56" s="505"/>
    </row>
    <row r="57" spans="2:11" s="24" customFormat="1" ht="18" customHeight="1">
      <c r="B57" s="25">
        <v>2008</v>
      </c>
      <c r="C57" s="26">
        <v>6.8537227106111906</v>
      </c>
      <c r="D57" s="26">
        <v>11.469348170513177</v>
      </c>
      <c r="E57" s="26">
        <v>28.513690618346953</v>
      </c>
      <c r="F57" s="26">
        <v>10.586740052027901</v>
      </c>
      <c r="G57" s="26">
        <v>3.4233414224862515</v>
      </c>
      <c r="H57" s="26">
        <v>3.0937359341223343</v>
      </c>
      <c r="I57" s="26">
        <v>0.29571897393203395</v>
      </c>
      <c r="J57" s="26">
        <v>35.763702117960158</v>
      </c>
      <c r="K57" s="27">
        <v>100</v>
      </c>
    </row>
    <row r="58" spans="2:11" s="24" customFormat="1" ht="18" customHeight="1">
      <c r="B58" s="28">
        <v>2009</v>
      </c>
      <c r="C58" s="29">
        <v>5.4781143439875049</v>
      </c>
      <c r="D58" s="29">
        <v>12.628696312417592</v>
      </c>
      <c r="E58" s="29">
        <v>27.48475747954074</v>
      </c>
      <c r="F58" s="29">
        <v>15.178160374855684</v>
      </c>
      <c r="G58" s="29">
        <v>2.9576996857582127</v>
      </c>
      <c r="H58" s="29">
        <v>2.3268658547048444</v>
      </c>
      <c r="I58" s="29">
        <v>0.13783277534626814</v>
      </c>
      <c r="J58" s="29">
        <v>33.807873173389154</v>
      </c>
      <c r="K58" s="30">
        <v>100</v>
      </c>
    </row>
    <row r="59" spans="2:11" s="24" customFormat="1" ht="18" customHeight="1">
      <c r="B59" s="28">
        <v>2010</v>
      </c>
      <c r="C59" s="29">
        <v>4.1771874110480329</v>
      </c>
      <c r="D59" s="29">
        <v>12.66748755731872</v>
      </c>
      <c r="E59" s="29">
        <v>27.872602930593025</v>
      </c>
      <c r="F59" s="29">
        <v>17.080708355203818</v>
      </c>
      <c r="G59" s="29">
        <v>2.7947821104354778</v>
      </c>
      <c r="H59" s="29">
        <v>2.2880478372858475</v>
      </c>
      <c r="I59" s="29">
        <v>0.42464425753132801</v>
      </c>
      <c r="J59" s="29">
        <v>32.694539540583747</v>
      </c>
      <c r="K59" s="30">
        <v>100</v>
      </c>
    </row>
    <row r="60" spans="2:11" s="24" customFormat="1" ht="18" customHeight="1">
      <c r="B60" s="28">
        <v>2011</v>
      </c>
      <c r="C60" s="29">
        <v>3.6499504510584222</v>
      </c>
      <c r="D60" s="29">
        <v>10.259426554620909</v>
      </c>
      <c r="E60" s="29">
        <v>26.980048940065643</v>
      </c>
      <c r="F60" s="29">
        <v>18.140025397781436</v>
      </c>
      <c r="G60" s="29">
        <v>2.5957844632651135</v>
      </c>
      <c r="H60" s="29">
        <v>1.3918864639093491</v>
      </c>
      <c r="I60" s="29">
        <v>0.53972920998901874</v>
      </c>
      <c r="J60" s="29">
        <v>36.443148519310114</v>
      </c>
      <c r="K60" s="30">
        <v>100</v>
      </c>
    </row>
    <row r="61" spans="2:11" s="24" customFormat="1" ht="18" customHeight="1">
      <c r="B61" s="31">
        <v>2012</v>
      </c>
      <c r="C61" s="16">
        <v>3.7394742439399913</v>
      </c>
      <c r="D61" s="16">
        <v>8.6282552290625549</v>
      </c>
      <c r="E61" s="16">
        <v>32.953921875837658</v>
      </c>
      <c r="F61" s="16">
        <v>16.506334754942952</v>
      </c>
      <c r="G61" s="16">
        <v>3.1147625047632834</v>
      </c>
      <c r="H61" s="16">
        <v>2.2641675798344107</v>
      </c>
      <c r="I61" s="16">
        <v>0.21897733464969191</v>
      </c>
      <c r="J61" s="16">
        <v>32.574106476969462</v>
      </c>
      <c r="K61" s="32">
        <v>100</v>
      </c>
    </row>
    <row r="65" spans="2:9" ht="44.25" customHeight="1">
      <c r="B65" s="452" t="s">
        <v>27</v>
      </c>
      <c r="C65" s="452"/>
      <c r="D65" s="452"/>
      <c r="E65" s="452"/>
      <c r="F65" s="452"/>
      <c r="G65" s="452"/>
      <c r="H65" s="452"/>
      <c r="I65" s="452"/>
    </row>
    <row r="67" spans="2:9" ht="24.75" customHeight="1">
      <c r="B67" s="513" t="s">
        <v>5</v>
      </c>
      <c r="C67" s="515" t="s">
        <v>22</v>
      </c>
      <c r="D67" s="516"/>
      <c r="E67" s="516"/>
      <c r="F67" s="516"/>
      <c r="G67" s="516"/>
      <c r="H67" s="516"/>
      <c r="I67" s="517"/>
    </row>
    <row r="68" spans="2:9" ht="25.5">
      <c r="B68" s="514" t="s">
        <v>5</v>
      </c>
      <c r="C68" s="33" t="s">
        <v>28</v>
      </c>
      <c r="D68" s="34" t="s">
        <v>29</v>
      </c>
      <c r="E68" s="34" t="s">
        <v>30</v>
      </c>
      <c r="F68" s="34" t="s">
        <v>31</v>
      </c>
      <c r="G68" s="34" t="s">
        <v>32</v>
      </c>
      <c r="H68" s="34" t="s">
        <v>33</v>
      </c>
      <c r="I68" s="34" t="s">
        <v>23</v>
      </c>
    </row>
    <row r="69" spans="2:9" ht="18" customHeight="1">
      <c r="B69" s="35"/>
      <c r="C69" s="518" t="s">
        <v>24</v>
      </c>
      <c r="D69" s="518" t="s">
        <v>24</v>
      </c>
      <c r="E69" s="518" t="s">
        <v>24</v>
      </c>
      <c r="F69" s="518" t="s">
        <v>24</v>
      </c>
      <c r="G69" s="518" t="s">
        <v>24</v>
      </c>
      <c r="H69" s="518" t="s">
        <v>24</v>
      </c>
      <c r="I69" s="519" t="s">
        <v>24</v>
      </c>
    </row>
    <row r="70" spans="2:9" ht="18" customHeight="1">
      <c r="B70" s="25">
        <v>2008</v>
      </c>
      <c r="C70" s="36">
        <v>101.70184999999999</v>
      </c>
      <c r="D70" s="26">
        <v>107.926269</v>
      </c>
      <c r="E70" s="26">
        <v>128.345823</v>
      </c>
      <c r="F70" s="26">
        <v>76.560720000000003</v>
      </c>
      <c r="G70" s="26">
        <v>73.257276000000005</v>
      </c>
      <c r="H70" s="26">
        <v>140.11773400000001</v>
      </c>
      <c r="I70" s="26">
        <v>627.909672</v>
      </c>
    </row>
    <row r="71" spans="2:9" ht="18" customHeight="1">
      <c r="B71" s="28">
        <v>2009</v>
      </c>
      <c r="C71" s="37">
        <v>104.58041799999999</v>
      </c>
      <c r="D71" s="29">
        <v>116.13283199999999</v>
      </c>
      <c r="E71" s="29">
        <v>122.952369</v>
      </c>
      <c r="F71" s="29">
        <v>82.368712000000002</v>
      </c>
      <c r="G71" s="29">
        <v>71.096350000000001</v>
      </c>
      <c r="H71" s="29">
        <v>112.326514</v>
      </c>
      <c r="I71" s="29">
        <v>609.45719499999996</v>
      </c>
    </row>
    <row r="72" spans="2:9" ht="18" customHeight="1">
      <c r="B72" s="28">
        <v>2010</v>
      </c>
      <c r="C72" s="37">
        <v>111.41828099999999</v>
      </c>
      <c r="D72" s="29">
        <v>100.19266399999999</v>
      </c>
      <c r="E72" s="29">
        <v>101.92101700000001</v>
      </c>
      <c r="F72" s="29">
        <v>93.756533000000005</v>
      </c>
      <c r="G72" s="29">
        <v>81.452904000000004</v>
      </c>
      <c r="H72" s="29">
        <v>120.56514300000001</v>
      </c>
      <c r="I72" s="29">
        <v>609.30654200000004</v>
      </c>
    </row>
    <row r="73" spans="2:9" ht="18" customHeight="1">
      <c r="B73" s="28">
        <v>2011</v>
      </c>
      <c r="C73" s="37">
        <v>120.105605</v>
      </c>
      <c r="D73" s="29">
        <v>111.86256400000001</v>
      </c>
      <c r="E73" s="29">
        <v>141.83730600000001</v>
      </c>
      <c r="F73" s="29">
        <v>91.475218999999996</v>
      </c>
      <c r="G73" s="29">
        <v>84.690509000000006</v>
      </c>
      <c r="H73" s="29">
        <v>115.129375</v>
      </c>
      <c r="I73" s="29">
        <v>665.10057800000004</v>
      </c>
    </row>
    <row r="74" spans="2:9" ht="18" customHeight="1">
      <c r="B74" s="31">
        <v>2012</v>
      </c>
      <c r="C74" s="15">
        <v>127.277805</v>
      </c>
      <c r="D74" s="16">
        <v>115.157689</v>
      </c>
      <c r="E74" s="16">
        <v>110.864828</v>
      </c>
      <c r="F74" s="16">
        <v>101.55772399999999</v>
      </c>
      <c r="G74" s="16">
        <v>101.10363700000001</v>
      </c>
      <c r="H74" s="16">
        <v>120.997094</v>
      </c>
      <c r="I74" s="16">
        <v>676.95877700000005</v>
      </c>
    </row>
  </sheetData>
  <mergeCells count="17">
    <mergeCell ref="B56:K56"/>
    <mergeCell ref="B65:I65"/>
    <mergeCell ref="B67:B68"/>
    <mergeCell ref="C67:I67"/>
    <mergeCell ref="C69:I69"/>
    <mergeCell ref="B50:K50"/>
    <mergeCell ref="B2:K2"/>
    <mergeCell ref="B5:K5"/>
    <mergeCell ref="B6:K6"/>
    <mergeCell ref="B12:K12"/>
    <mergeCell ref="B18:K18"/>
    <mergeCell ref="B24:K24"/>
    <mergeCell ref="B25:K25"/>
    <mergeCell ref="B31:K31"/>
    <mergeCell ref="B37:K37"/>
    <mergeCell ref="B43:K43"/>
    <mergeCell ref="B44:K44"/>
  </mergeCells>
  <pageMargins left="0.51181102362204722" right="0.47244094488188981" top="0.47244094488188981" bottom="0.74803149606299213" header="0.51181102362204722" footer="0.51181102362204722"/>
  <pageSetup paperSize="9" scale="74" fitToHeight="0" orientation="portrait" r:id="rId1"/>
  <headerFooter alignWithMargins="0"/>
  <rowBreaks count="1" manualBreakCount="1">
    <brk id="49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74"/>
  <sheetViews>
    <sheetView zoomScaleNormal="100" workbookViewId="0"/>
  </sheetViews>
  <sheetFormatPr defaultRowHeight="12.75"/>
  <cols>
    <col min="1" max="1" width="1" customWidth="1"/>
    <col min="2" max="4" width="10.7109375" customWidth="1"/>
    <col min="5" max="5" width="12.7109375" customWidth="1"/>
    <col min="6" max="6" width="12.140625" customWidth="1"/>
    <col min="7" max="7" width="13.7109375" customWidth="1"/>
    <col min="8" max="9" width="10.7109375" customWidth="1"/>
    <col min="10" max="10" width="14.140625" customWidth="1"/>
    <col min="11" max="11" width="10.7109375" customWidth="1"/>
    <col min="12" max="12" width="7" customWidth="1"/>
  </cols>
  <sheetData>
    <row r="1" spans="2:13" ht="28.5" customHeight="1"/>
    <row r="2" spans="2:13" ht="29.65" customHeight="1">
      <c r="B2" s="452" t="s">
        <v>34</v>
      </c>
      <c r="C2" s="452"/>
      <c r="D2" s="452"/>
      <c r="E2" s="452"/>
      <c r="F2" s="452"/>
      <c r="G2" s="452"/>
      <c r="H2" s="452"/>
      <c r="I2" s="452"/>
      <c r="J2" s="452"/>
      <c r="K2" s="452"/>
    </row>
    <row r="4" spans="2:13" s="20" customFormat="1" ht="38.25">
      <c r="B4" s="21" t="s">
        <v>5</v>
      </c>
      <c r="C4" s="22" t="s">
        <v>15</v>
      </c>
      <c r="D4" s="22" t="s">
        <v>16</v>
      </c>
      <c r="E4" s="22" t="s">
        <v>17</v>
      </c>
      <c r="F4" s="22" t="s">
        <v>18</v>
      </c>
      <c r="G4" s="22" t="s">
        <v>19</v>
      </c>
      <c r="H4" s="22" t="s">
        <v>20</v>
      </c>
      <c r="I4" s="22" t="s">
        <v>21</v>
      </c>
      <c r="J4" s="22" t="s">
        <v>22</v>
      </c>
      <c r="K4" s="23" t="s">
        <v>23</v>
      </c>
    </row>
    <row r="5" spans="2:13" ht="18" customHeight="1">
      <c r="B5" s="506" t="s">
        <v>11</v>
      </c>
      <c r="C5" s="506"/>
      <c r="D5" s="506"/>
      <c r="E5" s="506"/>
      <c r="F5" s="506"/>
      <c r="G5" s="506"/>
      <c r="H5" s="506"/>
      <c r="I5" s="506"/>
      <c r="J5" s="506"/>
      <c r="K5" s="506"/>
    </row>
    <row r="6" spans="2:13" ht="18" customHeight="1">
      <c r="B6" s="507" t="s">
        <v>24</v>
      </c>
      <c r="C6" s="508"/>
      <c r="D6" s="508"/>
      <c r="E6" s="508"/>
      <c r="F6" s="508"/>
      <c r="G6" s="508"/>
      <c r="H6" s="508"/>
      <c r="I6" s="508"/>
      <c r="J6" s="508"/>
      <c r="K6" s="509"/>
    </row>
    <row r="7" spans="2:13" ht="18" customHeight="1">
      <c r="B7" s="25">
        <v>2008</v>
      </c>
      <c r="C7" s="26">
        <v>141.87415999999999</v>
      </c>
      <c r="D7" s="26">
        <v>103.65361900000001</v>
      </c>
      <c r="E7" s="26">
        <v>188.73468600000001</v>
      </c>
      <c r="F7" s="26">
        <v>841.81392000000005</v>
      </c>
      <c r="G7" s="26">
        <v>232.583426</v>
      </c>
      <c r="H7" s="26">
        <v>219.679405</v>
      </c>
      <c r="I7" s="26">
        <v>198.833249</v>
      </c>
      <c r="J7" s="26">
        <v>397.66743000000002</v>
      </c>
      <c r="K7" s="27">
        <v>2324.8398950000001</v>
      </c>
      <c r="M7" s="45"/>
    </row>
    <row r="8" spans="2:13" ht="18" customHeight="1">
      <c r="B8" s="28">
        <v>2009</v>
      </c>
      <c r="C8" s="29">
        <v>97.453468000000001</v>
      </c>
      <c r="D8" s="29">
        <v>111.82420399999999</v>
      </c>
      <c r="E8" s="29">
        <v>195.12250900000001</v>
      </c>
      <c r="F8" s="29">
        <v>1015.321299</v>
      </c>
      <c r="G8" s="29">
        <v>224.84491700000001</v>
      </c>
      <c r="H8" s="29">
        <v>170.752499</v>
      </c>
      <c r="I8" s="29">
        <v>41.408422999999999</v>
      </c>
      <c r="J8" s="29">
        <v>379.11153400000001</v>
      </c>
      <c r="K8" s="30">
        <v>2235.8388530000002</v>
      </c>
    </row>
    <row r="9" spans="2:13" ht="18" customHeight="1">
      <c r="B9" s="28">
        <v>2010</v>
      </c>
      <c r="C9" s="29">
        <v>90.383724999999998</v>
      </c>
      <c r="D9" s="29">
        <v>140.747716</v>
      </c>
      <c r="E9" s="29">
        <v>199.43737400000001</v>
      </c>
      <c r="F9" s="29">
        <v>1112.8087599999999</v>
      </c>
      <c r="G9" s="29">
        <v>244.27519899999999</v>
      </c>
      <c r="H9" s="29">
        <v>192.967398</v>
      </c>
      <c r="I9" s="29">
        <v>143.03406899999999</v>
      </c>
      <c r="J9" s="29">
        <v>394.44864000000001</v>
      </c>
      <c r="K9" s="30">
        <v>2518.1028809999998</v>
      </c>
    </row>
    <row r="10" spans="2:13" ht="18" customHeight="1">
      <c r="B10" s="28">
        <v>2011</v>
      </c>
      <c r="C10" s="29">
        <v>94.501135000000005</v>
      </c>
      <c r="D10" s="29">
        <v>135.161539</v>
      </c>
      <c r="E10" s="29">
        <v>211.73141100000001</v>
      </c>
      <c r="F10" s="29">
        <v>1148.8653810000001</v>
      </c>
      <c r="G10" s="29">
        <v>265.09454499999998</v>
      </c>
      <c r="H10" s="29">
        <v>210.78317699999999</v>
      </c>
      <c r="I10" s="29">
        <v>165.84214600000001</v>
      </c>
      <c r="J10" s="29">
        <v>413.333911</v>
      </c>
      <c r="K10" s="30">
        <v>2645.3132449999998</v>
      </c>
    </row>
    <row r="11" spans="2:13" ht="18" customHeight="1">
      <c r="B11" s="31">
        <v>2012</v>
      </c>
      <c r="C11" s="16">
        <v>89.322511000000006</v>
      </c>
      <c r="D11" s="16">
        <v>135.71992700000001</v>
      </c>
      <c r="E11" s="16">
        <v>218.66076799999999</v>
      </c>
      <c r="F11" s="16">
        <v>1182.489975</v>
      </c>
      <c r="G11" s="16">
        <v>304.14187199999998</v>
      </c>
      <c r="H11" s="16">
        <v>230.45907600000001</v>
      </c>
      <c r="I11" s="16">
        <v>213.44279900000001</v>
      </c>
      <c r="J11" s="16">
        <v>410.67177299999997</v>
      </c>
      <c r="K11" s="32">
        <v>2784.9087009999998</v>
      </c>
    </row>
    <row r="12" spans="2:13" ht="18" customHeight="1">
      <c r="B12" s="503" t="s">
        <v>25</v>
      </c>
      <c r="C12" s="504"/>
      <c r="D12" s="504"/>
      <c r="E12" s="504"/>
      <c r="F12" s="504"/>
      <c r="G12" s="504"/>
      <c r="H12" s="504"/>
      <c r="I12" s="504"/>
      <c r="J12" s="504"/>
      <c r="K12" s="505"/>
    </row>
    <row r="13" spans="2:13" ht="18" customHeight="1">
      <c r="B13" s="25">
        <v>2008</v>
      </c>
      <c r="C13" s="26">
        <v>7.8867962068215096</v>
      </c>
      <c r="D13" s="26">
        <v>-2.7294943314295725</v>
      </c>
      <c r="E13" s="26">
        <v>-1.1233394340948226</v>
      </c>
      <c r="F13" s="26">
        <v>13.69142884240352</v>
      </c>
      <c r="G13" s="26">
        <v>26.15074710863145</v>
      </c>
      <c r="H13" s="26">
        <v>11.153866887439515</v>
      </c>
      <c r="I13" s="26">
        <v>20.021565620880192</v>
      </c>
      <c r="J13" s="26">
        <v>13.997962712205616</v>
      </c>
      <c r="K13" s="27">
        <v>12.534644584827831</v>
      </c>
    </row>
    <row r="14" spans="2:13" ht="18" customHeight="1">
      <c r="B14" s="28">
        <v>2009</v>
      </c>
      <c r="C14" s="29">
        <v>-31.309924231445667</v>
      </c>
      <c r="D14" s="29">
        <v>7.8825853634690741</v>
      </c>
      <c r="E14" s="29">
        <v>3.3845516875472486</v>
      </c>
      <c r="F14" s="29">
        <v>20.611132089619044</v>
      </c>
      <c r="G14" s="29">
        <v>-3.3271970978705943</v>
      </c>
      <c r="H14" s="29">
        <v>-22.271958538853472</v>
      </c>
      <c r="I14" s="29">
        <v>-79.174296447773685</v>
      </c>
      <c r="J14" s="29">
        <v>-4.6661845049769353</v>
      </c>
      <c r="K14" s="30">
        <v>-3.8282654298652257</v>
      </c>
    </row>
    <row r="15" spans="2:13" ht="18" customHeight="1">
      <c r="B15" s="28">
        <v>2010</v>
      </c>
      <c r="C15" s="29">
        <v>-7.2544806717396657</v>
      </c>
      <c r="D15" s="29">
        <v>25.865162429414656</v>
      </c>
      <c r="E15" s="29">
        <v>2.2113619910453282</v>
      </c>
      <c r="F15" s="29">
        <v>9.6016365554447027</v>
      </c>
      <c r="G15" s="29">
        <v>8.6416372045448551</v>
      </c>
      <c r="H15" s="29">
        <v>13.009999344138443</v>
      </c>
      <c r="I15" s="29">
        <v>245.42264263480885</v>
      </c>
      <c r="J15" s="29">
        <v>4.0455392739383127</v>
      </c>
      <c r="K15" s="30">
        <v>12.624524688855113</v>
      </c>
    </row>
    <row r="16" spans="2:13" ht="18" customHeight="1">
      <c r="B16" s="28">
        <v>2011</v>
      </c>
      <c r="C16" s="29">
        <v>4.5554772167223687</v>
      </c>
      <c r="D16" s="29">
        <v>-3.9689290588559176</v>
      </c>
      <c r="E16" s="29">
        <v>6.1643596450482745</v>
      </c>
      <c r="F16" s="29">
        <v>3.2401453238020879</v>
      </c>
      <c r="G16" s="29">
        <v>8.5229061669907811</v>
      </c>
      <c r="H16" s="29">
        <v>9.2325331556784533</v>
      </c>
      <c r="I16" s="29">
        <v>15.945905167530402</v>
      </c>
      <c r="J16" s="29">
        <v>4.7877642574708839</v>
      </c>
      <c r="K16" s="30">
        <v>5.0518334639878439</v>
      </c>
    </row>
    <row r="17" spans="2:11" ht="18" customHeight="1">
      <c r="B17" s="31">
        <v>2012</v>
      </c>
      <c r="C17" s="16">
        <v>-5.4799595793214548</v>
      </c>
      <c r="D17" s="16">
        <v>0.41312639981111782</v>
      </c>
      <c r="E17" s="16">
        <v>3.2727109158121088</v>
      </c>
      <c r="F17" s="16">
        <v>2.9267653596396426</v>
      </c>
      <c r="G17" s="16">
        <v>14.729585250424524</v>
      </c>
      <c r="H17" s="16">
        <v>9.3346628891545738</v>
      </c>
      <c r="I17" s="16">
        <v>28.70238606294928</v>
      </c>
      <c r="J17" s="16">
        <v>-0.64406474502886846</v>
      </c>
      <c r="K17" s="32">
        <v>5.2770860412790164</v>
      </c>
    </row>
    <row r="18" spans="2:11" ht="18" customHeight="1">
      <c r="B18" s="503" t="s">
        <v>26</v>
      </c>
      <c r="C18" s="504"/>
      <c r="D18" s="504"/>
      <c r="E18" s="504"/>
      <c r="F18" s="504"/>
      <c r="G18" s="504"/>
      <c r="H18" s="504"/>
      <c r="I18" s="504"/>
      <c r="J18" s="504"/>
      <c r="K18" s="505"/>
    </row>
    <row r="19" spans="2:11" ht="18" customHeight="1">
      <c r="B19" s="25">
        <v>2008</v>
      </c>
      <c r="C19" s="26">
        <v>6.1025346435738106</v>
      </c>
      <c r="D19" s="26">
        <v>4.4585271967728337</v>
      </c>
      <c r="E19" s="26">
        <v>8.1181799403007915</v>
      </c>
      <c r="F19" s="26">
        <v>36.209543797423521</v>
      </c>
      <c r="G19" s="26">
        <v>10.004277133243191</v>
      </c>
      <c r="H19" s="26">
        <v>9.4492272552815955</v>
      </c>
      <c r="I19" s="26">
        <v>8.5525566482073803</v>
      </c>
      <c r="J19" s="26">
        <v>17.105153385196875</v>
      </c>
      <c r="K19" s="27">
        <v>100</v>
      </c>
    </row>
    <row r="20" spans="2:11" ht="18" customHeight="1">
      <c r="B20" s="28">
        <v>2009</v>
      </c>
      <c r="C20" s="29">
        <v>4.3586982071287945</v>
      </c>
      <c r="D20" s="29">
        <v>5.001442919285382</v>
      </c>
      <c r="E20" s="29">
        <v>8.7270381198622093</v>
      </c>
      <c r="F20" s="29">
        <v>45.411202047842757</v>
      </c>
      <c r="G20" s="29">
        <v>10.05640083131698</v>
      </c>
      <c r="H20" s="29">
        <v>7.6370664536439206</v>
      </c>
      <c r="I20" s="29">
        <v>1.8520307465110502</v>
      </c>
      <c r="J20" s="29">
        <v>16.956120674408908</v>
      </c>
      <c r="K20" s="30">
        <v>100</v>
      </c>
    </row>
    <row r="21" spans="2:11" ht="18" customHeight="1">
      <c r="B21" s="28">
        <v>2010</v>
      </c>
      <c r="C21" s="29">
        <v>3.5893579123386101</v>
      </c>
      <c r="D21" s="29">
        <v>5.5894346915685054</v>
      </c>
      <c r="E21" s="29">
        <v>7.9201439903360331</v>
      </c>
      <c r="F21" s="29">
        <v>44.192346881318706</v>
      </c>
      <c r="G21" s="29">
        <v>9.7007632548751292</v>
      </c>
      <c r="H21" s="29">
        <v>7.6632054812378421</v>
      </c>
      <c r="I21" s="29">
        <v>5.6802313392055561</v>
      </c>
      <c r="J21" s="29">
        <v>15.664516449119617</v>
      </c>
      <c r="K21" s="30">
        <v>100</v>
      </c>
    </row>
    <row r="22" spans="2:11" ht="18" customHeight="1">
      <c r="B22" s="28">
        <v>2011</v>
      </c>
      <c r="C22" s="29">
        <v>3.5723986631307247</v>
      </c>
      <c r="D22" s="29">
        <v>5.1094719786200598</v>
      </c>
      <c r="E22" s="29">
        <v>8.0040203707519719</v>
      </c>
      <c r="F22" s="29">
        <v>43.430220718529689</v>
      </c>
      <c r="G22" s="29">
        <v>10.021291259213424</v>
      </c>
      <c r="H22" s="29">
        <v>7.9681745592288067</v>
      </c>
      <c r="I22" s="29">
        <v>6.2692819579482348</v>
      </c>
      <c r="J22" s="29">
        <v>15.625140492577088</v>
      </c>
      <c r="K22" s="30">
        <v>100</v>
      </c>
    </row>
    <row r="23" spans="2:11" ht="18" customHeight="1">
      <c r="B23" s="31">
        <v>2012</v>
      </c>
      <c r="C23" s="16">
        <v>3.2073766356479205</v>
      </c>
      <c r="D23" s="16">
        <v>4.8734066919775838</v>
      </c>
      <c r="E23" s="16">
        <v>7.8516314707725856</v>
      </c>
      <c r="F23" s="16">
        <v>42.460637024667761</v>
      </c>
      <c r="G23" s="16">
        <v>10.921071555803222</v>
      </c>
      <c r="H23" s="16">
        <v>8.2752829892501385</v>
      </c>
      <c r="I23" s="16">
        <v>7.6642655798144252</v>
      </c>
      <c r="J23" s="16">
        <v>14.746328052066366</v>
      </c>
      <c r="K23" s="32">
        <v>100</v>
      </c>
    </row>
    <row r="24" spans="2:11" ht="18" customHeight="1">
      <c r="B24" s="506" t="s">
        <v>12</v>
      </c>
      <c r="C24" s="506"/>
      <c r="D24" s="506"/>
      <c r="E24" s="506"/>
      <c r="F24" s="506"/>
      <c r="G24" s="506"/>
      <c r="H24" s="506"/>
      <c r="I24" s="506"/>
      <c r="J24" s="506"/>
      <c r="K24" s="506"/>
    </row>
    <row r="25" spans="2:11" ht="18" customHeight="1">
      <c r="B25" s="507" t="s">
        <v>24</v>
      </c>
      <c r="C25" s="508"/>
      <c r="D25" s="508"/>
      <c r="E25" s="508"/>
      <c r="F25" s="508"/>
      <c r="G25" s="508"/>
      <c r="H25" s="508"/>
      <c r="I25" s="508"/>
      <c r="J25" s="508"/>
      <c r="K25" s="509"/>
    </row>
    <row r="26" spans="2:11" ht="18" customHeight="1">
      <c r="B26" s="25">
        <v>2008</v>
      </c>
      <c r="C26" s="26">
        <v>123.985664</v>
      </c>
      <c r="D26" s="26">
        <v>76.039511000000005</v>
      </c>
      <c r="E26" s="26">
        <v>123.10567399999999</v>
      </c>
      <c r="F26" s="26">
        <v>817.71876899999995</v>
      </c>
      <c r="G26" s="26">
        <v>224.01338699999999</v>
      </c>
      <c r="H26" s="26">
        <v>211.849414</v>
      </c>
      <c r="I26" s="26">
        <v>198.195606</v>
      </c>
      <c r="J26" s="26">
        <v>312.56520399999999</v>
      </c>
      <c r="K26" s="27">
        <v>2087.4732290000002</v>
      </c>
    </row>
    <row r="27" spans="2:11" ht="18" customHeight="1">
      <c r="B27" s="28">
        <v>2009</v>
      </c>
      <c r="C27" s="29">
        <v>83.651612999999998</v>
      </c>
      <c r="D27" s="29">
        <v>84.263351999999998</v>
      </c>
      <c r="E27" s="29">
        <v>134.692206</v>
      </c>
      <c r="F27" s="29">
        <v>980.69114500000001</v>
      </c>
      <c r="G27" s="29">
        <v>217.635446</v>
      </c>
      <c r="H27" s="29">
        <v>164.94648100000001</v>
      </c>
      <c r="I27" s="29">
        <v>41.172395999999999</v>
      </c>
      <c r="J27" s="29">
        <v>300.57139699999999</v>
      </c>
      <c r="K27" s="30">
        <v>2007.6240359999999</v>
      </c>
    </row>
    <row r="28" spans="2:11" ht="18" customHeight="1">
      <c r="B28" s="28">
        <v>2010</v>
      </c>
      <c r="C28" s="29">
        <v>79.684894</v>
      </c>
      <c r="D28" s="29">
        <v>112.531683</v>
      </c>
      <c r="E28" s="29">
        <v>143.13818599999999</v>
      </c>
      <c r="F28" s="29">
        <v>1071.822032</v>
      </c>
      <c r="G28" s="29">
        <v>237.23347699999999</v>
      </c>
      <c r="H28" s="29">
        <v>187.27724900000001</v>
      </c>
      <c r="I28" s="29">
        <v>141.94472300000001</v>
      </c>
      <c r="J28" s="29">
        <v>318.65727900000002</v>
      </c>
      <c r="K28" s="30">
        <v>2292.2895229999999</v>
      </c>
    </row>
    <row r="29" spans="2:11" ht="18" customHeight="1">
      <c r="B29" s="28">
        <v>2011</v>
      </c>
      <c r="C29" s="29">
        <v>84.893230000000003</v>
      </c>
      <c r="D29" s="29">
        <v>113.343112</v>
      </c>
      <c r="E29" s="29">
        <v>155.72288699999999</v>
      </c>
      <c r="F29" s="29">
        <v>1103.1478079999999</v>
      </c>
      <c r="G29" s="29">
        <v>258.42042800000002</v>
      </c>
      <c r="H29" s="29">
        <v>207.36322999999999</v>
      </c>
      <c r="I29" s="29">
        <v>164.44392300000001</v>
      </c>
      <c r="J29" s="29">
        <v>325.964609</v>
      </c>
      <c r="K29" s="30">
        <v>2413.299227</v>
      </c>
    </row>
    <row r="30" spans="2:11" ht="18" customHeight="1">
      <c r="B30" s="31">
        <v>2012</v>
      </c>
      <c r="C30" s="16">
        <v>80.737452000000005</v>
      </c>
      <c r="D30" s="16">
        <v>122.251873</v>
      </c>
      <c r="E30" s="16">
        <v>161.52345800000001</v>
      </c>
      <c r="F30" s="16">
        <v>1150.1213190000001</v>
      </c>
      <c r="G30" s="16">
        <v>297.67536799999999</v>
      </c>
      <c r="H30" s="16">
        <v>225.497029</v>
      </c>
      <c r="I30" s="16">
        <v>212.953463</v>
      </c>
      <c r="J30" s="16">
        <v>354.91789699999998</v>
      </c>
      <c r="K30" s="32">
        <v>2605.6778589999999</v>
      </c>
    </row>
    <row r="31" spans="2:11" ht="18" customHeight="1">
      <c r="B31" s="503" t="s">
        <v>25</v>
      </c>
      <c r="C31" s="504"/>
      <c r="D31" s="504"/>
      <c r="E31" s="504"/>
      <c r="F31" s="504"/>
      <c r="G31" s="504"/>
      <c r="H31" s="504"/>
      <c r="I31" s="504"/>
      <c r="J31" s="504"/>
      <c r="K31" s="505"/>
    </row>
    <row r="32" spans="2:11" ht="18" customHeight="1">
      <c r="B32" s="25">
        <v>2008</v>
      </c>
      <c r="C32" s="26">
        <v>5.9781104084016441</v>
      </c>
      <c r="D32" s="26">
        <v>5.4486327340288261</v>
      </c>
      <c r="E32" s="26">
        <v>3.3998026792652611</v>
      </c>
      <c r="F32" s="26">
        <v>15.025397466504275</v>
      </c>
      <c r="G32" s="26">
        <v>25.221089076976</v>
      </c>
      <c r="H32" s="26">
        <v>12.167800783250568</v>
      </c>
      <c r="I32" s="26">
        <v>20.132940289077297</v>
      </c>
      <c r="J32" s="26">
        <v>12.549891060389781</v>
      </c>
      <c r="K32" s="27">
        <v>14.099603814585334</v>
      </c>
    </row>
    <row r="33" spans="2:11" ht="18" customHeight="1">
      <c r="B33" s="28">
        <v>2009</v>
      </c>
      <c r="C33" s="29">
        <v>-32.53122151283555</v>
      </c>
      <c r="D33" s="29">
        <v>10.815220786993224</v>
      </c>
      <c r="E33" s="29">
        <v>9.4118586280596617</v>
      </c>
      <c r="F33" s="29">
        <v>19.930125390089952</v>
      </c>
      <c r="G33" s="29">
        <v>-2.8471249354396844</v>
      </c>
      <c r="H33" s="29">
        <v>-22.139751115856285</v>
      </c>
      <c r="I33" s="29">
        <v>-79.226383051095496</v>
      </c>
      <c r="J33" s="29">
        <v>-3.8372175938048434</v>
      </c>
      <c r="K33" s="30">
        <v>-3.8251600974184279</v>
      </c>
    </row>
    <row r="34" spans="2:11" ht="18" customHeight="1">
      <c r="B34" s="28">
        <v>2010</v>
      </c>
      <c r="C34" s="29">
        <v>-4.7419515987097576</v>
      </c>
      <c r="D34" s="29">
        <v>33.547598486231593</v>
      </c>
      <c r="E34" s="29">
        <v>6.2705781209047835</v>
      </c>
      <c r="F34" s="29">
        <v>9.2925165547405868</v>
      </c>
      <c r="G34" s="29">
        <v>9.004981201453738</v>
      </c>
      <c r="H34" s="29">
        <v>13.538190002368101</v>
      </c>
      <c r="I34" s="29">
        <v>244.75701389834103</v>
      </c>
      <c r="J34" s="29">
        <v>6.0171666966700759</v>
      </c>
      <c r="K34" s="30">
        <v>14.179222897090279</v>
      </c>
    </row>
    <row r="35" spans="2:11" ht="18" customHeight="1">
      <c r="B35" s="28">
        <v>2011</v>
      </c>
      <c r="C35" s="29">
        <v>6.5361648093552089</v>
      </c>
      <c r="D35" s="29">
        <v>0.72106715048418857</v>
      </c>
      <c r="E35" s="29">
        <v>8.7919941922416136</v>
      </c>
      <c r="F35" s="29">
        <v>2.9226658031601276</v>
      </c>
      <c r="G35" s="29">
        <v>8.9308436852695969</v>
      </c>
      <c r="H35" s="29">
        <v>10.725264871869193</v>
      </c>
      <c r="I35" s="29">
        <v>15.850677309081791</v>
      </c>
      <c r="J35" s="29">
        <v>2.2931627430359125</v>
      </c>
      <c r="K35" s="30">
        <v>5.2789886611543881</v>
      </c>
    </row>
    <row r="36" spans="2:11" ht="18" customHeight="1">
      <c r="B36" s="31">
        <v>2012</v>
      </c>
      <c r="C36" s="16">
        <v>-4.8952996605265229</v>
      </c>
      <c r="D36" s="16">
        <v>7.8599932918729101</v>
      </c>
      <c r="E36" s="16">
        <v>3.7249315831140479</v>
      </c>
      <c r="F36" s="16">
        <v>4.2581339199832779</v>
      </c>
      <c r="G36" s="16">
        <v>15.190339364347775</v>
      </c>
      <c r="H36" s="16">
        <v>8.7449443182380993</v>
      </c>
      <c r="I36" s="16">
        <v>29.499138134767072</v>
      </c>
      <c r="J36" s="16">
        <v>8.8823409660402746</v>
      </c>
      <c r="K36" s="32">
        <v>7.9716029345912514</v>
      </c>
    </row>
    <row r="37" spans="2:11" ht="18" customHeight="1">
      <c r="B37" s="503" t="s">
        <v>26</v>
      </c>
      <c r="C37" s="504"/>
      <c r="D37" s="504"/>
      <c r="E37" s="504"/>
      <c r="F37" s="504"/>
      <c r="G37" s="504"/>
      <c r="H37" s="504"/>
      <c r="I37" s="504"/>
      <c r="J37" s="504"/>
      <c r="K37" s="505"/>
    </row>
    <row r="38" spans="2:11" ht="18" customHeight="1">
      <c r="B38" s="25">
        <v>2008</v>
      </c>
      <c r="C38" s="26">
        <v>5.9395091768144539</v>
      </c>
      <c r="D38" s="26">
        <v>3.6426580204061629</v>
      </c>
      <c r="E38" s="26">
        <v>5.8973534266101</v>
      </c>
      <c r="F38" s="26">
        <v>39.172658965869786</v>
      </c>
      <c r="G38" s="26">
        <v>10.731317838615501</v>
      </c>
      <c r="H38" s="26">
        <v>10.148605072242582</v>
      </c>
      <c r="I38" s="26">
        <v>9.4945220492693565</v>
      </c>
      <c r="J38" s="26">
        <v>14.97337545017206</v>
      </c>
      <c r="K38" s="27">
        <v>100</v>
      </c>
    </row>
    <row r="39" spans="2:11" ht="18" customHeight="1">
      <c r="B39" s="28">
        <v>2009</v>
      </c>
      <c r="C39" s="29">
        <v>4.166697125556829</v>
      </c>
      <c r="D39" s="29">
        <v>4.1971679203386465</v>
      </c>
      <c r="E39" s="29">
        <v>6.7090353365344937</v>
      </c>
      <c r="F39" s="29">
        <v>48.848346473970992</v>
      </c>
      <c r="G39" s="29">
        <v>10.840448315891752</v>
      </c>
      <c r="H39" s="29">
        <v>8.216004492984661</v>
      </c>
      <c r="I39" s="29">
        <v>2.0508021054595504</v>
      </c>
      <c r="J39" s="29">
        <v>14.97149822926308</v>
      </c>
      <c r="K39" s="30">
        <v>100</v>
      </c>
    </row>
    <row r="40" spans="2:11" ht="18" customHeight="1">
      <c r="B40" s="28">
        <v>2010</v>
      </c>
      <c r="C40" s="29">
        <v>3.4762142042037327</v>
      </c>
      <c r="D40" s="29">
        <v>4.9091391759591447</v>
      </c>
      <c r="E40" s="29">
        <v>6.2443327757599318</v>
      </c>
      <c r="F40" s="29">
        <v>46.757707577761323</v>
      </c>
      <c r="G40" s="29">
        <v>10.349193442612092</v>
      </c>
      <c r="H40" s="29">
        <v>8.1698776319888111</v>
      </c>
      <c r="I40" s="29">
        <v>6.1922685409403231</v>
      </c>
      <c r="J40" s="29">
        <v>13.901266650774637</v>
      </c>
      <c r="K40" s="30">
        <v>100</v>
      </c>
    </row>
    <row r="41" spans="2:11" ht="18" customHeight="1">
      <c r="B41" s="28">
        <v>2011</v>
      </c>
      <c r="C41" s="29">
        <v>3.5177249903457581</v>
      </c>
      <c r="D41" s="29">
        <v>4.6966041646189938</v>
      </c>
      <c r="E41" s="29">
        <v>6.4526970073902064</v>
      </c>
      <c r="F41" s="29">
        <v>45.711190541892968</v>
      </c>
      <c r="G41" s="29">
        <v>10.708180117442186</v>
      </c>
      <c r="H41" s="29">
        <v>8.5925204665886206</v>
      </c>
      <c r="I41" s="29">
        <v>6.8140710095209434</v>
      </c>
      <c r="J41" s="29">
        <v>13.507011702200325</v>
      </c>
      <c r="K41" s="30">
        <v>100</v>
      </c>
    </row>
    <row r="42" spans="2:11" ht="18" customHeight="1">
      <c r="B42" s="31">
        <v>2012</v>
      </c>
      <c r="C42" s="16">
        <v>3.0985200922337039</v>
      </c>
      <c r="D42" s="16">
        <v>4.6917493111338597</v>
      </c>
      <c r="E42" s="16">
        <v>6.1989035767448648</v>
      </c>
      <c r="F42" s="16">
        <v>44.139044856503887</v>
      </c>
      <c r="G42" s="16">
        <v>11.424104747708185</v>
      </c>
      <c r="H42" s="16">
        <v>8.6540639788273985</v>
      </c>
      <c r="I42" s="16">
        <v>8.1726703960913536</v>
      </c>
      <c r="J42" s="16">
        <v>13.62094304075675</v>
      </c>
      <c r="K42" s="32">
        <v>100</v>
      </c>
    </row>
    <row r="43" spans="2:11" ht="18" customHeight="1">
      <c r="B43" s="506" t="s">
        <v>13</v>
      </c>
      <c r="C43" s="506"/>
      <c r="D43" s="506"/>
      <c r="E43" s="506"/>
      <c r="F43" s="506"/>
      <c r="G43" s="506"/>
      <c r="H43" s="506"/>
      <c r="I43" s="506"/>
      <c r="J43" s="506"/>
      <c r="K43" s="506"/>
    </row>
    <row r="44" spans="2:11" ht="18" customHeight="1">
      <c r="B44" s="507" t="s">
        <v>24</v>
      </c>
      <c r="C44" s="508"/>
      <c r="D44" s="508"/>
      <c r="E44" s="508"/>
      <c r="F44" s="508"/>
      <c r="G44" s="508"/>
      <c r="H44" s="508"/>
      <c r="I44" s="508"/>
      <c r="J44" s="508"/>
      <c r="K44" s="509"/>
    </row>
    <row r="45" spans="2:11" ht="18" customHeight="1">
      <c r="B45" s="25">
        <v>2008</v>
      </c>
      <c r="C45" s="26">
        <v>17.888496</v>
      </c>
      <c r="D45" s="26">
        <v>27.614108000000002</v>
      </c>
      <c r="E45" s="26">
        <v>65.629012000000003</v>
      </c>
      <c r="F45" s="26">
        <v>24.095151000000001</v>
      </c>
      <c r="G45" s="26">
        <v>8.5700389999999995</v>
      </c>
      <c r="H45" s="26">
        <v>7.8299909999999997</v>
      </c>
      <c r="I45" s="26">
        <v>0.63764299999999996</v>
      </c>
      <c r="J45" s="26">
        <v>85.102226000000002</v>
      </c>
      <c r="K45" s="27">
        <v>237.36666600000001</v>
      </c>
    </row>
    <row r="46" spans="2:11" ht="18" customHeight="1">
      <c r="B46" s="28">
        <v>2009</v>
      </c>
      <c r="C46" s="29">
        <v>13.801855</v>
      </c>
      <c r="D46" s="29">
        <v>27.560852000000001</v>
      </c>
      <c r="E46" s="29">
        <v>60.430303000000002</v>
      </c>
      <c r="F46" s="29">
        <v>34.630153999999997</v>
      </c>
      <c r="G46" s="29">
        <v>7.2094709999999997</v>
      </c>
      <c r="H46" s="29">
        <v>5.8060179999999999</v>
      </c>
      <c r="I46" s="29">
        <v>0.23602699999999999</v>
      </c>
      <c r="J46" s="29">
        <v>78.540137000000001</v>
      </c>
      <c r="K46" s="30">
        <v>228.21481700000001</v>
      </c>
    </row>
    <row r="47" spans="2:11" ht="18" customHeight="1">
      <c r="B47" s="28">
        <v>2010</v>
      </c>
      <c r="C47" s="29">
        <v>10.698831</v>
      </c>
      <c r="D47" s="29">
        <v>28.216032999999999</v>
      </c>
      <c r="E47" s="29">
        <v>56.299188000000001</v>
      </c>
      <c r="F47" s="29">
        <v>40.986727999999999</v>
      </c>
      <c r="G47" s="29">
        <v>7.041722</v>
      </c>
      <c r="H47" s="29">
        <v>5.6901489999999999</v>
      </c>
      <c r="I47" s="29">
        <v>1.0893459999999999</v>
      </c>
      <c r="J47" s="29">
        <v>75.791360999999995</v>
      </c>
      <c r="K47" s="30">
        <v>225.81335799999999</v>
      </c>
    </row>
    <row r="48" spans="2:11" ht="18" customHeight="1">
      <c r="B48" s="28">
        <v>2011</v>
      </c>
      <c r="C48" s="29">
        <v>9.6079050000000006</v>
      </c>
      <c r="D48" s="29">
        <v>21.818427</v>
      </c>
      <c r="E48" s="29">
        <v>56.008524000000001</v>
      </c>
      <c r="F48" s="29">
        <v>45.717573000000002</v>
      </c>
      <c r="G48" s="29">
        <v>6.6741169999999999</v>
      </c>
      <c r="H48" s="29">
        <v>3.4199470000000001</v>
      </c>
      <c r="I48" s="29">
        <v>1.398223</v>
      </c>
      <c r="J48" s="29">
        <v>87.369302000000005</v>
      </c>
      <c r="K48" s="30">
        <v>232.01401799999999</v>
      </c>
    </row>
    <row r="49" spans="2:11" ht="18" customHeight="1">
      <c r="B49" s="31">
        <v>2012</v>
      </c>
      <c r="C49" s="16">
        <v>8.5850589999999993</v>
      </c>
      <c r="D49" s="16">
        <v>13.468054</v>
      </c>
      <c r="E49" s="16">
        <v>57.137309999999999</v>
      </c>
      <c r="F49" s="16">
        <v>32.368656000000001</v>
      </c>
      <c r="G49" s="16">
        <v>6.4665039999999996</v>
      </c>
      <c r="H49" s="16">
        <v>4.9620470000000001</v>
      </c>
      <c r="I49" s="16">
        <v>0.48933599999999999</v>
      </c>
      <c r="J49" s="16">
        <v>55.753875999999998</v>
      </c>
      <c r="K49" s="32">
        <v>179.230842</v>
      </c>
    </row>
    <row r="50" spans="2:11" ht="18" customHeight="1">
      <c r="B50" s="503" t="s">
        <v>25</v>
      </c>
      <c r="C50" s="504"/>
      <c r="D50" s="504"/>
      <c r="E50" s="504"/>
      <c r="F50" s="504"/>
      <c r="G50" s="504"/>
      <c r="H50" s="504"/>
      <c r="I50" s="504"/>
      <c r="J50" s="504"/>
      <c r="K50" s="505"/>
    </row>
    <row r="51" spans="2:11" ht="18" customHeight="1">
      <c r="B51" s="25">
        <v>2008</v>
      </c>
      <c r="C51" s="26">
        <v>23.275121312849155</v>
      </c>
      <c r="D51" s="26">
        <v>-19.847016202629806</v>
      </c>
      <c r="E51" s="26">
        <v>-8.6213726033895526</v>
      </c>
      <c r="F51" s="26">
        <v>-18.417360893499517</v>
      </c>
      <c r="G51" s="26">
        <v>56.526304427117246</v>
      </c>
      <c r="H51" s="26">
        <v>-10.689111290620247</v>
      </c>
      <c r="I51" s="26">
        <v>-6.8274670937273516</v>
      </c>
      <c r="J51" s="26">
        <v>19.652081656262059</v>
      </c>
      <c r="K51" s="27">
        <v>0.42175189812341995</v>
      </c>
    </row>
    <row r="52" spans="2:11" ht="18" customHeight="1">
      <c r="B52" s="28">
        <v>2009</v>
      </c>
      <c r="C52" s="29">
        <v>-22.845078758996841</v>
      </c>
      <c r="D52" s="29">
        <v>-0.19285794058602218</v>
      </c>
      <c r="E52" s="29">
        <v>-7.9213580116062081</v>
      </c>
      <c r="F52" s="29">
        <v>43.722502506832186</v>
      </c>
      <c r="G52" s="29">
        <v>-15.875867075984134</v>
      </c>
      <c r="H52" s="29">
        <v>-25.848982457323388</v>
      </c>
      <c r="I52" s="29">
        <v>-62.984459956433305</v>
      </c>
      <c r="J52" s="29">
        <v>-7.7108312066948752</v>
      </c>
      <c r="K52" s="30">
        <v>-3.8555746492222291</v>
      </c>
    </row>
    <row r="53" spans="2:11" ht="18" customHeight="1">
      <c r="B53" s="28">
        <v>2010</v>
      </c>
      <c r="C53" s="29">
        <v>-22.482659033876242</v>
      </c>
      <c r="D53" s="29">
        <v>2.3772160599389305</v>
      </c>
      <c r="E53" s="29">
        <v>-6.8361646308475397</v>
      </c>
      <c r="F53" s="29">
        <v>18.355604193963444</v>
      </c>
      <c r="G53" s="29">
        <v>-2.3267865284429328</v>
      </c>
      <c r="H53" s="29">
        <v>-1.9956706989196382</v>
      </c>
      <c r="I53" s="29">
        <v>361.53448546140908</v>
      </c>
      <c r="J53" s="29">
        <v>-3.4998360137823545</v>
      </c>
      <c r="K53" s="30">
        <v>-1.0522800541912227</v>
      </c>
    </row>
    <row r="54" spans="2:11" ht="18" customHeight="1">
      <c r="B54" s="28">
        <v>2011</v>
      </c>
      <c r="C54" s="29">
        <v>-10.196684105020445</v>
      </c>
      <c r="D54" s="29">
        <v>-22.673655081137735</v>
      </c>
      <c r="E54" s="29">
        <v>-0.51628453326893453</v>
      </c>
      <c r="F54" s="29">
        <v>11.54238269519831</v>
      </c>
      <c r="G54" s="29">
        <v>-5.2203850137793006</v>
      </c>
      <c r="H54" s="29">
        <v>-39.897057177237357</v>
      </c>
      <c r="I54" s="29">
        <v>28.35435206077775</v>
      </c>
      <c r="J54" s="29">
        <v>15.276069524599247</v>
      </c>
      <c r="K54" s="30">
        <v>2.7459225862094483</v>
      </c>
    </row>
    <row r="55" spans="2:11" ht="18" customHeight="1">
      <c r="B55" s="31">
        <v>2012</v>
      </c>
      <c r="C55" s="16">
        <v>-10.645879616836345</v>
      </c>
      <c r="D55" s="16">
        <v>-38.272112833798701</v>
      </c>
      <c r="E55" s="16">
        <v>2.0153825157042169</v>
      </c>
      <c r="F55" s="16">
        <v>-29.198656280376039</v>
      </c>
      <c r="G55" s="16">
        <v>-3.1107186164102307</v>
      </c>
      <c r="H55" s="16">
        <v>45.091342058809687</v>
      </c>
      <c r="I55" s="16">
        <v>-65.003007388664031</v>
      </c>
      <c r="J55" s="16">
        <v>-36.185966095963543</v>
      </c>
      <c r="K55" s="32">
        <v>-22.749994355944477</v>
      </c>
    </row>
    <row r="56" spans="2:11" ht="18" customHeight="1">
      <c r="B56" s="503" t="s">
        <v>26</v>
      </c>
      <c r="C56" s="504"/>
      <c r="D56" s="504"/>
      <c r="E56" s="504"/>
      <c r="F56" s="504"/>
      <c r="G56" s="504"/>
      <c r="H56" s="504"/>
      <c r="I56" s="504"/>
      <c r="J56" s="504"/>
      <c r="K56" s="505"/>
    </row>
    <row r="57" spans="2:11" ht="18" customHeight="1">
      <c r="B57" s="25">
        <v>2008</v>
      </c>
      <c r="C57" s="26">
        <v>7.5362292024609729</v>
      </c>
      <c r="D57" s="26">
        <v>11.633523975940244</v>
      </c>
      <c r="E57" s="26">
        <v>27.648790416089845</v>
      </c>
      <c r="F57" s="26">
        <v>10.151025586718228</v>
      </c>
      <c r="G57" s="26">
        <v>3.6104644112075959</v>
      </c>
      <c r="H57" s="26">
        <v>3.2986902213135521</v>
      </c>
      <c r="I57" s="26">
        <v>0.26863207490136798</v>
      </c>
      <c r="J57" s="26">
        <v>35.852644111368193</v>
      </c>
      <c r="K57" s="27">
        <v>100</v>
      </c>
    </row>
    <row r="58" spans="2:11" ht="18" customHeight="1">
      <c r="B58" s="28">
        <v>2009</v>
      </c>
      <c r="C58" s="29">
        <v>6.0477471101273848</v>
      </c>
      <c r="D58" s="29">
        <v>12.076714545664229</v>
      </c>
      <c r="E58" s="29">
        <v>26.47957034270917</v>
      </c>
      <c r="F58" s="29">
        <v>15.174367052600271</v>
      </c>
      <c r="G58" s="29">
        <v>3.1590722700533509</v>
      </c>
      <c r="H58" s="29">
        <v>2.5441021211168775</v>
      </c>
      <c r="I58" s="29">
        <v>0.10342317081015821</v>
      </c>
      <c r="J58" s="29">
        <v>34.415003386918563</v>
      </c>
      <c r="K58" s="30">
        <v>100</v>
      </c>
    </row>
    <row r="59" spans="2:11" ht="18" customHeight="1">
      <c r="B59" s="28">
        <v>2010</v>
      </c>
      <c r="C59" s="29">
        <v>4.7379088175997097</v>
      </c>
      <c r="D59" s="29">
        <v>12.495289583355826</v>
      </c>
      <c r="E59" s="29">
        <v>24.93173499505729</v>
      </c>
      <c r="F59" s="29">
        <v>18.150710109895272</v>
      </c>
      <c r="G59" s="29">
        <v>3.1183815086793936</v>
      </c>
      <c r="H59" s="29">
        <v>2.5198460579998105</v>
      </c>
      <c r="I59" s="29">
        <v>0.48240990242924425</v>
      </c>
      <c r="J59" s="29">
        <v>33.563719024983456</v>
      </c>
      <c r="K59" s="30">
        <v>100</v>
      </c>
    </row>
    <row r="60" spans="2:11" ht="18" customHeight="1">
      <c r="B60" s="28">
        <v>2011</v>
      </c>
      <c r="C60" s="29">
        <v>4.1410881475273618</v>
      </c>
      <c r="D60" s="29">
        <v>9.4039261886322745</v>
      </c>
      <c r="E60" s="29">
        <v>24.140146566488927</v>
      </c>
      <c r="F60" s="29">
        <v>19.704659827924708</v>
      </c>
      <c r="G60" s="29">
        <v>2.8766007578042116</v>
      </c>
      <c r="H60" s="29">
        <v>1.4740260219966537</v>
      </c>
      <c r="I60" s="29">
        <v>0.60264591426540448</v>
      </c>
      <c r="J60" s="29">
        <v>37.656906575360459</v>
      </c>
      <c r="K60" s="30">
        <v>100</v>
      </c>
    </row>
    <row r="61" spans="2:11" ht="18" customHeight="1">
      <c r="B61" s="31">
        <v>2012</v>
      </c>
      <c r="C61" s="16">
        <v>4.7899451367862236</v>
      </c>
      <c r="D61" s="16">
        <v>7.5143618418084532</v>
      </c>
      <c r="E61" s="16">
        <v>31.879172893692036</v>
      </c>
      <c r="F61" s="16">
        <v>18.059757817797902</v>
      </c>
      <c r="G61" s="16">
        <v>3.6079192218491056</v>
      </c>
      <c r="H61" s="16">
        <v>2.7685229532091356</v>
      </c>
      <c r="I61" s="16">
        <v>0.27301997498845648</v>
      </c>
      <c r="J61" s="16">
        <v>31.107300159868689</v>
      </c>
      <c r="K61" s="32">
        <v>100</v>
      </c>
    </row>
    <row r="65" spans="2:9" ht="44.25" customHeight="1">
      <c r="B65" s="452" t="s">
        <v>35</v>
      </c>
      <c r="C65" s="452"/>
      <c r="D65" s="452"/>
      <c r="E65" s="452"/>
      <c r="F65" s="452"/>
      <c r="G65" s="452"/>
      <c r="H65" s="452"/>
      <c r="I65" s="452"/>
    </row>
    <row r="67" spans="2:9" ht="24" customHeight="1">
      <c r="B67" s="513" t="s">
        <v>5</v>
      </c>
      <c r="C67" s="515" t="s">
        <v>22</v>
      </c>
      <c r="D67" s="516"/>
      <c r="E67" s="516"/>
      <c r="F67" s="516"/>
      <c r="G67" s="516"/>
      <c r="H67" s="516"/>
      <c r="I67" s="517"/>
    </row>
    <row r="68" spans="2:9" ht="25.5">
      <c r="B68" s="514"/>
      <c r="C68" s="33" t="s">
        <v>28</v>
      </c>
      <c r="D68" s="34" t="s">
        <v>29</v>
      </c>
      <c r="E68" s="34" t="s">
        <v>30</v>
      </c>
      <c r="F68" s="34" t="s">
        <v>31</v>
      </c>
      <c r="G68" s="34" t="s">
        <v>32</v>
      </c>
      <c r="H68" s="34" t="s">
        <v>33</v>
      </c>
      <c r="I68" s="34" t="s">
        <v>23</v>
      </c>
    </row>
    <row r="69" spans="2:9" ht="18" customHeight="1">
      <c r="B69" s="35"/>
      <c r="C69" s="518" t="s">
        <v>24</v>
      </c>
      <c r="D69" s="518" t="s">
        <v>24</v>
      </c>
      <c r="E69" s="518" t="s">
        <v>24</v>
      </c>
      <c r="F69" s="518" t="s">
        <v>24</v>
      </c>
      <c r="G69" s="518" t="s">
        <v>24</v>
      </c>
      <c r="H69" s="518" t="s">
        <v>24</v>
      </c>
      <c r="I69" s="519" t="s">
        <v>24</v>
      </c>
    </row>
    <row r="70" spans="2:9" ht="18" customHeight="1">
      <c r="B70" s="28">
        <v>2008</v>
      </c>
      <c r="C70" s="29">
        <v>54.556601999999998</v>
      </c>
      <c r="D70" s="29">
        <v>62.361465000000003</v>
      </c>
      <c r="E70" s="29">
        <v>27.688264</v>
      </c>
      <c r="F70" s="29">
        <v>53.239345</v>
      </c>
      <c r="G70" s="29">
        <v>33.417932999999998</v>
      </c>
      <c r="H70" s="29">
        <v>81.301595000000006</v>
      </c>
      <c r="I70" s="29">
        <v>312.56520399999999</v>
      </c>
    </row>
    <row r="71" spans="2:9" ht="18" customHeight="1">
      <c r="B71" s="28">
        <v>2009</v>
      </c>
      <c r="C71" s="29">
        <v>57.091676999999997</v>
      </c>
      <c r="D71" s="29">
        <v>60.123130000000003</v>
      </c>
      <c r="E71" s="29">
        <v>23.509861000000001</v>
      </c>
      <c r="F71" s="29">
        <v>54.783791000000001</v>
      </c>
      <c r="G71" s="29">
        <v>35.843097999999998</v>
      </c>
      <c r="H71" s="29">
        <v>69.219840000000005</v>
      </c>
      <c r="I71" s="29">
        <v>300.57139699999999</v>
      </c>
    </row>
    <row r="72" spans="2:9" ht="18" customHeight="1">
      <c r="B72" s="28">
        <v>2010</v>
      </c>
      <c r="C72" s="29">
        <v>58.653637000000003</v>
      </c>
      <c r="D72" s="29">
        <v>57.857866999999999</v>
      </c>
      <c r="E72" s="29">
        <v>28.359045999999999</v>
      </c>
      <c r="F72" s="29">
        <v>60.262518</v>
      </c>
      <c r="G72" s="29">
        <v>35.286678999999999</v>
      </c>
      <c r="H72" s="29">
        <v>78.237532000000002</v>
      </c>
      <c r="I72" s="29">
        <v>318.65727900000002</v>
      </c>
    </row>
    <row r="73" spans="2:9" ht="18" customHeight="1">
      <c r="B73" s="28">
        <v>2011</v>
      </c>
      <c r="C73" s="29">
        <v>66.871893</v>
      </c>
      <c r="D73" s="29">
        <v>69.199515000000005</v>
      </c>
      <c r="E73" s="29">
        <v>32.513789000000003</v>
      </c>
      <c r="F73" s="29">
        <v>56.389722999999996</v>
      </c>
      <c r="G73" s="29">
        <v>30.063262999999999</v>
      </c>
      <c r="H73" s="29">
        <v>70.926426000000006</v>
      </c>
      <c r="I73" s="29">
        <v>325.964609</v>
      </c>
    </row>
    <row r="74" spans="2:9" ht="18" customHeight="1">
      <c r="B74" s="31">
        <v>2012</v>
      </c>
      <c r="C74" s="16">
        <v>76.624166000000002</v>
      </c>
      <c r="D74" s="16">
        <v>76.700995000000006</v>
      </c>
      <c r="E74" s="16">
        <v>31.760945</v>
      </c>
      <c r="F74" s="16">
        <v>66.122500000000002</v>
      </c>
      <c r="G74" s="16">
        <v>31.993517000000001</v>
      </c>
      <c r="H74" s="16">
        <v>71.715773999999996</v>
      </c>
      <c r="I74" s="16">
        <v>354.91789699999998</v>
      </c>
    </row>
  </sheetData>
  <mergeCells count="17">
    <mergeCell ref="B56:K56"/>
    <mergeCell ref="B65:I65"/>
    <mergeCell ref="B67:B68"/>
    <mergeCell ref="C67:I67"/>
    <mergeCell ref="C69:I69"/>
    <mergeCell ref="B50:K50"/>
    <mergeCell ref="B2:K2"/>
    <mergeCell ref="B5:K5"/>
    <mergeCell ref="B6:K6"/>
    <mergeCell ref="B12:K12"/>
    <mergeCell ref="B18:K18"/>
    <mergeCell ref="B24:K24"/>
    <mergeCell ref="B25:K25"/>
    <mergeCell ref="B31:K31"/>
    <mergeCell ref="B37:K37"/>
    <mergeCell ref="B43:K43"/>
    <mergeCell ref="B44:K44"/>
  </mergeCells>
  <pageMargins left="0.51181102362204722" right="0.47244094488188981" top="0.47244094488188981" bottom="0.74803149606299213" header="0.51181102362204722" footer="0.51181102362204722"/>
  <pageSetup paperSize="9" scale="75" fitToHeight="0" orientation="portrait" r:id="rId1"/>
  <headerFooter alignWithMargins="0"/>
  <rowBreaks count="1" manualBreakCount="1">
    <brk id="49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6"/>
  <sheetViews>
    <sheetView workbookViewId="0"/>
  </sheetViews>
  <sheetFormatPr defaultRowHeight="12.75"/>
  <cols>
    <col min="1" max="1" width="1" customWidth="1"/>
    <col min="2" max="2" width="7.85546875" customWidth="1"/>
    <col min="3" max="3" width="9.140625" customWidth="1"/>
    <col min="4" max="4" width="9.85546875" customWidth="1"/>
    <col min="5" max="5" width="12.7109375" customWidth="1"/>
    <col min="6" max="6" width="12.5703125" customWidth="1"/>
    <col min="7" max="7" width="14.28515625" customWidth="1"/>
    <col min="8" max="8" width="9.7109375" customWidth="1"/>
    <col min="9" max="9" width="8.7109375" customWidth="1"/>
    <col min="10" max="10" width="14" customWidth="1"/>
    <col min="11" max="11" width="8.5703125" customWidth="1"/>
    <col min="248" max="248" width="1" customWidth="1"/>
    <col min="249" max="249" width="7.85546875" customWidth="1"/>
    <col min="250" max="250" width="9.140625" customWidth="1"/>
    <col min="251" max="251" width="9.85546875" customWidth="1"/>
    <col min="252" max="252" width="12.7109375" customWidth="1"/>
    <col min="253" max="253" width="12.5703125" customWidth="1"/>
    <col min="254" max="254" width="14.28515625" customWidth="1"/>
    <col min="255" max="255" width="9.7109375" customWidth="1"/>
    <col min="256" max="256" width="8.7109375" customWidth="1"/>
    <col min="257" max="257" width="14" customWidth="1"/>
    <col min="258" max="258" width="8.5703125" customWidth="1"/>
    <col min="504" max="504" width="1" customWidth="1"/>
    <col min="505" max="505" width="7.85546875" customWidth="1"/>
    <col min="506" max="506" width="9.140625" customWidth="1"/>
    <col min="507" max="507" width="9.85546875" customWidth="1"/>
    <col min="508" max="508" width="12.7109375" customWidth="1"/>
    <col min="509" max="509" width="12.5703125" customWidth="1"/>
    <col min="510" max="510" width="14.28515625" customWidth="1"/>
    <col min="511" max="511" width="9.7109375" customWidth="1"/>
    <col min="512" max="512" width="8.7109375" customWidth="1"/>
    <col min="513" max="513" width="14" customWidth="1"/>
    <col min="514" max="514" width="8.5703125" customWidth="1"/>
    <col min="760" max="760" width="1" customWidth="1"/>
    <col min="761" max="761" width="7.85546875" customWidth="1"/>
    <col min="762" max="762" width="9.140625" customWidth="1"/>
    <col min="763" max="763" width="9.85546875" customWidth="1"/>
    <col min="764" max="764" width="12.7109375" customWidth="1"/>
    <col min="765" max="765" width="12.5703125" customWidth="1"/>
    <col min="766" max="766" width="14.28515625" customWidth="1"/>
    <col min="767" max="767" width="9.7109375" customWidth="1"/>
    <col min="768" max="768" width="8.7109375" customWidth="1"/>
    <col min="769" max="769" width="14" customWidth="1"/>
    <col min="770" max="770" width="8.5703125" customWidth="1"/>
    <col min="1016" max="1016" width="1" customWidth="1"/>
    <col min="1017" max="1017" width="7.85546875" customWidth="1"/>
    <col min="1018" max="1018" width="9.140625" customWidth="1"/>
    <col min="1019" max="1019" width="9.85546875" customWidth="1"/>
    <col min="1020" max="1020" width="12.7109375" customWidth="1"/>
    <col min="1021" max="1021" width="12.5703125" customWidth="1"/>
    <col min="1022" max="1022" width="14.28515625" customWidth="1"/>
    <col min="1023" max="1023" width="9.7109375" customWidth="1"/>
    <col min="1024" max="1024" width="8.7109375" customWidth="1"/>
    <col min="1025" max="1025" width="14" customWidth="1"/>
    <col min="1026" max="1026" width="8.5703125" customWidth="1"/>
    <col min="1272" max="1272" width="1" customWidth="1"/>
    <col min="1273" max="1273" width="7.85546875" customWidth="1"/>
    <col min="1274" max="1274" width="9.140625" customWidth="1"/>
    <col min="1275" max="1275" width="9.85546875" customWidth="1"/>
    <col min="1276" max="1276" width="12.7109375" customWidth="1"/>
    <col min="1277" max="1277" width="12.5703125" customWidth="1"/>
    <col min="1278" max="1278" width="14.28515625" customWidth="1"/>
    <col min="1279" max="1279" width="9.7109375" customWidth="1"/>
    <col min="1280" max="1280" width="8.7109375" customWidth="1"/>
    <col min="1281" max="1281" width="14" customWidth="1"/>
    <col min="1282" max="1282" width="8.5703125" customWidth="1"/>
    <col min="1528" max="1528" width="1" customWidth="1"/>
    <col min="1529" max="1529" width="7.85546875" customWidth="1"/>
    <col min="1530" max="1530" width="9.140625" customWidth="1"/>
    <col min="1531" max="1531" width="9.85546875" customWidth="1"/>
    <col min="1532" max="1532" width="12.7109375" customWidth="1"/>
    <col min="1533" max="1533" width="12.5703125" customWidth="1"/>
    <col min="1534" max="1534" width="14.28515625" customWidth="1"/>
    <col min="1535" max="1535" width="9.7109375" customWidth="1"/>
    <col min="1536" max="1536" width="8.7109375" customWidth="1"/>
    <col min="1537" max="1537" width="14" customWidth="1"/>
    <col min="1538" max="1538" width="8.5703125" customWidth="1"/>
    <col min="1784" max="1784" width="1" customWidth="1"/>
    <col min="1785" max="1785" width="7.85546875" customWidth="1"/>
    <col min="1786" max="1786" width="9.140625" customWidth="1"/>
    <col min="1787" max="1787" width="9.85546875" customWidth="1"/>
    <col min="1788" max="1788" width="12.7109375" customWidth="1"/>
    <col min="1789" max="1789" width="12.5703125" customWidth="1"/>
    <col min="1790" max="1790" width="14.28515625" customWidth="1"/>
    <col min="1791" max="1791" width="9.7109375" customWidth="1"/>
    <col min="1792" max="1792" width="8.7109375" customWidth="1"/>
    <col min="1793" max="1793" width="14" customWidth="1"/>
    <col min="1794" max="1794" width="8.5703125" customWidth="1"/>
    <col min="2040" max="2040" width="1" customWidth="1"/>
    <col min="2041" max="2041" width="7.85546875" customWidth="1"/>
    <col min="2042" max="2042" width="9.140625" customWidth="1"/>
    <col min="2043" max="2043" width="9.85546875" customWidth="1"/>
    <col min="2044" max="2044" width="12.7109375" customWidth="1"/>
    <col min="2045" max="2045" width="12.5703125" customWidth="1"/>
    <col min="2046" max="2046" width="14.28515625" customWidth="1"/>
    <col min="2047" max="2047" width="9.7109375" customWidth="1"/>
    <col min="2048" max="2048" width="8.7109375" customWidth="1"/>
    <col min="2049" max="2049" width="14" customWidth="1"/>
    <col min="2050" max="2050" width="8.5703125" customWidth="1"/>
    <col min="2296" max="2296" width="1" customWidth="1"/>
    <col min="2297" max="2297" width="7.85546875" customWidth="1"/>
    <col min="2298" max="2298" width="9.140625" customWidth="1"/>
    <col min="2299" max="2299" width="9.85546875" customWidth="1"/>
    <col min="2300" max="2300" width="12.7109375" customWidth="1"/>
    <col min="2301" max="2301" width="12.5703125" customWidth="1"/>
    <col min="2302" max="2302" width="14.28515625" customWidth="1"/>
    <col min="2303" max="2303" width="9.7109375" customWidth="1"/>
    <col min="2304" max="2304" width="8.7109375" customWidth="1"/>
    <col min="2305" max="2305" width="14" customWidth="1"/>
    <col min="2306" max="2306" width="8.5703125" customWidth="1"/>
    <col min="2552" max="2552" width="1" customWidth="1"/>
    <col min="2553" max="2553" width="7.85546875" customWidth="1"/>
    <col min="2554" max="2554" width="9.140625" customWidth="1"/>
    <col min="2555" max="2555" width="9.85546875" customWidth="1"/>
    <col min="2556" max="2556" width="12.7109375" customWidth="1"/>
    <col min="2557" max="2557" width="12.5703125" customWidth="1"/>
    <col min="2558" max="2558" width="14.28515625" customWidth="1"/>
    <col min="2559" max="2559" width="9.7109375" customWidth="1"/>
    <col min="2560" max="2560" width="8.7109375" customWidth="1"/>
    <col min="2561" max="2561" width="14" customWidth="1"/>
    <col min="2562" max="2562" width="8.5703125" customWidth="1"/>
    <col min="2808" max="2808" width="1" customWidth="1"/>
    <col min="2809" max="2809" width="7.85546875" customWidth="1"/>
    <col min="2810" max="2810" width="9.140625" customWidth="1"/>
    <col min="2811" max="2811" width="9.85546875" customWidth="1"/>
    <col min="2812" max="2812" width="12.7109375" customWidth="1"/>
    <col min="2813" max="2813" width="12.5703125" customWidth="1"/>
    <col min="2814" max="2814" width="14.28515625" customWidth="1"/>
    <col min="2815" max="2815" width="9.7109375" customWidth="1"/>
    <col min="2816" max="2816" width="8.7109375" customWidth="1"/>
    <col min="2817" max="2817" width="14" customWidth="1"/>
    <col min="2818" max="2818" width="8.5703125" customWidth="1"/>
    <col min="3064" max="3064" width="1" customWidth="1"/>
    <col min="3065" max="3065" width="7.85546875" customWidth="1"/>
    <col min="3066" max="3066" width="9.140625" customWidth="1"/>
    <col min="3067" max="3067" width="9.85546875" customWidth="1"/>
    <col min="3068" max="3068" width="12.7109375" customWidth="1"/>
    <col min="3069" max="3069" width="12.5703125" customWidth="1"/>
    <col min="3070" max="3070" width="14.28515625" customWidth="1"/>
    <col min="3071" max="3071" width="9.7109375" customWidth="1"/>
    <col min="3072" max="3072" width="8.7109375" customWidth="1"/>
    <col min="3073" max="3073" width="14" customWidth="1"/>
    <col min="3074" max="3074" width="8.5703125" customWidth="1"/>
    <col min="3320" max="3320" width="1" customWidth="1"/>
    <col min="3321" max="3321" width="7.85546875" customWidth="1"/>
    <col min="3322" max="3322" width="9.140625" customWidth="1"/>
    <col min="3323" max="3323" width="9.85546875" customWidth="1"/>
    <col min="3324" max="3324" width="12.7109375" customWidth="1"/>
    <col min="3325" max="3325" width="12.5703125" customWidth="1"/>
    <col min="3326" max="3326" width="14.28515625" customWidth="1"/>
    <col min="3327" max="3327" width="9.7109375" customWidth="1"/>
    <col min="3328" max="3328" width="8.7109375" customWidth="1"/>
    <col min="3329" max="3329" width="14" customWidth="1"/>
    <col min="3330" max="3330" width="8.5703125" customWidth="1"/>
    <col min="3576" max="3576" width="1" customWidth="1"/>
    <col min="3577" max="3577" width="7.85546875" customWidth="1"/>
    <col min="3578" max="3578" width="9.140625" customWidth="1"/>
    <col min="3579" max="3579" width="9.85546875" customWidth="1"/>
    <col min="3580" max="3580" width="12.7109375" customWidth="1"/>
    <col min="3581" max="3581" width="12.5703125" customWidth="1"/>
    <col min="3582" max="3582" width="14.28515625" customWidth="1"/>
    <col min="3583" max="3583" width="9.7109375" customWidth="1"/>
    <col min="3584" max="3584" width="8.7109375" customWidth="1"/>
    <col min="3585" max="3585" width="14" customWidth="1"/>
    <col min="3586" max="3586" width="8.5703125" customWidth="1"/>
    <col min="3832" max="3832" width="1" customWidth="1"/>
    <col min="3833" max="3833" width="7.85546875" customWidth="1"/>
    <col min="3834" max="3834" width="9.140625" customWidth="1"/>
    <col min="3835" max="3835" width="9.85546875" customWidth="1"/>
    <col min="3836" max="3836" width="12.7109375" customWidth="1"/>
    <col min="3837" max="3837" width="12.5703125" customWidth="1"/>
    <col min="3838" max="3838" width="14.28515625" customWidth="1"/>
    <col min="3839" max="3839" width="9.7109375" customWidth="1"/>
    <col min="3840" max="3840" width="8.7109375" customWidth="1"/>
    <col min="3841" max="3841" width="14" customWidth="1"/>
    <col min="3842" max="3842" width="8.5703125" customWidth="1"/>
    <col min="4088" max="4088" width="1" customWidth="1"/>
    <col min="4089" max="4089" width="7.85546875" customWidth="1"/>
    <col min="4090" max="4090" width="9.140625" customWidth="1"/>
    <col min="4091" max="4091" width="9.85546875" customWidth="1"/>
    <col min="4092" max="4092" width="12.7109375" customWidth="1"/>
    <col min="4093" max="4093" width="12.5703125" customWidth="1"/>
    <col min="4094" max="4094" width="14.28515625" customWidth="1"/>
    <col min="4095" max="4095" width="9.7109375" customWidth="1"/>
    <col min="4096" max="4096" width="8.7109375" customWidth="1"/>
    <col min="4097" max="4097" width="14" customWidth="1"/>
    <col min="4098" max="4098" width="8.5703125" customWidth="1"/>
    <col min="4344" max="4344" width="1" customWidth="1"/>
    <col min="4345" max="4345" width="7.85546875" customWidth="1"/>
    <col min="4346" max="4346" width="9.140625" customWidth="1"/>
    <col min="4347" max="4347" width="9.85546875" customWidth="1"/>
    <col min="4348" max="4348" width="12.7109375" customWidth="1"/>
    <col min="4349" max="4349" width="12.5703125" customWidth="1"/>
    <col min="4350" max="4350" width="14.28515625" customWidth="1"/>
    <col min="4351" max="4351" width="9.7109375" customWidth="1"/>
    <col min="4352" max="4352" width="8.7109375" customWidth="1"/>
    <col min="4353" max="4353" width="14" customWidth="1"/>
    <col min="4354" max="4354" width="8.5703125" customWidth="1"/>
    <col min="4600" max="4600" width="1" customWidth="1"/>
    <col min="4601" max="4601" width="7.85546875" customWidth="1"/>
    <col min="4602" max="4602" width="9.140625" customWidth="1"/>
    <col min="4603" max="4603" width="9.85546875" customWidth="1"/>
    <col min="4604" max="4604" width="12.7109375" customWidth="1"/>
    <col min="4605" max="4605" width="12.5703125" customWidth="1"/>
    <col min="4606" max="4606" width="14.28515625" customWidth="1"/>
    <col min="4607" max="4607" width="9.7109375" customWidth="1"/>
    <col min="4608" max="4608" width="8.7109375" customWidth="1"/>
    <col min="4609" max="4609" width="14" customWidth="1"/>
    <col min="4610" max="4610" width="8.5703125" customWidth="1"/>
    <col min="4856" max="4856" width="1" customWidth="1"/>
    <col min="4857" max="4857" width="7.85546875" customWidth="1"/>
    <col min="4858" max="4858" width="9.140625" customWidth="1"/>
    <col min="4859" max="4859" width="9.85546875" customWidth="1"/>
    <col min="4860" max="4860" width="12.7109375" customWidth="1"/>
    <col min="4861" max="4861" width="12.5703125" customWidth="1"/>
    <col min="4862" max="4862" width="14.28515625" customWidth="1"/>
    <col min="4863" max="4863" width="9.7109375" customWidth="1"/>
    <col min="4864" max="4864" width="8.7109375" customWidth="1"/>
    <col min="4865" max="4865" width="14" customWidth="1"/>
    <col min="4866" max="4866" width="8.5703125" customWidth="1"/>
    <col min="5112" max="5112" width="1" customWidth="1"/>
    <col min="5113" max="5113" width="7.85546875" customWidth="1"/>
    <col min="5114" max="5114" width="9.140625" customWidth="1"/>
    <col min="5115" max="5115" width="9.85546875" customWidth="1"/>
    <col min="5116" max="5116" width="12.7109375" customWidth="1"/>
    <col min="5117" max="5117" width="12.5703125" customWidth="1"/>
    <col min="5118" max="5118" width="14.28515625" customWidth="1"/>
    <col min="5119" max="5119" width="9.7109375" customWidth="1"/>
    <col min="5120" max="5120" width="8.7109375" customWidth="1"/>
    <col min="5121" max="5121" width="14" customWidth="1"/>
    <col min="5122" max="5122" width="8.5703125" customWidth="1"/>
    <col min="5368" max="5368" width="1" customWidth="1"/>
    <col min="5369" max="5369" width="7.85546875" customWidth="1"/>
    <col min="5370" max="5370" width="9.140625" customWidth="1"/>
    <col min="5371" max="5371" width="9.85546875" customWidth="1"/>
    <col min="5372" max="5372" width="12.7109375" customWidth="1"/>
    <col min="5373" max="5373" width="12.5703125" customWidth="1"/>
    <col min="5374" max="5374" width="14.28515625" customWidth="1"/>
    <col min="5375" max="5375" width="9.7109375" customWidth="1"/>
    <col min="5376" max="5376" width="8.7109375" customWidth="1"/>
    <col min="5377" max="5377" width="14" customWidth="1"/>
    <col min="5378" max="5378" width="8.5703125" customWidth="1"/>
    <col min="5624" max="5624" width="1" customWidth="1"/>
    <col min="5625" max="5625" width="7.85546875" customWidth="1"/>
    <col min="5626" max="5626" width="9.140625" customWidth="1"/>
    <col min="5627" max="5627" width="9.85546875" customWidth="1"/>
    <col min="5628" max="5628" width="12.7109375" customWidth="1"/>
    <col min="5629" max="5629" width="12.5703125" customWidth="1"/>
    <col min="5630" max="5630" width="14.28515625" customWidth="1"/>
    <col min="5631" max="5631" width="9.7109375" customWidth="1"/>
    <col min="5632" max="5632" width="8.7109375" customWidth="1"/>
    <col min="5633" max="5633" width="14" customWidth="1"/>
    <col min="5634" max="5634" width="8.5703125" customWidth="1"/>
    <col min="5880" max="5880" width="1" customWidth="1"/>
    <col min="5881" max="5881" width="7.85546875" customWidth="1"/>
    <col min="5882" max="5882" width="9.140625" customWidth="1"/>
    <col min="5883" max="5883" width="9.85546875" customWidth="1"/>
    <col min="5884" max="5884" width="12.7109375" customWidth="1"/>
    <col min="5885" max="5885" width="12.5703125" customWidth="1"/>
    <col min="5886" max="5886" width="14.28515625" customWidth="1"/>
    <col min="5887" max="5887" width="9.7109375" customWidth="1"/>
    <col min="5888" max="5888" width="8.7109375" customWidth="1"/>
    <col min="5889" max="5889" width="14" customWidth="1"/>
    <col min="5890" max="5890" width="8.5703125" customWidth="1"/>
    <col min="6136" max="6136" width="1" customWidth="1"/>
    <col min="6137" max="6137" width="7.85546875" customWidth="1"/>
    <col min="6138" max="6138" width="9.140625" customWidth="1"/>
    <col min="6139" max="6139" width="9.85546875" customWidth="1"/>
    <col min="6140" max="6140" width="12.7109375" customWidth="1"/>
    <col min="6141" max="6141" width="12.5703125" customWidth="1"/>
    <col min="6142" max="6142" width="14.28515625" customWidth="1"/>
    <col min="6143" max="6143" width="9.7109375" customWidth="1"/>
    <col min="6144" max="6144" width="8.7109375" customWidth="1"/>
    <col min="6145" max="6145" width="14" customWidth="1"/>
    <col min="6146" max="6146" width="8.5703125" customWidth="1"/>
    <col min="6392" max="6392" width="1" customWidth="1"/>
    <col min="6393" max="6393" width="7.85546875" customWidth="1"/>
    <col min="6394" max="6394" width="9.140625" customWidth="1"/>
    <col min="6395" max="6395" width="9.85546875" customWidth="1"/>
    <col min="6396" max="6396" width="12.7109375" customWidth="1"/>
    <col min="6397" max="6397" width="12.5703125" customWidth="1"/>
    <col min="6398" max="6398" width="14.28515625" customWidth="1"/>
    <col min="6399" max="6399" width="9.7109375" customWidth="1"/>
    <col min="6400" max="6400" width="8.7109375" customWidth="1"/>
    <col min="6401" max="6401" width="14" customWidth="1"/>
    <col min="6402" max="6402" width="8.5703125" customWidth="1"/>
    <col min="6648" max="6648" width="1" customWidth="1"/>
    <col min="6649" max="6649" width="7.85546875" customWidth="1"/>
    <col min="6650" max="6650" width="9.140625" customWidth="1"/>
    <col min="6651" max="6651" width="9.85546875" customWidth="1"/>
    <col min="6652" max="6652" width="12.7109375" customWidth="1"/>
    <col min="6653" max="6653" width="12.5703125" customWidth="1"/>
    <col min="6654" max="6654" width="14.28515625" customWidth="1"/>
    <col min="6655" max="6655" width="9.7109375" customWidth="1"/>
    <col min="6656" max="6656" width="8.7109375" customWidth="1"/>
    <col min="6657" max="6657" width="14" customWidth="1"/>
    <col min="6658" max="6658" width="8.5703125" customWidth="1"/>
    <col min="6904" max="6904" width="1" customWidth="1"/>
    <col min="6905" max="6905" width="7.85546875" customWidth="1"/>
    <col min="6906" max="6906" width="9.140625" customWidth="1"/>
    <col min="6907" max="6907" width="9.85546875" customWidth="1"/>
    <col min="6908" max="6908" width="12.7109375" customWidth="1"/>
    <col min="6909" max="6909" width="12.5703125" customWidth="1"/>
    <col min="6910" max="6910" width="14.28515625" customWidth="1"/>
    <col min="6911" max="6911" width="9.7109375" customWidth="1"/>
    <col min="6912" max="6912" width="8.7109375" customWidth="1"/>
    <col min="6913" max="6913" width="14" customWidth="1"/>
    <col min="6914" max="6914" width="8.5703125" customWidth="1"/>
    <col min="7160" max="7160" width="1" customWidth="1"/>
    <col min="7161" max="7161" width="7.85546875" customWidth="1"/>
    <col min="7162" max="7162" width="9.140625" customWidth="1"/>
    <col min="7163" max="7163" width="9.85546875" customWidth="1"/>
    <col min="7164" max="7164" width="12.7109375" customWidth="1"/>
    <col min="7165" max="7165" width="12.5703125" customWidth="1"/>
    <col min="7166" max="7166" width="14.28515625" customWidth="1"/>
    <col min="7167" max="7167" width="9.7109375" customWidth="1"/>
    <col min="7168" max="7168" width="8.7109375" customWidth="1"/>
    <col min="7169" max="7169" width="14" customWidth="1"/>
    <col min="7170" max="7170" width="8.5703125" customWidth="1"/>
    <col min="7416" max="7416" width="1" customWidth="1"/>
    <col min="7417" max="7417" width="7.85546875" customWidth="1"/>
    <col min="7418" max="7418" width="9.140625" customWidth="1"/>
    <col min="7419" max="7419" width="9.85546875" customWidth="1"/>
    <col min="7420" max="7420" width="12.7109375" customWidth="1"/>
    <col min="7421" max="7421" width="12.5703125" customWidth="1"/>
    <col min="7422" max="7422" width="14.28515625" customWidth="1"/>
    <col min="7423" max="7423" width="9.7109375" customWidth="1"/>
    <col min="7424" max="7424" width="8.7109375" customWidth="1"/>
    <col min="7425" max="7425" width="14" customWidth="1"/>
    <col min="7426" max="7426" width="8.5703125" customWidth="1"/>
    <col min="7672" max="7672" width="1" customWidth="1"/>
    <col min="7673" max="7673" width="7.85546875" customWidth="1"/>
    <col min="7674" max="7674" width="9.140625" customWidth="1"/>
    <col min="7675" max="7675" width="9.85546875" customWidth="1"/>
    <col min="7676" max="7676" width="12.7109375" customWidth="1"/>
    <col min="7677" max="7677" width="12.5703125" customWidth="1"/>
    <col min="7678" max="7678" width="14.28515625" customWidth="1"/>
    <col min="7679" max="7679" width="9.7109375" customWidth="1"/>
    <col min="7680" max="7680" width="8.7109375" customWidth="1"/>
    <col min="7681" max="7681" width="14" customWidth="1"/>
    <col min="7682" max="7682" width="8.5703125" customWidth="1"/>
    <col min="7928" max="7928" width="1" customWidth="1"/>
    <col min="7929" max="7929" width="7.85546875" customWidth="1"/>
    <col min="7930" max="7930" width="9.140625" customWidth="1"/>
    <col min="7931" max="7931" width="9.85546875" customWidth="1"/>
    <col min="7932" max="7932" width="12.7109375" customWidth="1"/>
    <col min="7933" max="7933" width="12.5703125" customWidth="1"/>
    <col min="7934" max="7934" width="14.28515625" customWidth="1"/>
    <col min="7935" max="7935" width="9.7109375" customWidth="1"/>
    <col min="7936" max="7936" width="8.7109375" customWidth="1"/>
    <col min="7937" max="7937" width="14" customWidth="1"/>
    <col min="7938" max="7938" width="8.5703125" customWidth="1"/>
    <col min="8184" max="8184" width="1" customWidth="1"/>
    <col min="8185" max="8185" width="7.85546875" customWidth="1"/>
    <col min="8186" max="8186" width="9.140625" customWidth="1"/>
    <col min="8187" max="8187" width="9.85546875" customWidth="1"/>
    <col min="8188" max="8188" width="12.7109375" customWidth="1"/>
    <col min="8189" max="8189" width="12.5703125" customWidth="1"/>
    <col min="8190" max="8190" width="14.28515625" customWidth="1"/>
    <col min="8191" max="8191" width="9.7109375" customWidth="1"/>
    <col min="8192" max="8192" width="8.7109375" customWidth="1"/>
    <col min="8193" max="8193" width="14" customWidth="1"/>
    <col min="8194" max="8194" width="8.5703125" customWidth="1"/>
    <col min="8440" max="8440" width="1" customWidth="1"/>
    <col min="8441" max="8441" width="7.85546875" customWidth="1"/>
    <col min="8442" max="8442" width="9.140625" customWidth="1"/>
    <col min="8443" max="8443" width="9.85546875" customWidth="1"/>
    <col min="8444" max="8444" width="12.7109375" customWidth="1"/>
    <col min="8445" max="8445" width="12.5703125" customWidth="1"/>
    <col min="8446" max="8446" width="14.28515625" customWidth="1"/>
    <col min="8447" max="8447" width="9.7109375" customWidth="1"/>
    <col min="8448" max="8448" width="8.7109375" customWidth="1"/>
    <col min="8449" max="8449" width="14" customWidth="1"/>
    <col min="8450" max="8450" width="8.5703125" customWidth="1"/>
    <col min="8696" max="8696" width="1" customWidth="1"/>
    <col min="8697" max="8697" width="7.85546875" customWidth="1"/>
    <col min="8698" max="8698" width="9.140625" customWidth="1"/>
    <col min="8699" max="8699" width="9.85546875" customWidth="1"/>
    <col min="8700" max="8700" width="12.7109375" customWidth="1"/>
    <col min="8701" max="8701" width="12.5703125" customWidth="1"/>
    <col min="8702" max="8702" width="14.28515625" customWidth="1"/>
    <col min="8703" max="8703" width="9.7109375" customWidth="1"/>
    <col min="8704" max="8704" width="8.7109375" customWidth="1"/>
    <col min="8705" max="8705" width="14" customWidth="1"/>
    <col min="8706" max="8706" width="8.5703125" customWidth="1"/>
    <col min="8952" max="8952" width="1" customWidth="1"/>
    <col min="8953" max="8953" width="7.85546875" customWidth="1"/>
    <col min="8954" max="8954" width="9.140625" customWidth="1"/>
    <col min="8955" max="8955" width="9.85546875" customWidth="1"/>
    <col min="8956" max="8956" width="12.7109375" customWidth="1"/>
    <col min="8957" max="8957" width="12.5703125" customWidth="1"/>
    <col min="8958" max="8958" width="14.28515625" customWidth="1"/>
    <col min="8959" max="8959" width="9.7109375" customWidth="1"/>
    <col min="8960" max="8960" width="8.7109375" customWidth="1"/>
    <col min="8961" max="8961" width="14" customWidth="1"/>
    <col min="8962" max="8962" width="8.5703125" customWidth="1"/>
    <col min="9208" max="9208" width="1" customWidth="1"/>
    <col min="9209" max="9209" width="7.85546875" customWidth="1"/>
    <col min="9210" max="9210" width="9.140625" customWidth="1"/>
    <col min="9211" max="9211" width="9.85546875" customWidth="1"/>
    <col min="9212" max="9212" width="12.7109375" customWidth="1"/>
    <col min="9213" max="9213" width="12.5703125" customWidth="1"/>
    <col min="9214" max="9214" width="14.28515625" customWidth="1"/>
    <col min="9215" max="9215" width="9.7109375" customWidth="1"/>
    <col min="9216" max="9216" width="8.7109375" customWidth="1"/>
    <col min="9217" max="9217" width="14" customWidth="1"/>
    <col min="9218" max="9218" width="8.5703125" customWidth="1"/>
    <col min="9464" max="9464" width="1" customWidth="1"/>
    <col min="9465" max="9465" width="7.85546875" customWidth="1"/>
    <col min="9466" max="9466" width="9.140625" customWidth="1"/>
    <col min="9467" max="9467" width="9.85546875" customWidth="1"/>
    <col min="9468" max="9468" width="12.7109375" customWidth="1"/>
    <col min="9469" max="9469" width="12.5703125" customWidth="1"/>
    <col min="9470" max="9470" width="14.28515625" customWidth="1"/>
    <col min="9471" max="9471" width="9.7109375" customWidth="1"/>
    <col min="9472" max="9472" width="8.7109375" customWidth="1"/>
    <col min="9473" max="9473" width="14" customWidth="1"/>
    <col min="9474" max="9474" width="8.5703125" customWidth="1"/>
    <col min="9720" max="9720" width="1" customWidth="1"/>
    <col min="9721" max="9721" width="7.85546875" customWidth="1"/>
    <col min="9722" max="9722" width="9.140625" customWidth="1"/>
    <col min="9723" max="9723" width="9.85546875" customWidth="1"/>
    <col min="9724" max="9724" width="12.7109375" customWidth="1"/>
    <col min="9725" max="9725" width="12.5703125" customWidth="1"/>
    <col min="9726" max="9726" width="14.28515625" customWidth="1"/>
    <col min="9727" max="9727" width="9.7109375" customWidth="1"/>
    <col min="9728" max="9728" width="8.7109375" customWidth="1"/>
    <col min="9729" max="9729" width="14" customWidth="1"/>
    <col min="9730" max="9730" width="8.5703125" customWidth="1"/>
    <col min="9976" max="9976" width="1" customWidth="1"/>
    <col min="9977" max="9977" width="7.85546875" customWidth="1"/>
    <col min="9978" max="9978" width="9.140625" customWidth="1"/>
    <col min="9979" max="9979" width="9.85546875" customWidth="1"/>
    <col min="9980" max="9980" width="12.7109375" customWidth="1"/>
    <col min="9981" max="9981" width="12.5703125" customWidth="1"/>
    <col min="9982" max="9982" width="14.28515625" customWidth="1"/>
    <col min="9983" max="9983" width="9.7109375" customWidth="1"/>
    <col min="9984" max="9984" width="8.7109375" customWidth="1"/>
    <col min="9985" max="9985" width="14" customWidth="1"/>
    <col min="9986" max="9986" width="8.5703125" customWidth="1"/>
    <col min="10232" max="10232" width="1" customWidth="1"/>
    <col min="10233" max="10233" width="7.85546875" customWidth="1"/>
    <col min="10234" max="10234" width="9.140625" customWidth="1"/>
    <col min="10235" max="10235" width="9.85546875" customWidth="1"/>
    <col min="10236" max="10236" width="12.7109375" customWidth="1"/>
    <col min="10237" max="10237" width="12.5703125" customWidth="1"/>
    <col min="10238" max="10238" width="14.28515625" customWidth="1"/>
    <col min="10239" max="10239" width="9.7109375" customWidth="1"/>
    <col min="10240" max="10240" width="8.7109375" customWidth="1"/>
    <col min="10241" max="10241" width="14" customWidth="1"/>
    <col min="10242" max="10242" width="8.5703125" customWidth="1"/>
    <col min="10488" max="10488" width="1" customWidth="1"/>
    <col min="10489" max="10489" width="7.85546875" customWidth="1"/>
    <col min="10490" max="10490" width="9.140625" customWidth="1"/>
    <col min="10491" max="10491" width="9.85546875" customWidth="1"/>
    <col min="10492" max="10492" width="12.7109375" customWidth="1"/>
    <col min="10493" max="10493" width="12.5703125" customWidth="1"/>
    <col min="10494" max="10494" width="14.28515625" customWidth="1"/>
    <col min="10495" max="10495" width="9.7109375" customWidth="1"/>
    <col min="10496" max="10496" width="8.7109375" customWidth="1"/>
    <col min="10497" max="10497" width="14" customWidth="1"/>
    <col min="10498" max="10498" width="8.5703125" customWidth="1"/>
    <col min="10744" max="10744" width="1" customWidth="1"/>
    <col min="10745" max="10745" width="7.85546875" customWidth="1"/>
    <col min="10746" max="10746" width="9.140625" customWidth="1"/>
    <col min="10747" max="10747" width="9.85546875" customWidth="1"/>
    <col min="10748" max="10748" width="12.7109375" customWidth="1"/>
    <col min="10749" max="10749" width="12.5703125" customWidth="1"/>
    <col min="10750" max="10750" width="14.28515625" customWidth="1"/>
    <col min="10751" max="10751" width="9.7109375" customWidth="1"/>
    <col min="10752" max="10752" width="8.7109375" customWidth="1"/>
    <col min="10753" max="10753" width="14" customWidth="1"/>
    <col min="10754" max="10754" width="8.5703125" customWidth="1"/>
    <col min="11000" max="11000" width="1" customWidth="1"/>
    <col min="11001" max="11001" width="7.85546875" customWidth="1"/>
    <col min="11002" max="11002" width="9.140625" customWidth="1"/>
    <col min="11003" max="11003" width="9.85546875" customWidth="1"/>
    <col min="11004" max="11004" width="12.7109375" customWidth="1"/>
    <col min="11005" max="11005" width="12.5703125" customWidth="1"/>
    <col min="11006" max="11006" width="14.28515625" customWidth="1"/>
    <col min="11007" max="11007" width="9.7109375" customWidth="1"/>
    <col min="11008" max="11008" width="8.7109375" customWidth="1"/>
    <col min="11009" max="11009" width="14" customWidth="1"/>
    <col min="11010" max="11010" width="8.5703125" customWidth="1"/>
    <col min="11256" max="11256" width="1" customWidth="1"/>
    <col min="11257" max="11257" width="7.85546875" customWidth="1"/>
    <col min="11258" max="11258" width="9.140625" customWidth="1"/>
    <col min="11259" max="11259" width="9.85546875" customWidth="1"/>
    <col min="11260" max="11260" width="12.7109375" customWidth="1"/>
    <col min="11261" max="11261" width="12.5703125" customWidth="1"/>
    <col min="11262" max="11262" width="14.28515625" customWidth="1"/>
    <col min="11263" max="11263" width="9.7109375" customWidth="1"/>
    <col min="11264" max="11264" width="8.7109375" customWidth="1"/>
    <col min="11265" max="11265" width="14" customWidth="1"/>
    <col min="11266" max="11266" width="8.5703125" customWidth="1"/>
    <col min="11512" max="11512" width="1" customWidth="1"/>
    <col min="11513" max="11513" width="7.85546875" customWidth="1"/>
    <col min="11514" max="11514" width="9.140625" customWidth="1"/>
    <col min="11515" max="11515" width="9.85546875" customWidth="1"/>
    <col min="11516" max="11516" width="12.7109375" customWidth="1"/>
    <col min="11517" max="11517" width="12.5703125" customWidth="1"/>
    <col min="11518" max="11518" width="14.28515625" customWidth="1"/>
    <col min="11519" max="11519" width="9.7109375" customWidth="1"/>
    <col min="11520" max="11520" width="8.7109375" customWidth="1"/>
    <col min="11521" max="11521" width="14" customWidth="1"/>
    <col min="11522" max="11522" width="8.5703125" customWidth="1"/>
    <col min="11768" max="11768" width="1" customWidth="1"/>
    <col min="11769" max="11769" width="7.85546875" customWidth="1"/>
    <col min="11770" max="11770" width="9.140625" customWidth="1"/>
    <col min="11771" max="11771" width="9.85546875" customWidth="1"/>
    <col min="11772" max="11772" width="12.7109375" customWidth="1"/>
    <col min="11773" max="11773" width="12.5703125" customWidth="1"/>
    <col min="11774" max="11774" width="14.28515625" customWidth="1"/>
    <col min="11775" max="11775" width="9.7109375" customWidth="1"/>
    <col min="11776" max="11776" width="8.7109375" customWidth="1"/>
    <col min="11777" max="11777" width="14" customWidth="1"/>
    <col min="11778" max="11778" width="8.5703125" customWidth="1"/>
    <col min="12024" max="12024" width="1" customWidth="1"/>
    <col min="12025" max="12025" width="7.85546875" customWidth="1"/>
    <col min="12026" max="12026" width="9.140625" customWidth="1"/>
    <col min="12027" max="12027" width="9.85546875" customWidth="1"/>
    <col min="12028" max="12028" width="12.7109375" customWidth="1"/>
    <col min="12029" max="12029" width="12.5703125" customWidth="1"/>
    <col min="12030" max="12030" width="14.28515625" customWidth="1"/>
    <col min="12031" max="12031" width="9.7109375" customWidth="1"/>
    <col min="12032" max="12032" width="8.7109375" customWidth="1"/>
    <col min="12033" max="12033" width="14" customWidth="1"/>
    <col min="12034" max="12034" width="8.5703125" customWidth="1"/>
    <col min="12280" max="12280" width="1" customWidth="1"/>
    <col min="12281" max="12281" width="7.85546875" customWidth="1"/>
    <col min="12282" max="12282" width="9.140625" customWidth="1"/>
    <col min="12283" max="12283" width="9.85546875" customWidth="1"/>
    <col min="12284" max="12284" width="12.7109375" customWidth="1"/>
    <col min="12285" max="12285" width="12.5703125" customWidth="1"/>
    <col min="12286" max="12286" width="14.28515625" customWidth="1"/>
    <col min="12287" max="12287" width="9.7109375" customWidth="1"/>
    <col min="12288" max="12288" width="8.7109375" customWidth="1"/>
    <col min="12289" max="12289" width="14" customWidth="1"/>
    <col min="12290" max="12290" width="8.5703125" customWidth="1"/>
    <col min="12536" max="12536" width="1" customWidth="1"/>
    <col min="12537" max="12537" width="7.85546875" customWidth="1"/>
    <col min="12538" max="12538" width="9.140625" customWidth="1"/>
    <col min="12539" max="12539" width="9.85546875" customWidth="1"/>
    <col min="12540" max="12540" width="12.7109375" customWidth="1"/>
    <col min="12541" max="12541" width="12.5703125" customWidth="1"/>
    <col min="12542" max="12542" width="14.28515625" customWidth="1"/>
    <col min="12543" max="12543" width="9.7109375" customWidth="1"/>
    <col min="12544" max="12544" width="8.7109375" customWidth="1"/>
    <col min="12545" max="12545" width="14" customWidth="1"/>
    <col min="12546" max="12546" width="8.5703125" customWidth="1"/>
    <col min="12792" max="12792" width="1" customWidth="1"/>
    <col min="12793" max="12793" width="7.85546875" customWidth="1"/>
    <col min="12794" max="12794" width="9.140625" customWidth="1"/>
    <col min="12795" max="12795" width="9.85546875" customWidth="1"/>
    <col min="12796" max="12796" width="12.7109375" customWidth="1"/>
    <col min="12797" max="12797" width="12.5703125" customWidth="1"/>
    <col min="12798" max="12798" width="14.28515625" customWidth="1"/>
    <col min="12799" max="12799" width="9.7109375" customWidth="1"/>
    <col min="12800" max="12800" width="8.7109375" customWidth="1"/>
    <col min="12801" max="12801" width="14" customWidth="1"/>
    <col min="12802" max="12802" width="8.5703125" customWidth="1"/>
    <col min="13048" max="13048" width="1" customWidth="1"/>
    <col min="13049" max="13049" width="7.85546875" customWidth="1"/>
    <col min="13050" max="13050" width="9.140625" customWidth="1"/>
    <col min="13051" max="13051" width="9.85546875" customWidth="1"/>
    <col min="13052" max="13052" width="12.7109375" customWidth="1"/>
    <col min="13053" max="13053" width="12.5703125" customWidth="1"/>
    <col min="13054" max="13054" width="14.28515625" customWidth="1"/>
    <col min="13055" max="13055" width="9.7109375" customWidth="1"/>
    <col min="13056" max="13056" width="8.7109375" customWidth="1"/>
    <col min="13057" max="13057" width="14" customWidth="1"/>
    <col min="13058" max="13058" width="8.5703125" customWidth="1"/>
    <col min="13304" max="13304" width="1" customWidth="1"/>
    <col min="13305" max="13305" width="7.85546875" customWidth="1"/>
    <col min="13306" max="13306" width="9.140625" customWidth="1"/>
    <col min="13307" max="13307" width="9.85546875" customWidth="1"/>
    <col min="13308" max="13308" width="12.7109375" customWidth="1"/>
    <col min="13309" max="13309" width="12.5703125" customWidth="1"/>
    <col min="13310" max="13310" width="14.28515625" customWidth="1"/>
    <col min="13311" max="13311" width="9.7109375" customWidth="1"/>
    <col min="13312" max="13312" width="8.7109375" customWidth="1"/>
    <col min="13313" max="13313" width="14" customWidth="1"/>
    <col min="13314" max="13314" width="8.5703125" customWidth="1"/>
    <col min="13560" max="13560" width="1" customWidth="1"/>
    <col min="13561" max="13561" width="7.85546875" customWidth="1"/>
    <col min="13562" max="13562" width="9.140625" customWidth="1"/>
    <col min="13563" max="13563" width="9.85546875" customWidth="1"/>
    <col min="13564" max="13564" width="12.7109375" customWidth="1"/>
    <col min="13565" max="13565" width="12.5703125" customWidth="1"/>
    <col min="13566" max="13566" width="14.28515625" customWidth="1"/>
    <col min="13567" max="13567" width="9.7109375" customWidth="1"/>
    <col min="13568" max="13568" width="8.7109375" customWidth="1"/>
    <col min="13569" max="13569" width="14" customWidth="1"/>
    <col min="13570" max="13570" width="8.5703125" customWidth="1"/>
    <col min="13816" max="13816" width="1" customWidth="1"/>
    <col min="13817" max="13817" width="7.85546875" customWidth="1"/>
    <col min="13818" max="13818" width="9.140625" customWidth="1"/>
    <col min="13819" max="13819" width="9.85546875" customWidth="1"/>
    <col min="13820" max="13820" width="12.7109375" customWidth="1"/>
    <col min="13821" max="13821" width="12.5703125" customWidth="1"/>
    <col min="13822" max="13822" width="14.28515625" customWidth="1"/>
    <col min="13823" max="13823" width="9.7109375" customWidth="1"/>
    <col min="13824" max="13824" width="8.7109375" customWidth="1"/>
    <col min="13825" max="13825" width="14" customWidth="1"/>
    <col min="13826" max="13826" width="8.5703125" customWidth="1"/>
    <col min="14072" max="14072" width="1" customWidth="1"/>
    <col min="14073" max="14073" width="7.85546875" customWidth="1"/>
    <col min="14074" max="14074" width="9.140625" customWidth="1"/>
    <col min="14075" max="14075" width="9.85546875" customWidth="1"/>
    <col min="14076" max="14076" width="12.7109375" customWidth="1"/>
    <col min="14077" max="14077" width="12.5703125" customWidth="1"/>
    <col min="14078" max="14078" width="14.28515625" customWidth="1"/>
    <col min="14079" max="14079" width="9.7109375" customWidth="1"/>
    <col min="14080" max="14080" width="8.7109375" customWidth="1"/>
    <col min="14081" max="14081" width="14" customWidth="1"/>
    <col min="14082" max="14082" width="8.5703125" customWidth="1"/>
    <col min="14328" max="14328" width="1" customWidth="1"/>
    <col min="14329" max="14329" width="7.85546875" customWidth="1"/>
    <col min="14330" max="14330" width="9.140625" customWidth="1"/>
    <col min="14331" max="14331" width="9.85546875" customWidth="1"/>
    <col min="14332" max="14332" width="12.7109375" customWidth="1"/>
    <col min="14333" max="14333" width="12.5703125" customWidth="1"/>
    <col min="14334" max="14334" width="14.28515625" customWidth="1"/>
    <col min="14335" max="14335" width="9.7109375" customWidth="1"/>
    <col min="14336" max="14336" width="8.7109375" customWidth="1"/>
    <col min="14337" max="14337" width="14" customWidth="1"/>
    <col min="14338" max="14338" width="8.5703125" customWidth="1"/>
    <col min="14584" max="14584" width="1" customWidth="1"/>
    <col min="14585" max="14585" width="7.85546875" customWidth="1"/>
    <col min="14586" max="14586" width="9.140625" customWidth="1"/>
    <col min="14587" max="14587" width="9.85546875" customWidth="1"/>
    <col min="14588" max="14588" width="12.7109375" customWidth="1"/>
    <col min="14589" max="14589" width="12.5703125" customWidth="1"/>
    <col min="14590" max="14590" width="14.28515625" customWidth="1"/>
    <col min="14591" max="14591" width="9.7109375" customWidth="1"/>
    <col min="14592" max="14592" width="8.7109375" customWidth="1"/>
    <col min="14593" max="14593" width="14" customWidth="1"/>
    <col min="14594" max="14594" width="8.5703125" customWidth="1"/>
    <col min="14840" max="14840" width="1" customWidth="1"/>
    <col min="14841" max="14841" width="7.85546875" customWidth="1"/>
    <col min="14842" max="14842" width="9.140625" customWidth="1"/>
    <col min="14843" max="14843" width="9.85546875" customWidth="1"/>
    <col min="14844" max="14844" width="12.7109375" customWidth="1"/>
    <col min="14845" max="14845" width="12.5703125" customWidth="1"/>
    <col min="14846" max="14846" width="14.28515625" customWidth="1"/>
    <col min="14847" max="14847" width="9.7109375" customWidth="1"/>
    <col min="14848" max="14848" width="8.7109375" customWidth="1"/>
    <col min="14849" max="14849" width="14" customWidth="1"/>
    <col min="14850" max="14850" width="8.5703125" customWidth="1"/>
    <col min="15096" max="15096" width="1" customWidth="1"/>
    <col min="15097" max="15097" width="7.85546875" customWidth="1"/>
    <col min="15098" max="15098" width="9.140625" customWidth="1"/>
    <col min="15099" max="15099" width="9.85546875" customWidth="1"/>
    <col min="15100" max="15100" width="12.7109375" customWidth="1"/>
    <col min="15101" max="15101" width="12.5703125" customWidth="1"/>
    <col min="15102" max="15102" width="14.28515625" customWidth="1"/>
    <col min="15103" max="15103" width="9.7109375" customWidth="1"/>
    <col min="15104" max="15104" width="8.7109375" customWidth="1"/>
    <col min="15105" max="15105" width="14" customWidth="1"/>
    <col min="15106" max="15106" width="8.5703125" customWidth="1"/>
    <col min="15352" max="15352" width="1" customWidth="1"/>
    <col min="15353" max="15353" width="7.85546875" customWidth="1"/>
    <col min="15354" max="15354" width="9.140625" customWidth="1"/>
    <col min="15355" max="15355" width="9.85546875" customWidth="1"/>
    <col min="15356" max="15356" width="12.7109375" customWidth="1"/>
    <col min="15357" max="15357" width="12.5703125" customWidth="1"/>
    <col min="15358" max="15358" width="14.28515625" customWidth="1"/>
    <col min="15359" max="15359" width="9.7109375" customWidth="1"/>
    <col min="15360" max="15360" width="8.7109375" customWidth="1"/>
    <col min="15361" max="15361" width="14" customWidth="1"/>
    <col min="15362" max="15362" width="8.5703125" customWidth="1"/>
    <col min="15608" max="15608" width="1" customWidth="1"/>
    <col min="15609" max="15609" width="7.85546875" customWidth="1"/>
    <col min="15610" max="15610" width="9.140625" customWidth="1"/>
    <col min="15611" max="15611" width="9.85546875" customWidth="1"/>
    <col min="15612" max="15612" width="12.7109375" customWidth="1"/>
    <col min="15613" max="15613" width="12.5703125" customWidth="1"/>
    <col min="15614" max="15614" width="14.28515625" customWidth="1"/>
    <col min="15615" max="15615" width="9.7109375" customWidth="1"/>
    <col min="15616" max="15616" width="8.7109375" customWidth="1"/>
    <col min="15617" max="15617" width="14" customWidth="1"/>
    <col min="15618" max="15618" width="8.5703125" customWidth="1"/>
    <col min="15864" max="15864" width="1" customWidth="1"/>
    <col min="15865" max="15865" width="7.85546875" customWidth="1"/>
    <col min="15866" max="15866" width="9.140625" customWidth="1"/>
    <col min="15867" max="15867" width="9.85546875" customWidth="1"/>
    <col min="15868" max="15868" width="12.7109375" customWidth="1"/>
    <col min="15869" max="15869" width="12.5703125" customWidth="1"/>
    <col min="15870" max="15870" width="14.28515625" customWidth="1"/>
    <col min="15871" max="15871" width="9.7109375" customWidth="1"/>
    <col min="15872" max="15872" width="8.7109375" customWidth="1"/>
    <col min="15873" max="15873" width="14" customWidth="1"/>
    <col min="15874" max="15874" width="8.5703125" customWidth="1"/>
    <col min="16120" max="16120" width="1" customWidth="1"/>
    <col min="16121" max="16121" width="7.85546875" customWidth="1"/>
    <col min="16122" max="16122" width="9.140625" customWidth="1"/>
    <col min="16123" max="16123" width="9.85546875" customWidth="1"/>
    <col min="16124" max="16124" width="12.7109375" customWidth="1"/>
    <col min="16125" max="16125" width="12.5703125" customWidth="1"/>
    <col min="16126" max="16126" width="14.28515625" customWidth="1"/>
    <col min="16127" max="16127" width="9.7109375" customWidth="1"/>
    <col min="16128" max="16128" width="8.7109375" customWidth="1"/>
    <col min="16129" max="16129" width="14" customWidth="1"/>
    <col min="16130" max="16130" width="8.5703125" customWidth="1"/>
  </cols>
  <sheetData>
    <row r="1" spans="2:11" ht="28.5" customHeight="1"/>
    <row r="2" spans="2:11" ht="29.85" customHeight="1">
      <c r="B2" s="492" t="s">
        <v>36</v>
      </c>
      <c r="C2" s="492"/>
      <c r="D2" s="492"/>
      <c r="E2" s="492"/>
      <c r="F2" s="492"/>
      <c r="G2" s="492"/>
      <c r="H2" s="492"/>
      <c r="I2" s="492"/>
      <c r="J2" s="492"/>
      <c r="K2" s="492"/>
    </row>
    <row r="4" spans="2:11" ht="25.5">
      <c r="B4" s="39" t="s">
        <v>5</v>
      </c>
      <c r="C4" s="2" t="s">
        <v>15</v>
      </c>
      <c r="D4" s="2" t="s">
        <v>16</v>
      </c>
      <c r="E4" s="2" t="s">
        <v>17</v>
      </c>
      <c r="F4" s="2" t="s">
        <v>18</v>
      </c>
      <c r="G4" s="2" t="s">
        <v>19</v>
      </c>
      <c r="H4" s="2" t="s">
        <v>20</v>
      </c>
      <c r="I4" s="2" t="s">
        <v>21</v>
      </c>
      <c r="J4" s="2" t="s">
        <v>22</v>
      </c>
      <c r="K4" s="2" t="s">
        <v>23</v>
      </c>
    </row>
    <row r="5" spans="2:11" ht="18.399999999999999" customHeight="1">
      <c r="B5" s="521" t="s">
        <v>37</v>
      </c>
      <c r="C5" s="522"/>
      <c r="D5" s="522"/>
      <c r="E5" s="522"/>
      <c r="F5" s="522"/>
      <c r="G5" s="522"/>
      <c r="H5" s="522"/>
      <c r="I5" s="522"/>
      <c r="J5" s="522"/>
      <c r="K5" s="523"/>
    </row>
    <row r="6" spans="2:11" ht="18.399999999999999" customHeight="1">
      <c r="B6" s="40" t="s">
        <v>11</v>
      </c>
      <c r="C6" s="41"/>
      <c r="D6" s="41"/>
      <c r="E6" s="41"/>
      <c r="F6" s="41"/>
      <c r="G6" s="41"/>
      <c r="H6" s="41"/>
      <c r="I6" s="41"/>
      <c r="J6" s="41"/>
      <c r="K6" s="42"/>
    </row>
    <row r="7" spans="2:11" ht="18.399999999999999" customHeight="1">
      <c r="B7" s="43">
        <v>2008</v>
      </c>
      <c r="C7" s="9">
        <v>78.172321137157653</v>
      </c>
      <c r="D7" s="9">
        <v>50.48294197358647</v>
      </c>
      <c r="E7" s="9">
        <v>60.383887826165314</v>
      </c>
      <c r="F7" s="9">
        <v>97.248515771092926</v>
      </c>
      <c r="G7" s="9">
        <v>86.626920500836263</v>
      </c>
      <c r="H7" s="9">
        <v>81.123792461896088</v>
      </c>
      <c r="I7" s="9">
        <v>86.327177696422766</v>
      </c>
      <c r="J7" s="9">
        <v>63.331948484462906</v>
      </c>
      <c r="K7" s="9">
        <v>78.475039090914791</v>
      </c>
    </row>
    <row r="8" spans="2:11" ht="18.399999999999999" customHeight="1">
      <c r="B8" s="44">
        <v>2009</v>
      </c>
      <c r="C8" s="12">
        <v>76.714878027881412</v>
      </c>
      <c r="D8" s="12">
        <v>46.591381125193635</v>
      </c>
      <c r="E8" s="12">
        <v>58.245142916942896</v>
      </c>
      <c r="F8" s="12">
        <v>95.507803562756152</v>
      </c>
      <c r="G8" s="12">
        <v>87.653071071079211</v>
      </c>
      <c r="H8" s="12">
        <v>76.837071442274947</v>
      </c>
      <c r="I8" s="12">
        <v>47.362943937421527</v>
      </c>
      <c r="J8" s="12">
        <v>62.204784373740964</v>
      </c>
      <c r="K8" s="12">
        <v>76.029506582956259</v>
      </c>
    </row>
    <row r="9" spans="2:11" ht="18.399999999999999" customHeight="1">
      <c r="B9" s="44">
        <v>2010</v>
      </c>
      <c r="C9" s="12">
        <v>76.43702018253336</v>
      </c>
      <c r="D9" s="12">
        <v>49.083339034823297</v>
      </c>
      <c r="E9" s="12">
        <v>58.080226716692273</v>
      </c>
      <c r="F9" s="12">
        <v>95.442133006883097</v>
      </c>
      <c r="G9" s="12">
        <v>88.082509143986471</v>
      </c>
      <c r="H9" s="12">
        <v>78.927617188180804</v>
      </c>
      <c r="I9" s="12">
        <v>77.235650914724772</v>
      </c>
      <c r="J9" s="12">
        <v>64.737305906031111</v>
      </c>
      <c r="K9" s="12">
        <v>77.944333393921696</v>
      </c>
    </row>
    <row r="10" spans="2:11" ht="18.399999999999999" customHeight="1">
      <c r="B10" s="44">
        <v>2011</v>
      </c>
      <c r="C10" s="12">
        <v>72.850961942998921</v>
      </c>
      <c r="D10" s="12">
        <v>52.074964718322434</v>
      </c>
      <c r="E10" s="12">
        <v>57.191971155406854</v>
      </c>
      <c r="F10" s="12">
        <v>94.59645654034307</v>
      </c>
      <c r="G10" s="12">
        <v>87.835127270466728</v>
      </c>
      <c r="H10" s="12">
        <v>78.644135910300918</v>
      </c>
      <c r="I10" s="12">
        <v>77.237559179591443</v>
      </c>
      <c r="J10" s="12">
        <v>62.146076048065026</v>
      </c>
      <c r="K10" s="12">
        <v>77.266526361194892</v>
      </c>
    </row>
    <row r="11" spans="2:11" ht="18.399999999999999" customHeight="1">
      <c r="B11" s="31">
        <v>2012</v>
      </c>
      <c r="C11" s="16">
        <v>76.511928981109051</v>
      </c>
      <c r="D11" s="16">
        <v>49.692845726452695</v>
      </c>
      <c r="E11" s="16">
        <v>53.915071342831823</v>
      </c>
      <c r="F11" s="16">
        <v>94.99487284826867</v>
      </c>
      <c r="G11" s="16">
        <v>88.473454911045465</v>
      </c>
      <c r="H11" s="16">
        <v>79.331194386487581</v>
      </c>
      <c r="I11" s="16">
        <v>77.548290553662653</v>
      </c>
      <c r="J11" s="16">
        <v>60.664221656143766</v>
      </c>
      <c r="K11" s="16">
        <v>76.78936094225385</v>
      </c>
    </row>
    <row r="12" spans="2:11" ht="18.399999999999999" customHeight="1">
      <c r="B12" s="40" t="s">
        <v>12</v>
      </c>
      <c r="C12" s="41"/>
      <c r="D12" s="41"/>
      <c r="E12" s="41"/>
      <c r="F12" s="41"/>
      <c r="G12" s="41"/>
      <c r="H12" s="41"/>
      <c r="I12" s="41"/>
      <c r="J12" s="41"/>
      <c r="K12" s="42"/>
    </row>
    <row r="13" spans="2:11" ht="18.399999999999999" customHeight="1">
      <c r="B13" s="43">
        <v>2008</v>
      </c>
      <c r="C13" s="9">
        <v>68.315802839725905</v>
      </c>
      <c r="D13" s="9">
        <v>37.033904445853359</v>
      </c>
      <c r="E13" s="9">
        <v>39.386502646262258</v>
      </c>
      <c r="F13" s="9">
        <v>94.464981766297228</v>
      </c>
      <c r="G13" s="9">
        <v>83.434964393258483</v>
      </c>
      <c r="H13" s="9">
        <v>78.23231264901824</v>
      </c>
      <c r="I13" s="9">
        <v>86.050333049741553</v>
      </c>
      <c r="J13" s="9">
        <v>49.778689187001405</v>
      </c>
      <c r="K13" s="9">
        <v>70.462720292836806</v>
      </c>
    </row>
    <row r="14" spans="2:11" ht="18.399999999999999" customHeight="1">
      <c r="B14" s="44">
        <v>2009</v>
      </c>
      <c r="C14" s="12">
        <v>65.850127448830648</v>
      </c>
      <c r="D14" s="12">
        <v>35.108194894178254</v>
      </c>
      <c r="E14" s="12">
        <v>40.206364854955368</v>
      </c>
      <c r="F14" s="12">
        <v>92.250263364557284</v>
      </c>
      <c r="G14" s="12">
        <v>84.842546010608828</v>
      </c>
      <c r="H14" s="12">
        <v>74.224416151876326</v>
      </c>
      <c r="I14" s="12">
        <v>47.092976313474146</v>
      </c>
      <c r="J14" s="12">
        <v>49.317884744965554</v>
      </c>
      <c r="K14" s="12">
        <v>68.269081493219417</v>
      </c>
    </row>
    <row r="15" spans="2:11" ht="18.399999999999999" customHeight="1">
      <c r="B15" s="44">
        <v>2010</v>
      </c>
      <c r="C15" s="12">
        <v>67.389077523868707</v>
      </c>
      <c r="D15" s="12">
        <v>39.243484056595712</v>
      </c>
      <c r="E15" s="12">
        <v>41.684756111440116</v>
      </c>
      <c r="F15" s="12">
        <v>91.926829312389415</v>
      </c>
      <c r="G15" s="12">
        <v>85.54335435056673</v>
      </c>
      <c r="H15" s="12">
        <v>76.600229729623109</v>
      </c>
      <c r="I15" s="12">
        <v>76.647424990862177</v>
      </c>
      <c r="J15" s="12">
        <v>52.298351820420798</v>
      </c>
      <c r="K15" s="12">
        <v>70.954598465472998</v>
      </c>
    </row>
    <row r="16" spans="2:11" ht="18.399999999999999" customHeight="1">
      <c r="B16" s="44">
        <v>2011</v>
      </c>
      <c r="C16" s="12">
        <v>65.444224219616572</v>
      </c>
      <c r="D16" s="12">
        <v>43.668772952229176</v>
      </c>
      <c r="E16" s="12">
        <v>42.063191377592432</v>
      </c>
      <c r="F16" s="12">
        <v>90.83211610590493</v>
      </c>
      <c r="G16" s="12">
        <v>85.623758054578161</v>
      </c>
      <c r="H16" s="12">
        <v>77.368138553671145</v>
      </c>
      <c r="I16" s="12">
        <v>76.586365654220828</v>
      </c>
      <c r="J16" s="12">
        <v>49.00982194004348</v>
      </c>
      <c r="K16" s="12">
        <v>70.489666466871199</v>
      </c>
    </row>
    <row r="17" spans="2:12" ht="18.399999999999999" customHeight="1">
      <c r="B17" s="31">
        <v>2012</v>
      </c>
      <c r="C17" s="16">
        <v>69.158134096114921</v>
      </c>
      <c r="D17" s="16">
        <v>44.761617538733923</v>
      </c>
      <c r="E17" s="16">
        <v>39.826754663236613</v>
      </c>
      <c r="F17" s="16">
        <v>92.394549440884717</v>
      </c>
      <c r="G17" s="16">
        <v>86.59237899632862</v>
      </c>
      <c r="H17" s="16">
        <v>77.62310320629085</v>
      </c>
      <c r="I17" s="16">
        <v>77.370504418528768</v>
      </c>
      <c r="J17" s="16">
        <v>52.428287963537258</v>
      </c>
      <c r="K17" s="16">
        <v>71.847359858562996</v>
      </c>
    </row>
    <row r="18" spans="2:12" ht="18.399999999999999" customHeight="1">
      <c r="B18" s="40" t="s">
        <v>13</v>
      </c>
      <c r="C18" s="41"/>
      <c r="D18" s="41"/>
      <c r="E18" s="41"/>
      <c r="F18" s="41"/>
      <c r="G18" s="41"/>
      <c r="H18" s="41"/>
      <c r="I18" s="41"/>
      <c r="J18" s="41"/>
      <c r="K18" s="42"/>
    </row>
    <row r="19" spans="2:12" ht="18.399999999999999" customHeight="1">
      <c r="B19" s="43">
        <v>2008</v>
      </c>
      <c r="C19" s="9">
        <v>93.161976572766534</v>
      </c>
      <c r="D19" s="9">
        <v>85.937690469857358</v>
      </c>
      <c r="E19" s="9">
        <v>82.154967631920073</v>
      </c>
      <c r="F19" s="9">
        <v>81.237920591989607</v>
      </c>
      <c r="G19" s="9">
        <v>89.356053370657648</v>
      </c>
      <c r="H19" s="9">
        <v>90.337780618543377</v>
      </c>
      <c r="I19" s="9">
        <v>76.964384646302747</v>
      </c>
      <c r="J19" s="9">
        <v>84.935617142768919</v>
      </c>
      <c r="K19" s="9">
        <v>84.724911815804646</v>
      </c>
    </row>
    <row r="20" spans="2:12" ht="18.399999999999999" customHeight="1">
      <c r="B20" s="44">
        <v>2009</v>
      </c>
      <c r="C20" s="12">
        <v>90.045062148838838</v>
      </c>
      <c r="D20" s="12">
        <v>77.998752001946173</v>
      </c>
      <c r="E20" s="12">
        <v>78.580791213705112</v>
      </c>
      <c r="F20" s="12">
        <v>81.543400852366105</v>
      </c>
      <c r="G20" s="12">
        <v>87.116989421940588</v>
      </c>
      <c r="H20" s="12">
        <v>89.178582706965557</v>
      </c>
      <c r="I20" s="12">
        <v>61.201592096562997</v>
      </c>
      <c r="J20" s="12">
        <v>83.028528040811992</v>
      </c>
      <c r="K20" s="12">
        <v>81.563785254309423</v>
      </c>
    </row>
    <row r="21" spans="2:12" ht="18.399999999999999" customHeight="1">
      <c r="B21" s="44">
        <v>2010</v>
      </c>
      <c r="C21" s="12">
        <v>91.284274591257727</v>
      </c>
      <c r="D21" s="12">
        <v>79.386941420490572</v>
      </c>
      <c r="E21" s="12">
        <v>71.989342150241171</v>
      </c>
      <c r="F21" s="12">
        <v>85.522615464069631</v>
      </c>
      <c r="G21" s="12">
        <v>89.799624923198024</v>
      </c>
      <c r="H21" s="12">
        <v>88.634365556559388</v>
      </c>
      <c r="I21" s="12">
        <v>91.429046233799369</v>
      </c>
      <c r="J21" s="12">
        <v>82.62055011871081</v>
      </c>
      <c r="K21" s="12">
        <v>80.480975326669807</v>
      </c>
    </row>
    <row r="22" spans="2:12" ht="18.399999999999999" customHeight="1">
      <c r="B22" s="44">
        <v>2011</v>
      </c>
      <c r="C22" s="12">
        <v>90.685048881499114</v>
      </c>
      <c r="D22" s="12">
        <v>73.264621475992996</v>
      </c>
      <c r="E22" s="12">
        <v>71.516352234352425</v>
      </c>
      <c r="F22" s="12">
        <v>86.823889300273407</v>
      </c>
      <c r="G22" s="12">
        <v>88.576628788014517</v>
      </c>
      <c r="H22" s="12">
        <v>84.646601151162116</v>
      </c>
      <c r="I22" s="12">
        <v>89.247175247624597</v>
      </c>
      <c r="J22" s="12">
        <v>82.591800758965817</v>
      </c>
      <c r="K22" s="12">
        <v>79.929700425942372</v>
      </c>
    </row>
    <row r="23" spans="2:12" ht="18.399999999999999" customHeight="1">
      <c r="B23" s="31">
        <v>2012</v>
      </c>
      <c r="C23" s="16">
        <v>86.588776638599384</v>
      </c>
      <c r="D23" s="16">
        <v>58.872263218984145</v>
      </c>
      <c r="E23" s="16">
        <v>65.394548900578215</v>
      </c>
      <c r="F23" s="16">
        <v>73.961018753998246</v>
      </c>
      <c r="G23" s="16">
        <v>78.302112405994222</v>
      </c>
      <c r="H23" s="16">
        <v>82.657291821619864</v>
      </c>
      <c r="I23" s="16">
        <v>84.282395007845452</v>
      </c>
      <c r="J23" s="16">
        <v>64.555227974861964</v>
      </c>
      <c r="K23" s="16">
        <v>67.599208510259473</v>
      </c>
    </row>
    <row r="27" spans="2:12" ht="45.75" customHeight="1">
      <c r="B27" s="452" t="s">
        <v>38</v>
      </c>
      <c r="C27" s="452"/>
      <c r="D27" s="452"/>
      <c r="E27" s="452"/>
      <c r="F27" s="452"/>
      <c r="G27" s="452"/>
      <c r="H27" s="452"/>
      <c r="I27" s="452"/>
    </row>
    <row r="29" spans="2:12" ht="24.95" customHeight="1">
      <c r="B29" s="513" t="s">
        <v>5</v>
      </c>
      <c r="C29" s="515" t="s">
        <v>22</v>
      </c>
      <c r="D29" s="516"/>
      <c r="E29" s="516"/>
      <c r="F29" s="516"/>
      <c r="G29" s="516"/>
      <c r="H29" s="516"/>
      <c r="I29" s="517"/>
    </row>
    <row r="30" spans="2:12" ht="25.5">
      <c r="B30" s="514"/>
      <c r="C30" s="34" t="s">
        <v>28</v>
      </c>
      <c r="D30" s="34" t="s">
        <v>29</v>
      </c>
      <c r="E30" s="34" t="s">
        <v>30</v>
      </c>
      <c r="F30" s="34" t="s">
        <v>31</v>
      </c>
      <c r="G30" s="34" t="s">
        <v>32</v>
      </c>
      <c r="H30" s="34" t="s">
        <v>33</v>
      </c>
      <c r="I30" s="34" t="s">
        <v>23</v>
      </c>
    </row>
    <row r="31" spans="2:12" ht="18.399999999999999" customHeight="1">
      <c r="B31" s="520" t="s">
        <v>37</v>
      </c>
      <c r="C31" s="518" t="s">
        <v>37</v>
      </c>
      <c r="D31" s="518" t="s">
        <v>37</v>
      </c>
      <c r="E31" s="518" t="s">
        <v>37</v>
      </c>
      <c r="F31" s="518" t="s">
        <v>37</v>
      </c>
      <c r="G31" s="518" t="s">
        <v>37</v>
      </c>
      <c r="H31" s="518" t="s">
        <v>37</v>
      </c>
      <c r="I31" s="519" t="s">
        <v>37</v>
      </c>
    </row>
    <row r="32" spans="2:12" ht="18.399999999999999" customHeight="1">
      <c r="B32" s="25">
        <v>2008</v>
      </c>
      <c r="C32" s="26">
        <v>53.643667248924189</v>
      </c>
      <c r="D32" s="26">
        <v>57.781544361549273</v>
      </c>
      <c r="E32" s="26">
        <v>21.573171103511488</v>
      </c>
      <c r="F32" s="26">
        <v>69.538720377760285</v>
      </c>
      <c r="G32" s="26">
        <v>45.617220329076936</v>
      </c>
      <c r="H32" s="26">
        <v>58.023772351328496</v>
      </c>
      <c r="I32" s="26">
        <v>49.778689187001405</v>
      </c>
      <c r="K32" s="45"/>
      <c r="L32" s="45"/>
    </row>
    <row r="33" spans="2:12" ht="18.399999999999999" customHeight="1">
      <c r="B33" s="28">
        <v>2009</v>
      </c>
      <c r="C33" s="29">
        <v>54.591173081752267</v>
      </c>
      <c r="D33" s="29">
        <v>51.77100133061424</v>
      </c>
      <c r="E33" s="29">
        <v>19.121112664368429</v>
      </c>
      <c r="F33" s="29">
        <v>66.510437846836794</v>
      </c>
      <c r="G33" s="29">
        <v>50.414821576635084</v>
      </c>
      <c r="H33" s="29">
        <v>61.62377655555126</v>
      </c>
      <c r="I33" s="29">
        <v>49.317884744965554</v>
      </c>
      <c r="K33" s="45"/>
      <c r="L33" s="45"/>
    </row>
    <row r="34" spans="2:12" ht="18.399999999999999" customHeight="1">
      <c r="B34" s="28">
        <v>2010</v>
      </c>
      <c r="C34" s="29">
        <v>52.642740916097964</v>
      </c>
      <c r="D34" s="29">
        <v>57.746610071172476</v>
      </c>
      <c r="E34" s="29">
        <v>27.824532009919011</v>
      </c>
      <c r="F34" s="29">
        <v>64.275540137560341</v>
      </c>
      <c r="G34" s="29">
        <v>43.321572672227873</v>
      </c>
      <c r="H34" s="29">
        <v>64.892331276876604</v>
      </c>
      <c r="I34" s="29">
        <v>52.298351820420798</v>
      </c>
      <c r="K34" s="45"/>
      <c r="L34" s="45"/>
    </row>
    <row r="35" spans="2:12" ht="18.399999999999999" customHeight="1">
      <c r="B35" s="28">
        <v>2011</v>
      </c>
      <c r="C35" s="29">
        <v>55.677578910659498</v>
      </c>
      <c r="D35" s="29">
        <v>61.861191560028963</v>
      </c>
      <c r="E35" s="29">
        <v>22.923298472688135</v>
      </c>
      <c r="F35" s="29">
        <v>61.644807868675343</v>
      </c>
      <c r="G35" s="29">
        <v>35.497794682046369</v>
      </c>
      <c r="H35" s="29">
        <v>61.605846466203786</v>
      </c>
      <c r="I35" s="29">
        <v>49.00982194004348</v>
      </c>
      <c r="K35" s="45"/>
      <c r="L35" s="45"/>
    </row>
    <row r="36" spans="2:12" ht="18.399999999999999" customHeight="1">
      <c r="B36" s="31">
        <v>2012</v>
      </c>
      <c r="C36" s="16">
        <v>60.202300000381058</v>
      </c>
      <c r="D36" s="16">
        <v>66.605187778646723</v>
      </c>
      <c r="E36" s="16">
        <v>28.648350944990415</v>
      </c>
      <c r="F36" s="16">
        <v>65.10829250171065</v>
      </c>
      <c r="G36" s="16">
        <v>31.644279028260875</v>
      </c>
      <c r="H36" s="16">
        <v>59.270658186220572</v>
      </c>
      <c r="I36" s="16">
        <v>52.428287963537258</v>
      </c>
    </row>
  </sheetData>
  <mergeCells count="6">
    <mergeCell ref="B31:I31"/>
    <mergeCell ref="B2:K2"/>
    <mergeCell ref="B5:K5"/>
    <mergeCell ref="B27:I27"/>
    <mergeCell ref="B29:B30"/>
    <mergeCell ref="C29:I29"/>
  </mergeCells>
  <pageMargins left="0.31496062992125984" right="0.31496062992125984" top="0.23622047244094491" bottom="0.23622047244094491" header="0.51181102362204722" footer="0.51181102362204722"/>
  <pageSetup paperSize="9" scale="86" fitToHeight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6"/>
  <sheetViews>
    <sheetView workbookViewId="0"/>
  </sheetViews>
  <sheetFormatPr defaultRowHeight="12.75"/>
  <cols>
    <col min="1" max="1" width="1" customWidth="1"/>
    <col min="2" max="2" width="8.42578125" customWidth="1"/>
    <col min="3" max="3" width="8.7109375" customWidth="1"/>
    <col min="4" max="4" width="9.42578125" customWidth="1"/>
    <col min="5" max="5" width="12.7109375" customWidth="1"/>
    <col min="6" max="6" width="12.5703125" customWidth="1"/>
    <col min="7" max="7" width="14" customWidth="1"/>
    <col min="8" max="8" width="10.42578125" customWidth="1"/>
    <col min="9" max="9" width="9.140625" customWidth="1"/>
    <col min="10" max="10" width="13.7109375" customWidth="1"/>
    <col min="11" max="11" width="8.28515625" customWidth="1"/>
    <col min="221" max="221" width="1" customWidth="1"/>
    <col min="222" max="222" width="13" customWidth="1"/>
    <col min="223" max="223" width="14" customWidth="1"/>
    <col min="224" max="227" width="13" customWidth="1"/>
    <col min="228" max="228" width="14" customWidth="1"/>
    <col min="229" max="231" width="13" customWidth="1"/>
  </cols>
  <sheetData>
    <row r="1" spans="2:11" ht="28.5" customHeight="1"/>
    <row r="2" spans="2:11" ht="29.65" customHeight="1">
      <c r="B2" s="492" t="s">
        <v>39</v>
      </c>
      <c r="C2" s="492"/>
      <c r="D2" s="492"/>
      <c r="E2" s="492"/>
      <c r="F2" s="492"/>
      <c r="G2" s="492"/>
      <c r="H2" s="492"/>
      <c r="I2" s="492"/>
      <c r="J2" s="492"/>
      <c r="K2" s="492"/>
    </row>
    <row r="4" spans="2:11" ht="38.25">
      <c r="B4" s="39" t="s">
        <v>5</v>
      </c>
      <c r="C4" s="2" t="s">
        <v>15</v>
      </c>
      <c r="D4" s="2" t="s">
        <v>16</v>
      </c>
      <c r="E4" s="2" t="s">
        <v>17</v>
      </c>
      <c r="F4" s="2" t="s">
        <v>18</v>
      </c>
      <c r="G4" s="2" t="s">
        <v>19</v>
      </c>
      <c r="H4" s="2" t="s">
        <v>20</v>
      </c>
      <c r="I4" s="2" t="s">
        <v>21</v>
      </c>
      <c r="J4" s="2" t="s">
        <v>22</v>
      </c>
      <c r="K4" s="2" t="s">
        <v>23</v>
      </c>
    </row>
    <row r="5" spans="2:11" ht="18.399999999999999" customHeight="1">
      <c r="B5" s="521" t="s">
        <v>37</v>
      </c>
      <c r="C5" s="522"/>
      <c r="D5" s="522"/>
      <c r="E5" s="522"/>
      <c r="F5" s="522"/>
      <c r="G5" s="522"/>
      <c r="H5" s="522"/>
      <c r="I5" s="522"/>
      <c r="J5" s="522"/>
      <c r="K5" s="523"/>
    </row>
    <row r="6" spans="2:11" ht="18.399999999999999" customHeight="1">
      <c r="B6" s="40" t="s">
        <v>11</v>
      </c>
      <c r="C6" s="41"/>
      <c r="D6" s="41"/>
      <c r="E6" s="41"/>
      <c r="F6" s="41"/>
      <c r="G6" s="41"/>
      <c r="H6" s="41"/>
      <c r="I6" s="41"/>
      <c r="J6" s="41"/>
      <c r="K6" s="42"/>
    </row>
    <row r="7" spans="2:11" ht="18.399999999999999" customHeight="1">
      <c r="B7" s="43">
        <v>2008</v>
      </c>
      <c r="C7" s="9">
        <v>33.809781452984055</v>
      </c>
      <c r="D7" s="9">
        <v>55.558987321507445</v>
      </c>
      <c r="E7" s="9">
        <v>24.817366553684344</v>
      </c>
      <c r="F7" s="9">
        <v>89.800903647870228</v>
      </c>
      <c r="G7" s="9">
        <v>72.042751386071544</v>
      </c>
      <c r="H7" s="9">
        <v>26.288757224834086</v>
      </c>
      <c r="I7" s="9">
        <v>59.927415313877766</v>
      </c>
      <c r="J7" s="9">
        <v>26.185289538786833</v>
      </c>
      <c r="K7" s="9">
        <v>57.997321658643365</v>
      </c>
    </row>
    <row r="8" spans="2:11" ht="18.399999999999999" customHeight="1">
      <c r="B8" s="44">
        <v>2009</v>
      </c>
      <c r="C8" s="12">
        <v>16.713641453722911</v>
      </c>
      <c r="D8" s="12">
        <v>73.444835873865117</v>
      </c>
      <c r="E8" s="12">
        <v>25.314051836861701</v>
      </c>
      <c r="F8" s="12">
        <v>74.995879490571809</v>
      </c>
      <c r="G8" s="12">
        <v>74.144173648347603</v>
      </c>
      <c r="H8" s="12">
        <v>30.285558863379375</v>
      </c>
      <c r="I8" s="12">
        <v>62.960125389547571</v>
      </c>
      <c r="J8" s="12">
        <v>27.454182620375235</v>
      </c>
      <c r="K8" s="12">
        <v>56.013084002290448</v>
      </c>
    </row>
    <row r="9" spans="2:11" ht="18.399999999999999" customHeight="1">
      <c r="B9" s="44">
        <v>2010</v>
      </c>
      <c r="C9" s="12">
        <v>7.1115399735826994</v>
      </c>
      <c r="D9" s="12">
        <v>64.306892942352533</v>
      </c>
      <c r="E9" s="12">
        <v>22.938753170973204</v>
      </c>
      <c r="F9" s="12">
        <v>73.759515404613339</v>
      </c>
      <c r="G9" s="12">
        <v>67.590945385848386</v>
      </c>
      <c r="H9" s="12">
        <v>26.818305550926723</v>
      </c>
      <c r="I9" s="12">
        <v>64.429940591724261</v>
      </c>
      <c r="J9" s="12">
        <v>32.547851702268545</v>
      </c>
      <c r="K9" s="12">
        <v>55.105718467227227</v>
      </c>
    </row>
    <row r="10" spans="2:11" ht="18.399999999999999" customHeight="1">
      <c r="B10" s="44">
        <v>2011</v>
      </c>
      <c r="C10" s="12">
        <v>32.644776880667109</v>
      </c>
      <c r="D10" s="12">
        <v>76.356795662606586</v>
      </c>
      <c r="E10" s="12">
        <v>48.771242842123023</v>
      </c>
      <c r="F10" s="12">
        <v>68.263000997240482</v>
      </c>
      <c r="G10" s="12">
        <v>66.06212318376538</v>
      </c>
      <c r="H10" s="12">
        <v>29.326314038124124</v>
      </c>
      <c r="I10" s="12">
        <v>63.04148118474302</v>
      </c>
      <c r="J10" s="12">
        <v>29.322214536801528</v>
      </c>
      <c r="K10" s="12">
        <v>56.253564826427926</v>
      </c>
    </row>
    <row r="11" spans="2:11" ht="18.399999999999999" customHeight="1">
      <c r="B11" s="31">
        <v>2012</v>
      </c>
      <c r="C11" s="16">
        <v>26.914739667983522</v>
      </c>
      <c r="D11" s="16">
        <v>50.173502361899914</v>
      </c>
      <c r="E11" s="16">
        <v>54.192031817096442</v>
      </c>
      <c r="F11" s="16">
        <v>65.553843574219172</v>
      </c>
      <c r="G11" s="16">
        <v>65.68902291161497</v>
      </c>
      <c r="H11" s="16">
        <v>34.852481338482725</v>
      </c>
      <c r="I11" s="16">
        <v>62.559957743002833</v>
      </c>
      <c r="J11" s="16">
        <v>25.043648012092319</v>
      </c>
      <c r="K11" s="16">
        <v>53.829757527078073</v>
      </c>
    </row>
    <row r="12" spans="2:11" ht="18.399999999999999" customHeight="1">
      <c r="B12" s="40" t="s">
        <v>12</v>
      </c>
      <c r="C12" s="41"/>
      <c r="D12" s="41"/>
      <c r="E12" s="41"/>
      <c r="F12" s="41"/>
      <c r="G12" s="41"/>
      <c r="H12" s="41"/>
      <c r="I12" s="41"/>
      <c r="J12" s="41"/>
      <c r="K12" s="42"/>
    </row>
    <row r="13" spans="2:11" ht="18.399999999999999" customHeight="1">
      <c r="B13" s="43">
        <v>2008</v>
      </c>
      <c r="C13" s="9">
        <v>30.026240564114755</v>
      </c>
      <c r="D13" s="9">
        <v>53.241675923726675</v>
      </c>
      <c r="E13" s="9">
        <v>18.659894037512966</v>
      </c>
      <c r="F13" s="9">
        <v>92.196651782754003</v>
      </c>
      <c r="G13" s="9">
        <v>70.372417681616128</v>
      </c>
      <c r="H13" s="9">
        <v>27.286661466229194</v>
      </c>
      <c r="I13" s="9">
        <v>60.005616306637108</v>
      </c>
      <c r="J13" s="9">
        <v>27.873594265835766</v>
      </c>
      <c r="K13" s="9">
        <v>60.636351545267054</v>
      </c>
    </row>
    <row r="14" spans="2:11" ht="18.399999999999999" customHeight="1">
      <c r="B14" s="44">
        <v>2009</v>
      </c>
      <c r="C14" s="12">
        <v>15.754436217997403</v>
      </c>
      <c r="D14" s="12">
        <v>71.081698559547775</v>
      </c>
      <c r="E14" s="12">
        <v>22.034065677558942</v>
      </c>
      <c r="F14" s="12">
        <v>74.609673775565838</v>
      </c>
      <c r="G14" s="12">
        <v>75.167177893931409</v>
      </c>
      <c r="H14" s="12">
        <v>31.149230152609487</v>
      </c>
      <c r="I14" s="12">
        <v>63.030754581532754</v>
      </c>
      <c r="J14" s="12">
        <v>32.839012826616518</v>
      </c>
      <c r="K14" s="12">
        <v>58.266587636149595</v>
      </c>
    </row>
    <row r="15" spans="2:11" ht="18.399999999999999" customHeight="1">
      <c r="B15" s="44">
        <v>2010</v>
      </c>
      <c r="C15" s="12">
        <v>11.411258311198731</v>
      </c>
      <c r="D15" s="12">
        <v>61.518692972512689</v>
      </c>
      <c r="E15" s="12">
        <v>22.854904489870155</v>
      </c>
      <c r="F15" s="12">
        <v>74.283446990865698</v>
      </c>
      <c r="G15" s="12">
        <v>67.840327389542495</v>
      </c>
      <c r="H15" s="12">
        <v>27.087936758579602</v>
      </c>
      <c r="I15" s="12">
        <v>64.270027131909131</v>
      </c>
      <c r="J15" s="12">
        <v>33.487776969841399</v>
      </c>
      <c r="K15" s="12">
        <v>56.992700702782173</v>
      </c>
    </row>
    <row r="16" spans="2:11" ht="18.399999999999999" customHeight="1">
      <c r="B16" s="44">
        <v>2011</v>
      </c>
      <c r="C16" s="12">
        <v>28.217453182150599</v>
      </c>
      <c r="D16" s="12">
        <v>71.749403565113681</v>
      </c>
      <c r="E16" s="12">
        <v>27.158327945346151</v>
      </c>
      <c r="F16" s="12">
        <v>68.503799721167297</v>
      </c>
      <c r="G16" s="12">
        <v>66.803554445016061</v>
      </c>
      <c r="H16" s="12">
        <v>28.307063718056018</v>
      </c>
      <c r="I16" s="12">
        <v>63.079843172330527</v>
      </c>
      <c r="J16" s="12">
        <v>33.71168480565364</v>
      </c>
      <c r="K16" s="12">
        <v>55.993015814735514</v>
      </c>
    </row>
    <row r="17" spans="2:12" ht="18.399999999999999" customHeight="1">
      <c r="B17" s="31">
        <v>2012</v>
      </c>
      <c r="C17" s="16">
        <v>21.988131411761643</v>
      </c>
      <c r="D17" s="16">
        <v>54.533204647076097</v>
      </c>
      <c r="E17" s="16">
        <v>44.629128875502417</v>
      </c>
      <c r="F17" s="16">
        <v>66.188144054824122</v>
      </c>
      <c r="G17" s="16">
        <v>64.783033768190862</v>
      </c>
      <c r="H17" s="16">
        <v>34.865834094759016</v>
      </c>
      <c r="I17" s="16">
        <v>62.818076974073342</v>
      </c>
      <c r="J17" s="16">
        <v>20.815376391464298</v>
      </c>
      <c r="K17" s="16">
        <v>53.647298242406137</v>
      </c>
    </row>
    <row r="18" spans="2:12" ht="18.399999999999999" customHeight="1">
      <c r="B18" s="40" t="s">
        <v>13</v>
      </c>
      <c r="C18" s="41"/>
      <c r="D18" s="41"/>
      <c r="E18" s="41"/>
      <c r="F18" s="41"/>
      <c r="G18" s="41"/>
      <c r="H18" s="41"/>
      <c r="I18" s="41"/>
      <c r="J18" s="41"/>
      <c r="K18" s="42"/>
    </row>
    <row r="19" spans="2:12" ht="18.399999999999999" customHeight="1">
      <c r="B19" s="43">
        <v>2008</v>
      </c>
      <c r="C19" s="9">
        <v>60.27420863625769</v>
      </c>
      <c r="D19" s="9">
        <v>61.933370527742326</v>
      </c>
      <c r="E19" s="9">
        <v>35.914002894422779</v>
      </c>
      <c r="F19" s="9">
        <v>23.245480026874112</v>
      </c>
      <c r="G19" s="9">
        <v>117.07177777029693</v>
      </c>
      <c r="H19" s="9">
        <v>-2.7848447351030199</v>
      </c>
      <c r="I19" s="9">
        <v>39.190394673012811</v>
      </c>
      <c r="J19" s="9">
        <v>19.992948437525616</v>
      </c>
      <c r="K19" s="9">
        <v>35.654934209281627</v>
      </c>
    </row>
    <row r="20" spans="2:12" ht="18.399999999999999" customHeight="1">
      <c r="B20" s="44">
        <v>2009</v>
      </c>
      <c r="C20" s="12">
        <v>22.580767968781242</v>
      </c>
      <c r="D20" s="12">
        <v>80.292889695595861</v>
      </c>
      <c r="E20" s="12">
        <v>31.751078162180711</v>
      </c>
      <c r="F20" s="12">
        <v>85.998746570286727</v>
      </c>
      <c r="G20" s="12">
        <v>43.979386349275579</v>
      </c>
      <c r="H20" s="12">
        <v>7.6376570388504987</v>
      </c>
      <c r="I20" s="12">
        <v>38.239609823344807</v>
      </c>
      <c r="J20" s="12">
        <v>6.507987569555568</v>
      </c>
      <c r="K20" s="12">
        <v>36.008401713082918</v>
      </c>
    </row>
    <row r="21" spans="2:12" ht="18.399999999999999" customHeight="1">
      <c r="B21" s="44">
        <v>2010</v>
      </c>
      <c r="C21" s="12">
        <v>-25.265296138167592</v>
      </c>
      <c r="D21" s="12">
        <v>74.637106936856526</v>
      </c>
      <c r="E21" s="12">
        <v>23.155277756323969</v>
      </c>
      <c r="F21" s="12">
        <v>58.73066664197453</v>
      </c>
      <c r="G21" s="12">
        <v>59.562204289202583</v>
      </c>
      <c r="H21" s="12">
        <v>18.174059986966725</v>
      </c>
      <c r="I21" s="12">
        <v>91.311861148854973</v>
      </c>
      <c r="J21" s="12">
        <v>28.859992884342283</v>
      </c>
      <c r="K21" s="12">
        <v>36.496565309792189</v>
      </c>
    </row>
    <row r="22" spans="2:12" ht="18.399999999999999" customHeight="1">
      <c r="B22" s="44">
        <v>2011</v>
      </c>
      <c r="C22" s="12">
        <v>71.757382469837623</v>
      </c>
      <c r="D22" s="12">
        <v>97.580990266821118</v>
      </c>
      <c r="E22" s="12">
        <v>106.301986092295</v>
      </c>
      <c r="F22" s="12">
        <v>62.438324788002973</v>
      </c>
      <c r="G22" s="12">
        <v>40.42528968970025</v>
      </c>
      <c r="H22" s="12">
        <v>83.232830585321125</v>
      </c>
      <c r="I22" s="12">
        <v>57.124128620473634</v>
      </c>
      <c r="J22" s="12">
        <v>12.400621506955222</v>
      </c>
      <c r="K22" s="12">
        <v>58.95091143478092</v>
      </c>
    </row>
    <row r="23" spans="2:12" ht="18.399999999999999" customHeight="1">
      <c r="B23" s="31">
        <v>2012</v>
      </c>
      <c r="C23" s="16">
        <v>68.927937344556753</v>
      </c>
      <c r="D23" s="16">
        <v>18.161640242625236</v>
      </c>
      <c r="E23" s="16">
        <v>77.748183664356034</v>
      </c>
      <c r="F23" s="16">
        <v>44.914568557288867</v>
      </c>
      <c r="G23" s="16">
        <v>105.19593518208477</v>
      </c>
      <c r="H23" s="16">
        <v>34.212455573170288</v>
      </c>
      <c r="I23" s="16">
        <v>5.5204395672374824</v>
      </c>
      <c r="J23" s="16">
        <v>47.404602038680913</v>
      </c>
      <c r="K23" s="16">
        <v>56.160924090654007</v>
      </c>
    </row>
    <row r="27" spans="2:12" ht="48" customHeight="1">
      <c r="B27" s="492" t="s">
        <v>40</v>
      </c>
      <c r="C27" s="492"/>
      <c r="D27" s="492"/>
      <c r="E27" s="492"/>
      <c r="F27" s="492"/>
      <c r="G27" s="492"/>
      <c r="H27" s="492"/>
      <c r="I27" s="492"/>
    </row>
    <row r="29" spans="2:12" ht="24.95" customHeight="1">
      <c r="B29" s="524" t="s">
        <v>5</v>
      </c>
      <c r="C29" s="526" t="s">
        <v>22</v>
      </c>
      <c r="D29" s="527"/>
      <c r="E29" s="527"/>
      <c r="F29" s="527"/>
      <c r="G29" s="527"/>
      <c r="H29" s="527"/>
      <c r="I29" s="528"/>
    </row>
    <row r="30" spans="2:12" ht="25.5">
      <c r="B30" s="525"/>
      <c r="C30" s="2" t="s">
        <v>28</v>
      </c>
      <c r="D30" s="2" t="s">
        <v>29</v>
      </c>
      <c r="E30" s="2" t="s">
        <v>30</v>
      </c>
      <c r="F30" s="2" t="s">
        <v>31</v>
      </c>
      <c r="G30" s="2" t="s">
        <v>32</v>
      </c>
      <c r="H30" s="2" t="s">
        <v>33</v>
      </c>
      <c r="I30" s="2" t="s">
        <v>23</v>
      </c>
    </row>
    <row r="31" spans="2:12" ht="18.399999999999999" customHeight="1">
      <c r="B31" s="520" t="s">
        <v>37</v>
      </c>
      <c r="C31" s="518" t="s">
        <v>37</v>
      </c>
      <c r="D31" s="518" t="s">
        <v>37</v>
      </c>
      <c r="E31" s="518" t="s">
        <v>37</v>
      </c>
      <c r="F31" s="518" t="s">
        <v>37</v>
      </c>
      <c r="G31" s="518" t="s">
        <v>37</v>
      </c>
      <c r="H31" s="518" t="s">
        <v>37</v>
      </c>
      <c r="I31" s="519" t="s">
        <v>37</v>
      </c>
    </row>
    <row r="32" spans="2:12" ht="18.399999999999999" customHeight="1">
      <c r="B32" s="43">
        <v>2008</v>
      </c>
      <c r="C32" s="9">
        <v>22.948420521280152</v>
      </c>
      <c r="D32" s="9">
        <v>34.048252814286137</v>
      </c>
      <c r="E32" s="9">
        <v>23.209616799158649</v>
      </c>
      <c r="F32" s="9">
        <v>24.730232670295337</v>
      </c>
      <c r="G32" s="9">
        <v>21.362281877949631</v>
      </c>
      <c r="H32" s="9">
        <v>33.70742492368656</v>
      </c>
      <c r="I32" s="9">
        <v>27.873594265835766</v>
      </c>
      <c r="K32" s="45"/>
      <c r="L32" s="45"/>
    </row>
    <row r="33" spans="2:12" ht="18.399999999999999" customHeight="1">
      <c r="B33" s="44">
        <v>2009</v>
      </c>
      <c r="C33" s="12">
        <v>32.924571387872334</v>
      </c>
      <c r="D33" s="12">
        <v>20.338815646041759</v>
      </c>
      <c r="E33" s="12">
        <v>26.649356462559432</v>
      </c>
      <c r="F33" s="12">
        <v>36.474882227946281</v>
      </c>
      <c r="G33" s="12">
        <v>58.326611739884925</v>
      </c>
      <c r="H33" s="12">
        <v>30.573772215024285</v>
      </c>
      <c r="I33" s="12">
        <v>32.839012826616518</v>
      </c>
      <c r="K33" s="45"/>
      <c r="L33" s="45"/>
    </row>
    <row r="34" spans="2:12" ht="18.399999999999999" customHeight="1">
      <c r="B34" s="44">
        <v>2010</v>
      </c>
      <c r="C34" s="12">
        <v>32.806418513439603</v>
      </c>
      <c r="D34" s="12">
        <v>2.6696734962968733</v>
      </c>
      <c r="E34" s="12">
        <v>34.819444628657536</v>
      </c>
      <c r="F34" s="12">
        <v>45.052138336289296</v>
      </c>
      <c r="G34" s="12">
        <v>63.539332481114705</v>
      </c>
      <c r="H34" s="12">
        <v>34.245714330154563</v>
      </c>
      <c r="I34" s="12">
        <v>33.487776969841399</v>
      </c>
      <c r="K34" s="45"/>
      <c r="L34" s="45"/>
    </row>
    <row r="35" spans="2:12" ht="18.399999999999999" customHeight="1">
      <c r="B35" s="44">
        <v>2011</v>
      </c>
      <c r="C35" s="12">
        <v>40.16470258681332</v>
      </c>
      <c r="D35" s="12">
        <v>19.218685674103131</v>
      </c>
      <c r="E35" s="12">
        <v>31.394520262153957</v>
      </c>
      <c r="F35" s="12">
        <v>38.140874778558178</v>
      </c>
      <c r="G35" s="12">
        <v>11.449498077093585</v>
      </c>
      <c r="H35" s="12">
        <v>46.929341664173826</v>
      </c>
      <c r="I35" s="12">
        <v>33.71168480565364</v>
      </c>
      <c r="K35" s="45"/>
      <c r="L35" s="45"/>
    </row>
    <row r="36" spans="2:12" ht="18.399999999999999" customHeight="1">
      <c r="B36" s="31">
        <v>2012</v>
      </c>
      <c r="C36" s="16">
        <v>23.084425555394525</v>
      </c>
      <c r="D36" s="16">
        <v>11.208966711415375</v>
      </c>
      <c r="E36" s="16">
        <v>43.869845846260866</v>
      </c>
      <c r="F36" s="16">
        <v>20.157263737430078</v>
      </c>
      <c r="G36" s="16">
        <v>8.7811817721364847</v>
      </c>
      <c r="H36" s="16">
        <v>24.72700048912408</v>
      </c>
      <c r="I36" s="16">
        <v>20.815376391464298</v>
      </c>
    </row>
  </sheetData>
  <mergeCells count="6">
    <mergeCell ref="B31:I31"/>
    <mergeCell ref="B2:K2"/>
    <mergeCell ref="B5:K5"/>
    <mergeCell ref="B27:I27"/>
    <mergeCell ref="B29:B30"/>
    <mergeCell ref="C29:I29"/>
  </mergeCells>
  <pageMargins left="0.31496062992125984" right="0.31496062992125984" top="0.23622047244094491" bottom="0.23622047244094491" header="0.51181102362204722" footer="0.51181102362204722"/>
  <pageSetup paperSize="9" scale="86" fitToHeight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5"/>
  <sheetViews>
    <sheetView workbookViewId="0"/>
  </sheetViews>
  <sheetFormatPr defaultColWidth="7" defaultRowHeight="12.75"/>
  <cols>
    <col min="1" max="1" width="1.140625" customWidth="1"/>
    <col min="2" max="2" width="9.85546875" customWidth="1"/>
    <col min="3" max="9" width="15" customWidth="1"/>
    <col min="10" max="230" width="9.140625" customWidth="1"/>
    <col min="231" max="231" width="8" customWidth="1"/>
    <col min="232" max="232" width="21.140625" customWidth="1"/>
    <col min="233" max="233" width="10" customWidth="1"/>
    <col min="234" max="234" width="8" customWidth="1"/>
    <col min="235" max="239" width="7" customWidth="1"/>
    <col min="240" max="240" width="12.28515625" customWidth="1"/>
  </cols>
  <sheetData>
    <row r="1" spans="2:9" s="49" customFormat="1" ht="31.5" customHeight="1">
      <c r="C1" s="50"/>
      <c r="D1" s="50"/>
      <c r="E1" s="50"/>
      <c r="F1" s="50"/>
      <c r="G1" s="50"/>
      <c r="H1" s="50"/>
      <c r="I1" s="50"/>
    </row>
    <row r="2" spans="2:9" ht="29.85" customHeight="1">
      <c r="B2" s="492" t="s">
        <v>41</v>
      </c>
      <c r="C2" s="492"/>
      <c r="D2" s="492"/>
      <c r="E2" s="492"/>
      <c r="F2" s="492"/>
      <c r="G2" s="492"/>
      <c r="H2" s="492"/>
      <c r="I2" s="492"/>
    </row>
    <row r="4" spans="2:9" s="51" customFormat="1" ht="27">
      <c r="B4" s="2" t="s">
        <v>5</v>
      </c>
      <c r="C4" s="2" t="s">
        <v>42</v>
      </c>
      <c r="D4" s="2" t="s">
        <v>43</v>
      </c>
      <c r="E4" s="2" t="s">
        <v>44</v>
      </c>
      <c r="F4" s="2" t="s">
        <v>45</v>
      </c>
      <c r="G4" s="2" t="s">
        <v>46</v>
      </c>
      <c r="H4" s="34" t="s">
        <v>55</v>
      </c>
      <c r="I4" s="2" t="s">
        <v>47</v>
      </c>
    </row>
    <row r="5" spans="2:9" ht="18" customHeight="1">
      <c r="B5" s="52" t="s">
        <v>11</v>
      </c>
      <c r="C5" s="53"/>
      <c r="D5" s="53"/>
      <c r="E5" s="53"/>
      <c r="F5" s="53"/>
      <c r="G5" s="53"/>
      <c r="H5" s="53"/>
      <c r="I5" s="54"/>
    </row>
    <row r="6" spans="2:9" ht="18" customHeight="1">
      <c r="B6" s="46"/>
      <c r="C6" s="47"/>
      <c r="D6" s="47"/>
      <c r="E6" s="47"/>
      <c r="F6" s="47"/>
      <c r="G6" s="47"/>
      <c r="H6" s="47"/>
      <c r="I6" s="55" t="s">
        <v>24</v>
      </c>
    </row>
    <row r="7" spans="2:9" ht="18" customHeight="1">
      <c r="B7" s="7">
        <v>2008</v>
      </c>
      <c r="C7" s="9">
        <v>2141.4731120000001</v>
      </c>
      <c r="D7" s="9">
        <v>1241.9970490000001</v>
      </c>
      <c r="E7" s="9">
        <v>340.90056499999997</v>
      </c>
      <c r="F7" s="9">
        <v>406.78749399999998</v>
      </c>
      <c r="G7" s="9">
        <v>151.788004</v>
      </c>
      <c r="H7" s="9">
        <v>-151.29741999999999</v>
      </c>
      <c r="I7" s="9">
        <v>0.49058400000000002</v>
      </c>
    </row>
    <row r="8" spans="2:9" ht="18" customHeight="1">
      <c r="B8" s="10">
        <v>2009</v>
      </c>
      <c r="C8" s="12">
        <v>2308.1053740000002</v>
      </c>
      <c r="D8" s="12">
        <v>1292.8410019999999</v>
      </c>
      <c r="E8" s="12">
        <v>322.89402200000001</v>
      </c>
      <c r="F8" s="12">
        <v>431.43219499999998</v>
      </c>
      <c r="G8" s="12">
        <v>260.93815499999999</v>
      </c>
      <c r="H8" s="12">
        <v>311.52814000000001</v>
      </c>
      <c r="I8" s="12">
        <v>572.46629499999995</v>
      </c>
    </row>
    <row r="9" spans="2:9" ht="18" customHeight="1">
      <c r="B9" s="10">
        <v>2010</v>
      </c>
      <c r="C9" s="12">
        <v>2471.2231160000001</v>
      </c>
      <c r="D9" s="12">
        <v>1361.785253</v>
      </c>
      <c r="E9" s="12">
        <v>350.75404600000002</v>
      </c>
      <c r="F9" s="12">
        <v>482.37048800000002</v>
      </c>
      <c r="G9" s="12">
        <v>276.31332900000001</v>
      </c>
      <c r="H9" s="12">
        <v>219.74241799999999</v>
      </c>
      <c r="I9" s="12">
        <v>496.055747</v>
      </c>
    </row>
    <row r="10" spans="2:9" ht="18" customHeight="1">
      <c r="B10" s="10">
        <v>2011</v>
      </c>
      <c r="C10" s="12">
        <v>2576.0037510000002</v>
      </c>
      <c r="D10" s="12">
        <v>1449.09394</v>
      </c>
      <c r="E10" s="12">
        <v>361.91501799999998</v>
      </c>
      <c r="F10" s="12">
        <v>532.47024199999998</v>
      </c>
      <c r="G10" s="12">
        <v>232.524551</v>
      </c>
      <c r="H10" s="12">
        <v>44.061953000000003</v>
      </c>
      <c r="I10" s="12">
        <v>276.58650399999999</v>
      </c>
    </row>
    <row r="11" spans="2:9" ht="18" customHeight="1">
      <c r="B11" s="14">
        <v>2012</v>
      </c>
      <c r="C11" s="16">
        <v>2728.1517239999998</v>
      </c>
      <c r="D11" s="16">
        <v>1468.557458</v>
      </c>
      <c r="E11" s="16">
        <v>371.16480300000001</v>
      </c>
      <c r="F11" s="16">
        <v>542.82616199999995</v>
      </c>
      <c r="G11" s="16">
        <v>345.60330099999999</v>
      </c>
      <c r="H11" s="16">
        <v>302.94708700000001</v>
      </c>
      <c r="I11" s="16">
        <v>648.550388</v>
      </c>
    </row>
    <row r="12" spans="2:9" ht="18" customHeight="1">
      <c r="B12" s="46"/>
      <c r="C12" s="56" t="s">
        <v>25</v>
      </c>
      <c r="D12" s="529" t="s">
        <v>48</v>
      </c>
      <c r="E12" s="530"/>
      <c r="F12" s="530"/>
      <c r="G12" s="531"/>
      <c r="H12" s="46"/>
      <c r="I12" s="55" t="s">
        <v>25</v>
      </c>
    </row>
    <row r="13" spans="2:9" ht="18" customHeight="1">
      <c r="B13" s="7">
        <v>2008</v>
      </c>
      <c r="C13" s="9">
        <v>10.713279259926923</v>
      </c>
      <c r="D13" s="9">
        <v>57.997321658643365</v>
      </c>
      <c r="E13" s="9">
        <v>15.918974797755947</v>
      </c>
      <c r="F13" s="9">
        <v>18.995685340176244</v>
      </c>
      <c r="G13" s="9">
        <v>7.088018203424447</v>
      </c>
      <c r="H13" s="9">
        <v>-134.88266538172689</v>
      </c>
      <c r="I13" s="9">
        <v>-99.926619617687535</v>
      </c>
    </row>
    <row r="14" spans="2:9" ht="18" customHeight="1">
      <c r="B14" s="10">
        <v>2009</v>
      </c>
      <c r="C14" s="12">
        <v>7.7811979551018524</v>
      </c>
      <c r="D14" s="12">
        <v>56.013084002290448</v>
      </c>
      <c r="E14" s="12">
        <v>13.989570217949677</v>
      </c>
      <c r="F14" s="12">
        <v>18.692049325820772</v>
      </c>
      <c r="G14" s="12">
        <v>11.305296453939109</v>
      </c>
      <c r="H14" s="12">
        <v>-305.9044628784813</v>
      </c>
      <c r="I14" s="12">
        <v>116590.77976452553</v>
      </c>
    </row>
    <row r="15" spans="2:9" ht="18" customHeight="1">
      <c r="B15" s="10">
        <v>2010</v>
      </c>
      <c r="C15" s="12">
        <v>7.0671704956569288</v>
      </c>
      <c r="D15" s="12">
        <v>55.105718467227227</v>
      </c>
      <c r="E15" s="12">
        <v>14.193540183767043</v>
      </c>
      <c r="F15" s="12">
        <v>19.519503717688597</v>
      </c>
      <c r="G15" s="12">
        <v>11.18123763131714</v>
      </c>
      <c r="H15" s="12">
        <v>-29.463059741569413</v>
      </c>
      <c r="I15" s="12">
        <v>-13.347606429824834</v>
      </c>
    </row>
    <row r="16" spans="2:9" ht="18" customHeight="1">
      <c r="B16" s="10">
        <v>2011</v>
      </c>
      <c r="C16" s="12">
        <v>4.2400313561974627</v>
      </c>
      <c r="D16" s="12">
        <v>56.253564826427926</v>
      </c>
      <c r="E16" s="12">
        <v>14.049475582460049</v>
      </c>
      <c r="F16" s="12">
        <v>20.6703985502077</v>
      </c>
      <c r="G16" s="12">
        <v>9.0265610409043227</v>
      </c>
      <c r="H16" s="12">
        <v>-79.948362541455239</v>
      </c>
      <c r="I16" s="12">
        <v>-44.242858655964731</v>
      </c>
    </row>
    <row r="17" spans="2:9" ht="18" customHeight="1">
      <c r="B17" s="14">
        <v>2012</v>
      </c>
      <c r="C17" s="16">
        <v>5.9063568110464297</v>
      </c>
      <c r="D17" s="16">
        <v>53.829757527078073</v>
      </c>
      <c r="E17" s="16">
        <v>13.604991237650093</v>
      </c>
      <c r="F17" s="16">
        <v>19.897213092097076</v>
      </c>
      <c r="G17" s="16">
        <v>12.668038143174767</v>
      </c>
      <c r="H17" s="16">
        <v>587.54802357489689</v>
      </c>
      <c r="I17" s="16">
        <v>134.48374328488566</v>
      </c>
    </row>
    <row r="18" spans="2:9" ht="18" customHeight="1">
      <c r="B18" s="52" t="s">
        <v>12</v>
      </c>
      <c r="C18" s="53"/>
      <c r="D18" s="53"/>
      <c r="E18" s="53"/>
      <c r="F18" s="53"/>
      <c r="G18" s="53"/>
      <c r="H18" s="53"/>
      <c r="I18" s="54"/>
    </row>
    <row r="19" spans="2:9" ht="18" customHeight="1">
      <c r="B19" s="46"/>
      <c r="C19" s="47"/>
      <c r="D19" s="47"/>
      <c r="E19" s="47"/>
      <c r="F19" s="47"/>
      <c r="G19" s="47"/>
      <c r="H19" s="47"/>
      <c r="I19" s="55" t="s">
        <v>24</v>
      </c>
    </row>
    <row r="20" spans="2:9" ht="18" customHeight="1">
      <c r="B20" s="7">
        <v>2008</v>
      </c>
      <c r="C20" s="9">
        <v>1915.2484959999999</v>
      </c>
      <c r="D20" s="9">
        <v>1161.3368109999999</v>
      </c>
      <c r="E20" s="9">
        <v>275.86021099999999</v>
      </c>
      <c r="F20" s="9">
        <v>385.25730700000003</v>
      </c>
      <c r="G20" s="9">
        <v>92.794167000000002</v>
      </c>
      <c r="H20" s="9">
        <v>-147.82305199999999</v>
      </c>
      <c r="I20" s="9">
        <v>-55.028885000000002</v>
      </c>
    </row>
    <row r="21" spans="2:9" ht="18" customHeight="1">
      <c r="B21" s="10">
        <v>2009</v>
      </c>
      <c r="C21" s="12">
        <v>2074.4239830000001</v>
      </c>
      <c r="D21" s="12">
        <v>1208.696068</v>
      </c>
      <c r="E21" s="12">
        <v>261.92438600000003</v>
      </c>
      <c r="F21" s="12">
        <v>409.75940200000002</v>
      </c>
      <c r="G21" s="12">
        <v>194.044127</v>
      </c>
      <c r="H21" s="12">
        <v>288.35752600000001</v>
      </c>
      <c r="I21" s="12">
        <v>482.40165300000001</v>
      </c>
    </row>
    <row r="22" spans="2:9" ht="18" customHeight="1">
      <c r="B22" s="10">
        <v>2010</v>
      </c>
      <c r="C22" s="12">
        <v>2243.7092929999999</v>
      </c>
      <c r="D22" s="12">
        <v>1278.750522</v>
      </c>
      <c r="E22" s="12">
        <v>285.78825999999998</v>
      </c>
      <c r="F22" s="12">
        <v>461.203687</v>
      </c>
      <c r="G22" s="12">
        <v>217.966824</v>
      </c>
      <c r="H22" s="12">
        <v>197.850887</v>
      </c>
      <c r="I22" s="12">
        <v>415.81771099999997</v>
      </c>
    </row>
    <row r="23" spans="2:9" ht="18" customHeight="1">
      <c r="B23" s="10">
        <v>2011</v>
      </c>
      <c r="C23" s="12">
        <v>2349.0940430000001</v>
      </c>
      <c r="D23" s="12">
        <v>1315.3285989999999</v>
      </c>
      <c r="E23" s="12">
        <v>299.97229399999998</v>
      </c>
      <c r="F23" s="12">
        <v>509.06199400000003</v>
      </c>
      <c r="G23" s="12">
        <v>224.731156</v>
      </c>
      <c r="H23" s="12">
        <v>21.417859</v>
      </c>
      <c r="I23" s="12">
        <v>246.14901499999999</v>
      </c>
    </row>
    <row r="24" spans="2:9" ht="18" customHeight="1">
      <c r="B24" s="14">
        <v>2012</v>
      </c>
      <c r="C24" s="16">
        <v>2530.1204170000001</v>
      </c>
      <c r="D24" s="16">
        <v>1357.341246</v>
      </c>
      <c r="E24" s="16">
        <v>327.258511</v>
      </c>
      <c r="F24" s="16">
        <v>525.580828</v>
      </c>
      <c r="G24" s="16">
        <v>319.93983200000002</v>
      </c>
      <c r="H24" s="16">
        <v>271.73488900000001</v>
      </c>
      <c r="I24" s="16">
        <v>591.67472099999998</v>
      </c>
    </row>
    <row r="25" spans="2:9" ht="18" customHeight="1">
      <c r="B25" s="46"/>
      <c r="C25" s="56" t="s">
        <v>25</v>
      </c>
      <c r="D25" s="529" t="s">
        <v>48</v>
      </c>
      <c r="E25" s="530"/>
      <c r="F25" s="530"/>
      <c r="G25" s="531"/>
      <c r="H25" s="46"/>
      <c r="I25" s="55" t="s">
        <v>25</v>
      </c>
    </row>
    <row r="26" spans="2:9" ht="18" customHeight="1">
      <c r="B26" s="7">
        <v>2008</v>
      </c>
      <c r="C26" s="9">
        <v>12.009879741753373</v>
      </c>
      <c r="D26" s="9">
        <v>60.636351545267054</v>
      </c>
      <c r="E26" s="9">
        <v>14.403363927768881</v>
      </c>
      <c r="F26" s="9">
        <v>20.115264823578276</v>
      </c>
      <c r="G26" s="9">
        <v>4.8450197033857894</v>
      </c>
      <c r="H26" s="9">
        <v>-137.84391367356341</v>
      </c>
      <c r="I26" s="9">
        <v>-110.21452636577666</v>
      </c>
    </row>
    <row r="27" spans="2:9" ht="18" customHeight="1">
      <c r="B27" s="10">
        <v>2009</v>
      </c>
      <c r="C27" s="12">
        <v>8.3109574205351571</v>
      </c>
      <c r="D27" s="12">
        <v>58.266587636149595</v>
      </c>
      <c r="E27" s="12">
        <v>12.626367037138136</v>
      </c>
      <c r="F27" s="12">
        <v>19.752924443508036</v>
      </c>
      <c r="G27" s="12">
        <v>9.3541208832042315</v>
      </c>
      <c r="H27" s="12">
        <v>-295.06939012462004</v>
      </c>
      <c r="I27" s="12">
        <v>-976.63352255819837</v>
      </c>
    </row>
    <row r="28" spans="2:9" ht="18" customHeight="1">
      <c r="B28" s="10">
        <v>2010</v>
      </c>
      <c r="C28" s="12">
        <v>8.160593561745376</v>
      </c>
      <c r="D28" s="12">
        <v>56.992700702782173</v>
      </c>
      <c r="E28" s="12">
        <v>12.737312310984844</v>
      </c>
      <c r="F28" s="12">
        <v>20.555411899343593</v>
      </c>
      <c r="G28" s="12">
        <v>9.7145750868893881</v>
      </c>
      <c r="H28" s="12">
        <v>-31.386952251768175</v>
      </c>
      <c r="I28" s="12">
        <v>-13.802594080248726</v>
      </c>
    </row>
    <row r="29" spans="2:9" ht="18" customHeight="1">
      <c r="B29" s="10">
        <v>2011</v>
      </c>
      <c r="C29" s="12">
        <v>4.6968985834654653</v>
      </c>
      <c r="D29" s="12">
        <v>55.993015814735514</v>
      </c>
      <c r="E29" s="12">
        <v>12.769701361845392</v>
      </c>
      <c r="F29" s="12">
        <v>21.670566809231826</v>
      </c>
      <c r="G29" s="12">
        <v>9.5667160141872607</v>
      </c>
      <c r="H29" s="12">
        <v>-89.174747040684238</v>
      </c>
      <c r="I29" s="12">
        <v>-40.803624163089097</v>
      </c>
    </row>
    <row r="30" spans="2:9" ht="18" customHeight="1">
      <c r="B30" s="14">
        <v>2012</v>
      </c>
      <c r="C30" s="16">
        <v>7.7062208105050312</v>
      </c>
      <c r="D30" s="16">
        <v>53.647298242406137</v>
      </c>
      <c r="E30" s="16">
        <v>12.934503385733517</v>
      </c>
      <c r="F30" s="16">
        <v>20.77295706831174</v>
      </c>
      <c r="G30" s="16">
        <v>12.645241303548596</v>
      </c>
      <c r="H30" s="16">
        <v>1168.7304039119877</v>
      </c>
      <c r="I30" s="16">
        <v>140.37257309357912</v>
      </c>
    </row>
    <row r="31" spans="2:9" ht="18" customHeight="1">
      <c r="B31" s="52" t="s">
        <v>13</v>
      </c>
      <c r="C31" s="53"/>
      <c r="D31" s="53"/>
      <c r="E31" s="53"/>
      <c r="F31" s="53"/>
      <c r="G31" s="53"/>
      <c r="H31" s="53"/>
      <c r="I31" s="54"/>
    </row>
    <row r="32" spans="2:9" ht="18" customHeight="1">
      <c r="B32" s="46"/>
      <c r="C32" s="47"/>
      <c r="D32" s="47"/>
      <c r="E32" s="47"/>
      <c r="F32" s="47"/>
      <c r="G32" s="47"/>
      <c r="H32" s="47"/>
      <c r="I32" s="55" t="s">
        <v>24</v>
      </c>
    </row>
    <row r="33" spans="2:9" ht="18" customHeight="1">
      <c r="B33" s="7">
        <v>2008</v>
      </c>
      <c r="C33" s="9">
        <v>226.224616</v>
      </c>
      <c r="D33" s="9">
        <v>80.660238000000007</v>
      </c>
      <c r="E33" s="9">
        <v>65.040353999999994</v>
      </c>
      <c r="F33" s="9">
        <v>21.530187000000002</v>
      </c>
      <c r="G33" s="9">
        <v>58.993836999999999</v>
      </c>
      <c r="H33" s="9">
        <v>-3.4743680000000001</v>
      </c>
      <c r="I33" s="9">
        <v>55.519469000000001</v>
      </c>
    </row>
    <row r="34" spans="2:9" ht="18" customHeight="1">
      <c r="B34" s="10">
        <v>2009</v>
      </c>
      <c r="C34" s="12">
        <v>233.68139099999999</v>
      </c>
      <c r="D34" s="12">
        <v>84.144934000000006</v>
      </c>
      <c r="E34" s="12">
        <v>60.969636000000001</v>
      </c>
      <c r="F34" s="12">
        <v>21.672792999999999</v>
      </c>
      <c r="G34" s="12">
        <v>66.894028000000006</v>
      </c>
      <c r="H34" s="12">
        <v>23.170614</v>
      </c>
      <c r="I34" s="12">
        <v>90.064642000000006</v>
      </c>
    </row>
    <row r="35" spans="2:9" ht="18" customHeight="1">
      <c r="B35" s="10">
        <v>2010</v>
      </c>
      <c r="C35" s="12">
        <v>227.513823</v>
      </c>
      <c r="D35" s="12">
        <v>83.034730999999994</v>
      </c>
      <c r="E35" s="12">
        <v>64.965785999999994</v>
      </c>
      <c r="F35" s="12">
        <v>21.166801</v>
      </c>
      <c r="G35" s="12">
        <v>58.346505000000001</v>
      </c>
      <c r="H35" s="12">
        <v>21.891531000000001</v>
      </c>
      <c r="I35" s="12">
        <v>80.238035999999994</v>
      </c>
    </row>
    <row r="36" spans="2:9" ht="18" customHeight="1">
      <c r="B36" s="10">
        <v>2011</v>
      </c>
      <c r="C36" s="12">
        <v>226.90970799999999</v>
      </c>
      <c r="D36" s="12">
        <v>133.76534100000001</v>
      </c>
      <c r="E36" s="12">
        <v>61.942723999999998</v>
      </c>
      <c r="F36" s="12">
        <v>23.408248</v>
      </c>
      <c r="G36" s="12">
        <v>7.7933950000000003</v>
      </c>
      <c r="H36" s="12">
        <v>22.644093999999999</v>
      </c>
      <c r="I36" s="12">
        <v>30.437488999999999</v>
      </c>
    </row>
    <row r="37" spans="2:9" ht="18" customHeight="1">
      <c r="B37" s="14">
        <v>2012</v>
      </c>
      <c r="C37" s="16">
        <v>198.031307</v>
      </c>
      <c r="D37" s="16">
        <v>111.216212</v>
      </c>
      <c r="E37" s="16">
        <v>43.906292000000001</v>
      </c>
      <c r="F37" s="16">
        <v>17.245334</v>
      </c>
      <c r="G37" s="16">
        <v>25.663468999999999</v>
      </c>
      <c r="H37" s="16">
        <v>31.212198000000001</v>
      </c>
      <c r="I37" s="16">
        <v>56.875667</v>
      </c>
    </row>
    <row r="38" spans="2:9" ht="18" customHeight="1">
      <c r="B38" s="46"/>
      <c r="C38" s="56" t="s">
        <v>25</v>
      </c>
      <c r="D38" s="529" t="s">
        <v>48</v>
      </c>
      <c r="E38" s="530"/>
      <c r="F38" s="530"/>
      <c r="G38" s="531"/>
      <c r="H38" s="46"/>
      <c r="I38" s="55" t="s">
        <v>25</v>
      </c>
    </row>
    <row r="39" spans="2:9" ht="18" customHeight="1">
      <c r="B39" s="7">
        <v>2008</v>
      </c>
      <c r="C39" s="9">
        <v>0.83157879699844317</v>
      </c>
      <c r="D39" s="9">
        <v>35.654934209281627</v>
      </c>
      <c r="E39" s="9">
        <v>28.750343419745267</v>
      </c>
      <c r="F39" s="9">
        <v>9.5171725255575197</v>
      </c>
      <c r="G39" s="9">
        <v>26.077549845415586</v>
      </c>
      <c r="H39" s="9">
        <v>-108.05745670752691</v>
      </c>
      <c r="I39" s="9">
        <v>-57.232716945511712</v>
      </c>
    </row>
    <row r="40" spans="2:9" ht="18" customHeight="1">
      <c r="B40" s="10">
        <v>2009</v>
      </c>
      <c r="C40" s="12">
        <v>3.2961819681020037</v>
      </c>
      <c r="D40" s="12">
        <v>36.008401713082918</v>
      </c>
      <c r="E40" s="12">
        <v>26.090924801110926</v>
      </c>
      <c r="F40" s="12">
        <v>9.274505302820625</v>
      </c>
      <c r="G40" s="12">
        <v>28.626168182985523</v>
      </c>
      <c r="H40" s="12">
        <v>-766.90154871331993</v>
      </c>
      <c r="I40" s="12">
        <v>62.221728021209998</v>
      </c>
    </row>
    <row r="41" spans="2:9" ht="18" customHeight="1">
      <c r="B41" s="10">
        <v>2010</v>
      </c>
      <c r="C41" s="12">
        <v>-2.6393064392534362</v>
      </c>
      <c r="D41" s="12">
        <v>36.496565309792189</v>
      </c>
      <c r="E41" s="12">
        <v>28.554654457193134</v>
      </c>
      <c r="F41" s="12">
        <v>9.3035230654974299</v>
      </c>
      <c r="G41" s="12">
        <v>25.645257167517244</v>
      </c>
      <c r="H41" s="12">
        <v>-5.5202809903958521</v>
      </c>
      <c r="I41" s="12">
        <v>-10.91061462277283</v>
      </c>
    </row>
    <row r="42" spans="2:9" ht="18" customHeight="1">
      <c r="B42" s="10">
        <v>2011</v>
      </c>
      <c r="C42" s="12">
        <v>-0.2655289212910813</v>
      </c>
      <c r="D42" s="12">
        <v>58.95091143478092</v>
      </c>
      <c r="E42" s="12">
        <v>27.298401882391033</v>
      </c>
      <c r="F42" s="12">
        <v>10.316106880715743</v>
      </c>
      <c r="G42" s="12">
        <v>3.4345798021123009</v>
      </c>
      <c r="H42" s="12">
        <v>3.4376901277484881</v>
      </c>
      <c r="I42" s="12">
        <v>-62.066009442205193</v>
      </c>
    </row>
    <row r="43" spans="2:9" ht="18" customHeight="1">
      <c r="B43" s="14">
        <v>2012</v>
      </c>
      <c r="C43" s="16">
        <v>-12.72682480381139</v>
      </c>
      <c r="D43" s="16">
        <v>56.160924090654007</v>
      </c>
      <c r="E43" s="16">
        <v>22.171389294522001</v>
      </c>
      <c r="F43" s="16">
        <v>8.7083877096261357</v>
      </c>
      <c r="G43" s="16">
        <v>12.959298905197853</v>
      </c>
      <c r="H43" s="16">
        <v>37.838140046583455</v>
      </c>
      <c r="I43" s="16">
        <v>86.860575128257139</v>
      </c>
    </row>
    <row r="45" spans="2:9" ht="14.25">
      <c r="B45" s="57" t="s">
        <v>74</v>
      </c>
    </row>
  </sheetData>
  <mergeCells count="4">
    <mergeCell ref="B2:I2"/>
    <mergeCell ref="D12:G12"/>
    <mergeCell ref="D25:G25"/>
    <mergeCell ref="D38:G38"/>
  </mergeCells>
  <pageMargins left="0.43307086614173229" right="0.39370078740157483" top="0.31496062992125984" bottom="0.31496062992125984" header="0.51181102362204722" footer="0.51181102362204722"/>
  <pageSetup paperSize="9" scale="78" fitToHeight="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5"/>
  <sheetViews>
    <sheetView workbookViewId="0"/>
  </sheetViews>
  <sheetFormatPr defaultColWidth="15" defaultRowHeight="12.75"/>
  <cols>
    <col min="1" max="1" width="1" customWidth="1"/>
    <col min="2" max="2" width="13" customWidth="1"/>
    <col min="3" max="3" width="17.7109375" customWidth="1"/>
    <col min="4" max="4" width="20" customWidth="1"/>
    <col min="5" max="5" width="18" customWidth="1"/>
    <col min="6" max="6" width="15" customWidth="1"/>
    <col min="7" max="7" width="14.28515625" customWidth="1"/>
    <col min="8" max="239" width="9.140625" customWidth="1"/>
    <col min="240" max="240" width="1" customWidth="1"/>
    <col min="241" max="241" width="13" customWidth="1"/>
    <col min="242" max="242" width="2" customWidth="1"/>
    <col min="243" max="243" width="13" customWidth="1"/>
    <col min="244" max="244" width="20" customWidth="1"/>
    <col min="245" max="245" width="18" customWidth="1"/>
  </cols>
  <sheetData>
    <row r="1" spans="2:9" s="49" customFormat="1" ht="24.75" customHeight="1">
      <c r="C1" s="50"/>
      <c r="D1" s="50"/>
      <c r="E1" s="50"/>
      <c r="F1" s="50"/>
      <c r="G1" s="50"/>
    </row>
    <row r="2" spans="2:9" ht="29.85" customHeight="1">
      <c r="B2" s="452" t="s">
        <v>49</v>
      </c>
      <c r="C2" s="452"/>
      <c r="D2" s="452"/>
      <c r="E2" s="452"/>
      <c r="F2" s="452"/>
      <c r="G2" s="452"/>
    </row>
    <row r="4" spans="2:9" ht="51">
      <c r="B4" s="58" t="s">
        <v>5</v>
      </c>
      <c r="C4" s="58" t="s">
        <v>50</v>
      </c>
      <c r="D4" s="58" t="s">
        <v>51</v>
      </c>
      <c r="E4" s="58" t="s">
        <v>52</v>
      </c>
      <c r="F4" s="58" t="s">
        <v>53</v>
      </c>
      <c r="G4" s="58" t="s">
        <v>55</v>
      </c>
    </row>
    <row r="5" spans="2:9" ht="18.399999999999999" customHeight="1">
      <c r="B5" s="532" t="s">
        <v>24</v>
      </c>
      <c r="C5" s="533"/>
      <c r="D5" s="533"/>
      <c r="E5" s="533"/>
      <c r="F5" s="533"/>
      <c r="G5" s="533"/>
    </row>
    <row r="6" spans="2:9" ht="18.399999999999999" customHeight="1">
      <c r="B6" s="534" t="s">
        <v>11</v>
      </c>
      <c r="C6" s="535"/>
      <c r="D6" s="535"/>
      <c r="E6" s="535"/>
      <c r="F6" s="535"/>
      <c r="G6" s="535"/>
    </row>
    <row r="7" spans="2:9" ht="18.399999999999999" customHeight="1">
      <c r="B7" s="59">
        <v>2008</v>
      </c>
      <c r="C7" s="60">
        <v>182.06883999999999</v>
      </c>
      <c r="D7" s="60">
        <v>-38.485120000000002</v>
      </c>
      <c r="E7" s="60">
        <v>-286.77059600000001</v>
      </c>
      <c r="F7" s="60">
        <v>9.0625199999999992</v>
      </c>
      <c r="G7" s="60">
        <v>-152.24939599999999</v>
      </c>
      <c r="I7" s="45"/>
    </row>
    <row r="8" spans="2:9" ht="18.399999999999999" customHeight="1">
      <c r="B8" s="61">
        <v>2009</v>
      </c>
      <c r="C8" s="62">
        <v>166.30358799999999</v>
      </c>
      <c r="D8" s="62">
        <v>23.095213999999999</v>
      </c>
      <c r="E8" s="62">
        <v>130.404312</v>
      </c>
      <c r="F8" s="62">
        <v>7.6851339999999997</v>
      </c>
      <c r="G8" s="62">
        <v>312.11797999999999</v>
      </c>
      <c r="I8" s="45"/>
    </row>
    <row r="9" spans="2:9" ht="18.399999999999999" customHeight="1">
      <c r="B9" s="61">
        <v>2010</v>
      </c>
      <c r="C9" s="62">
        <v>163.55743000000001</v>
      </c>
      <c r="D9" s="62">
        <v>51.985681</v>
      </c>
      <c r="E9" s="62">
        <v>13.31326</v>
      </c>
      <c r="F9" s="62">
        <v>9.6732829999999996</v>
      </c>
      <c r="G9" s="62">
        <v>219.183088</v>
      </c>
      <c r="I9" s="45"/>
    </row>
    <row r="10" spans="2:9" ht="18.399999999999999" customHeight="1">
      <c r="B10" s="61">
        <v>2011</v>
      </c>
      <c r="C10" s="62">
        <v>172.809223</v>
      </c>
      <c r="D10" s="62">
        <v>-10.630921000000001</v>
      </c>
      <c r="E10" s="62">
        <v>-107.817404</v>
      </c>
      <c r="F10" s="62">
        <v>10.884859000000001</v>
      </c>
      <c r="G10" s="62">
        <v>43.476039</v>
      </c>
      <c r="I10" s="45"/>
    </row>
    <row r="11" spans="2:9" ht="18.399999999999999" customHeight="1">
      <c r="B11" s="63">
        <v>2012</v>
      </c>
      <c r="C11" s="64">
        <v>166.795973</v>
      </c>
      <c r="D11" s="64">
        <v>21.244178999999999</v>
      </c>
      <c r="E11" s="64">
        <v>124.882548</v>
      </c>
      <c r="F11" s="64">
        <v>10.792832000000001</v>
      </c>
      <c r="G11" s="64">
        <v>302.12986799999999</v>
      </c>
    </row>
    <row r="12" spans="2:9" ht="18.399999999999999" customHeight="1">
      <c r="B12" s="534" t="s">
        <v>12</v>
      </c>
      <c r="C12" s="535"/>
      <c r="D12" s="535"/>
      <c r="E12" s="535"/>
      <c r="F12" s="535"/>
      <c r="G12" s="535"/>
    </row>
    <row r="13" spans="2:9" ht="18.399999999999999" customHeight="1">
      <c r="B13" s="59">
        <v>2008</v>
      </c>
      <c r="C13" s="60">
        <v>157.28226699999999</v>
      </c>
      <c r="D13" s="60">
        <v>-31.142861</v>
      </c>
      <c r="E13" s="60">
        <v>-267.02909599999998</v>
      </c>
      <c r="F13" s="60">
        <v>7.885338</v>
      </c>
      <c r="G13" s="60">
        <v>-148.77502799999999</v>
      </c>
    </row>
    <row r="14" spans="2:9" ht="18.399999999999999" customHeight="1">
      <c r="B14" s="61">
        <v>2009</v>
      </c>
      <c r="C14" s="62">
        <v>143.86296200000001</v>
      </c>
      <c r="D14" s="62">
        <v>24.554653999999999</v>
      </c>
      <c r="E14" s="62">
        <v>127.392129</v>
      </c>
      <c r="F14" s="62">
        <v>6.8623789999999998</v>
      </c>
      <c r="G14" s="62">
        <v>288.94736599999999</v>
      </c>
    </row>
    <row r="15" spans="2:9" ht="18.399999999999999" customHeight="1">
      <c r="B15" s="61">
        <v>2010</v>
      </c>
      <c r="C15" s="62">
        <v>141.27461400000001</v>
      </c>
      <c r="D15" s="62">
        <v>49.839128000000002</v>
      </c>
      <c r="E15" s="62">
        <v>15.096500000000001</v>
      </c>
      <c r="F15" s="62">
        <v>8.918685</v>
      </c>
      <c r="G15" s="62">
        <v>197.29155700000001</v>
      </c>
    </row>
    <row r="16" spans="2:9" ht="18.399999999999999" customHeight="1">
      <c r="B16" s="61">
        <v>2011</v>
      </c>
      <c r="C16" s="62">
        <v>149.28519</v>
      </c>
      <c r="D16" s="62">
        <v>-17.400624000000001</v>
      </c>
      <c r="E16" s="62">
        <v>-100.802943</v>
      </c>
      <c r="F16" s="62">
        <v>10.249677999999999</v>
      </c>
      <c r="G16" s="62">
        <v>20.831945000000001</v>
      </c>
    </row>
    <row r="17" spans="2:7" ht="18.399999999999999" customHeight="1">
      <c r="B17" s="63">
        <v>2012</v>
      </c>
      <c r="C17" s="64">
        <v>148.70967200000001</v>
      </c>
      <c r="D17" s="64">
        <v>15.037945000000001</v>
      </c>
      <c r="E17" s="64">
        <v>117.327516</v>
      </c>
      <c r="F17" s="64">
        <v>10.157463</v>
      </c>
      <c r="G17" s="64">
        <v>270.91766999999999</v>
      </c>
    </row>
    <row r="18" spans="2:7" ht="18.399999999999999" customHeight="1">
      <c r="B18" s="534" t="s">
        <v>13</v>
      </c>
      <c r="C18" s="535"/>
      <c r="D18" s="535"/>
      <c r="E18" s="535"/>
      <c r="F18" s="535"/>
      <c r="G18" s="535"/>
    </row>
    <row r="19" spans="2:7" ht="18.399999999999999" customHeight="1">
      <c r="B19" s="59">
        <v>2008</v>
      </c>
      <c r="C19" s="60">
        <v>24.786573000000001</v>
      </c>
      <c r="D19" s="60">
        <v>-7.3422590000000003</v>
      </c>
      <c r="E19" s="60">
        <v>-19.741499999999998</v>
      </c>
      <c r="F19" s="60">
        <v>1.177182</v>
      </c>
      <c r="G19" s="60">
        <v>-3.4743680000000001</v>
      </c>
    </row>
    <row r="20" spans="2:7" ht="18.399999999999999" customHeight="1">
      <c r="B20" s="61">
        <v>2009</v>
      </c>
      <c r="C20" s="62">
        <v>22.440626000000002</v>
      </c>
      <c r="D20" s="62">
        <v>-1.4594400000000001</v>
      </c>
      <c r="E20" s="62">
        <v>3.0121829999999998</v>
      </c>
      <c r="F20" s="62">
        <v>0.82275500000000001</v>
      </c>
      <c r="G20" s="62">
        <v>23.170614</v>
      </c>
    </row>
    <row r="21" spans="2:7" ht="18.399999999999999" customHeight="1">
      <c r="B21" s="61">
        <v>2010</v>
      </c>
      <c r="C21" s="62">
        <v>22.282816</v>
      </c>
      <c r="D21" s="62">
        <v>2.1465529999999999</v>
      </c>
      <c r="E21" s="62">
        <v>-1.7832399999999999</v>
      </c>
      <c r="F21" s="62">
        <v>0.75459799999999999</v>
      </c>
      <c r="G21" s="62">
        <v>21.891531000000001</v>
      </c>
    </row>
    <row r="22" spans="2:7" ht="18.399999999999999" customHeight="1">
      <c r="B22" s="61">
        <v>2011</v>
      </c>
      <c r="C22" s="62">
        <v>23.524032999999999</v>
      </c>
      <c r="D22" s="62">
        <v>6.7697029999999998</v>
      </c>
      <c r="E22" s="62">
        <v>-7.0144609999999998</v>
      </c>
      <c r="F22" s="62">
        <v>0.635181</v>
      </c>
      <c r="G22" s="62">
        <v>22.644093999999999</v>
      </c>
    </row>
    <row r="23" spans="2:7" ht="18.399999999999999" customHeight="1">
      <c r="B23" s="63">
        <v>2012</v>
      </c>
      <c r="C23" s="64">
        <v>18.086300999999999</v>
      </c>
      <c r="D23" s="64">
        <v>6.2062340000000003</v>
      </c>
      <c r="E23" s="64">
        <v>7.5550319999999997</v>
      </c>
      <c r="F23" s="64">
        <v>0.63536899999999996</v>
      </c>
      <c r="G23" s="64">
        <v>31.212198000000001</v>
      </c>
    </row>
    <row r="25" spans="2:7" ht="14.25">
      <c r="B25" s="57" t="s">
        <v>54</v>
      </c>
    </row>
  </sheetData>
  <mergeCells count="5">
    <mergeCell ref="B2:G2"/>
    <mergeCell ref="B5:G5"/>
    <mergeCell ref="B6:G6"/>
    <mergeCell ref="B12:G12"/>
    <mergeCell ref="B18:G18"/>
  </mergeCells>
  <pageMargins left="0.35433070866141736" right="0.31496062992125984" top="0.31496062992125984" bottom="0.43307086614173229" header="0.51181102362204722" footer="0.51181102362204722"/>
  <pageSetup paperSize="9" scale="93" fitToHeight="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5"/>
  <sheetViews>
    <sheetView zoomScaleNormal="100" workbookViewId="0"/>
  </sheetViews>
  <sheetFormatPr defaultRowHeight="12.75"/>
  <cols>
    <col min="1" max="1" width="2" customWidth="1"/>
    <col min="2" max="2" width="23.7109375" customWidth="1"/>
    <col min="3" max="7" width="14" customWidth="1"/>
    <col min="235" max="235" width="2" customWidth="1"/>
    <col min="236" max="236" width="18" customWidth="1"/>
    <col min="237" max="237" width="8" customWidth="1"/>
    <col min="238" max="241" width="13" customWidth="1"/>
    <col min="242" max="242" width="8" customWidth="1"/>
    <col min="243" max="243" width="13" customWidth="1"/>
  </cols>
  <sheetData>
    <row r="1" spans="2:7" ht="28.5" customHeight="1"/>
    <row r="2" spans="2:7" ht="29.85" customHeight="1">
      <c r="B2" s="492" t="s">
        <v>56</v>
      </c>
      <c r="C2" s="492"/>
      <c r="D2" s="492"/>
      <c r="E2" s="492"/>
      <c r="F2" s="492"/>
      <c r="G2" s="492"/>
    </row>
    <row r="4" spans="2:7" ht="18.399999999999999" customHeight="1">
      <c r="B4" s="65" t="s">
        <v>57</v>
      </c>
      <c r="C4" s="66">
        <v>2008</v>
      </c>
      <c r="D4" s="66">
        <v>2009</v>
      </c>
      <c r="E4" s="66">
        <v>2010</v>
      </c>
      <c r="F4" s="66">
        <v>2011</v>
      </c>
      <c r="G4" s="67">
        <v>2012</v>
      </c>
    </row>
    <row r="5" spans="2:7" ht="18.399999999999999" customHeight="1">
      <c r="B5" s="536" t="s">
        <v>11</v>
      </c>
      <c r="C5" s="536"/>
      <c r="D5" s="536"/>
      <c r="E5" s="536"/>
      <c r="F5" s="536"/>
      <c r="G5" s="536"/>
    </row>
    <row r="6" spans="2:7" ht="18.399999999999999" customHeight="1">
      <c r="B6" s="68" t="s">
        <v>58</v>
      </c>
      <c r="C6" s="69"/>
      <c r="D6" s="69"/>
      <c r="E6" s="69"/>
      <c r="F6" s="69"/>
      <c r="G6" s="70" t="s">
        <v>59</v>
      </c>
    </row>
    <row r="7" spans="2:7" ht="18.399999999999999" customHeight="1">
      <c r="B7" s="71" t="s">
        <v>60</v>
      </c>
      <c r="C7" s="9">
        <v>417.50908399999997</v>
      </c>
      <c r="D7" s="9">
        <v>517.29708100000005</v>
      </c>
      <c r="E7" s="9">
        <v>906.58781399999998</v>
      </c>
      <c r="F7" s="9">
        <v>800.09711600000003</v>
      </c>
      <c r="G7" s="72">
        <v>960.05587100000002</v>
      </c>
    </row>
    <row r="8" spans="2:7" ht="18.399999999999999" customHeight="1">
      <c r="B8" s="73" t="s">
        <v>61</v>
      </c>
      <c r="C8" s="12">
        <v>3745.640183</v>
      </c>
      <c r="D8" s="12">
        <v>3880.850602</v>
      </c>
      <c r="E8" s="12">
        <v>4274.1907890000002</v>
      </c>
      <c r="F8" s="12">
        <v>4451.4391569999998</v>
      </c>
      <c r="G8" s="74">
        <v>4703.4774809999999</v>
      </c>
    </row>
    <row r="9" spans="2:7" ht="18.399999999999999" customHeight="1">
      <c r="B9" s="73" t="s">
        <v>62</v>
      </c>
      <c r="C9" s="12">
        <v>232.745846</v>
      </c>
      <c r="D9" s="12">
        <v>182.97</v>
      </c>
      <c r="E9" s="12">
        <v>165.3</v>
      </c>
      <c r="F9" s="12">
        <v>199.88</v>
      </c>
      <c r="G9" s="74">
        <v>200.19</v>
      </c>
    </row>
    <row r="10" spans="2:7" ht="18.399999999999999" customHeight="1">
      <c r="B10" s="73" t="s">
        <v>63</v>
      </c>
      <c r="C10" s="12">
        <v>43.490817</v>
      </c>
      <c r="D10" s="12">
        <v>43.116739000000003</v>
      </c>
      <c r="E10" s="12">
        <v>49.898114</v>
      </c>
      <c r="F10" s="12">
        <v>34.469468999999997</v>
      </c>
      <c r="G10" s="74">
        <v>39.836562000000001</v>
      </c>
    </row>
    <row r="11" spans="2:7" ht="18.399999999999999" customHeight="1">
      <c r="B11" s="73" t="s">
        <v>64</v>
      </c>
      <c r="C11" s="12">
        <v>2306.5721359999998</v>
      </c>
      <c r="D11" s="12">
        <v>2460.3288069999999</v>
      </c>
      <c r="E11" s="12">
        <v>2212.155064</v>
      </c>
      <c r="F11" s="12">
        <v>2399.6132849999999</v>
      </c>
      <c r="G11" s="74">
        <v>2578.007611</v>
      </c>
    </row>
    <row r="12" spans="2:7" ht="18.399999999999999" customHeight="1">
      <c r="B12" s="73" t="s">
        <v>33</v>
      </c>
      <c r="C12" s="12">
        <v>678.91682400000002</v>
      </c>
      <c r="D12" s="12">
        <v>676.80683999999997</v>
      </c>
      <c r="E12" s="12">
        <v>755.79407200000003</v>
      </c>
      <c r="F12" s="12">
        <v>856.68615799999998</v>
      </c>
      <c r="G12" s="74">
        <v>964.94702700000005</v>
      </c>
    </row>
    <row r="13" spans="2:7" ht="18.399999999999999" customHeight="1">
      <c r="B13" s="75" t="s">
        <v>65</v>
      </c>
      <c r="C13" s="76">
        <v>7424.8748900000001</v>
      </c>
      <c r="D13" s="76">
        <v>7761.3700689999996</v>
      </c>
      <c r="E13" s="76">
        <v>8363.9258530000006</v>
      </c>
      <c r="F13" s="76">
        <v>8742.1851850000003</v>
      </c>
      <c r="G13" s="16">
        <v>9446.5145520000005</v>
      </c>
    </row>
    <row r="14" spans="2:7" ht="18.399999999999999" customHeight="1">
      <c r="B14" s="46" t="s">
        <v>66</v>
      </c>
      <c r="C14" s="77"/>
      <c r="D14" s="77"/>
      <c r="E14" s="77"/>
      <c r="F14" s="77"/>
      <c r="G14" s="78"/>
    </row>
    <row r="15" spans="2:7" ht="18.399999999999999" customHeight="1">
      <c r="B15" s="71" t="s">
        <v>67</v>
      </c>
      <c r="C15" s="9">
        <v>1208.407314</v>
      </c>
      <c r="D15" s="9">
        <v>1137.7600199999999</v>
      </c>
      <c r="E15" s="9">
        <v>1181.5083070000001</v>
      </c>
      <c r="F15" s="9">
        <v>1251.2603240000001</v>
      </c>
      <c r="G15" s="72">
        <v>1309.428128</v>
      </c>
    </row>
    <row r="16" spans="2:7" ht="18.399999999999999" customHeight="1">
      <c r="B16" s="73" t="s">
        <v>68</v>
      </c>
      <c r="C16" s="12">
        <v>2282.6755509999998</v>
      </c>
      <c r="D16" s="12">
        <v>2396.499949</v>
      </c>
      <c r="E16" s="12">
        <v>2593.2957029999998</v>
      </c>
      <c r="F16" s="12">
        <v>2861.2838649999999</v>
      </c>
      <c r="G16" s="74">
        <v>3006.1452020000002</v>
      </c>
    </row>
    <row r="17" spans="2:7" ht="18.399999999999999" customHeight="1">
      <c r="B17" s="73" t="s">
        <v>69</v>
      </c>
      <c r="C17" s="12">
        <v>92.123270000000005</v>
      </c>
      <c r="D17" s="12">
        <v>86.483206999999993</v>
      </c>
      <c r="E17" s="12">
        <v>91.348517000000001</v>
      </c>
      <c r="F17" s="12">
        <v>90.908773999999994</v>
      </c>
      <c r="G17" s="74">
        <v>119.8638</v>
      </c>
    </row>
    <row r="18" spans="2:7" ht="18.399999999999999" customHeight="1">
      <c r="B18" s="73" t="s">
        <v>33</v>
      </c>
      <c r="C18" s="12">
        <v>762.19603300000006</v>
      </c>
      <c r="D18" s="12">
        <v>865.18494999999996</v>
      </c>
      <c r="E18" s="12">
        <v>920.03624000000002</v>
      </c>
      <c r="F18" s="12">
        <v>1019.914803</v>
      </c>
      <c r="G18" s="74">
        <v>1033.7148219999999</v>
      </c>
    </row>
    <row r="19" spans="2:7" ht="18.399999999999999" customHeight="1">
      <c r="B19" s="73" t="s">
        <v>70</v>
      </c>
      <c r="C19" s="12">
        <v>4345.4021679999996</v>
      </c>
      <c r="D19" s="12">
        <v>4485.9281279999996</v>
      </c>
      <c r="E19" s="12">
        <v>4786.1887610000003</v>
      </c>
      <c r="F19" s="12">
        <v>5223.367765</v>
      </c>
      <c r="G19" s="74">
        <v>5469.1519550000003</v>
      </c>
    </row>
    <row r="20" spans="2:7" ht="18.399999999999999" customHeight="1">
      <c r="B20" s="79" t="s">
        <v>71</v>
      </c>
      <c r="C20" s="80">
        <v>3079.472722</v>
      </c>
      <c r="D20" s="80">
        <v>3275.441941</v>
      </c>
      <c r="E20" s="80">
        <v>3577.7370919999998</v>
      </c>
      <c r="F20" s="80">
        <v>3518.8174199999999</v>
      </c>
      <c r="G20" s="81">
        <v>3977.3625969999998</v>
      </c>
    </row>
    <row r="21" spans="2:7" ht="18.399999999999999" customHeight="1">
      <c r="B21" s="79" t="s">
        <v>7</v>
      </c>
      <c r="C21" s="80">
        <v>-5.130751747541459</v>
      </c>
      <c r="D21" s="80">
        <v>6.3637264132908271</v>
      </c>
      <c r="E21" s="80">
        <v>9.2291408745809917</v>
      </c>
      <c r="F21" s="80">
        <v>-1.6468418579930693</v>
      </c>
      <c r="G21" s="81">
        <v>13.031229594174285</v>
      </c>
    </row>
    <row r="22" spans="2:7" ht="18.399999999999999" customHeight="1">
      <c r="B22" s="536" t="s">
        <v>12</v>
      </c>
      <c r="C22" s="536"/>
      <c r="D22" s="536"/>
      <c r="E22" s="536"/>
      <c r="F22" s="536"/>
      <c r="G22" s="536"/>
    </row>
    <row r="23" spans="2:7" ht="18.399999999999999" customHeight="1">
      <c r="B23" s="68" t="s">
        <v>58</v>
      </c>
      <c r="C23" s="69"/>
      <c r="D23" s="69"/>
      <c r="E23" s="69"/>
      <c r="F23" s="69"/>
      <c r="G23" s="70" t="s">
        <v>59</v>
      </c>
    </row>
    <row r="24" spans="2:7" ht="18.399999999999999" customHeight="1">
      <c r="B24" s="71" t="s">
        <v>60</v>
      </c>
      <c r="C24" s="9">
        <v>386.92055099999999</v>
      </c>
      <c r="D24" s="9">
        <v>489.50098700000001</v>
      </c>
      <c r="E24" s="9">
        <v>864.29145900000003</v>
      </c>
      <c r="F24" s="9">
        <v>759.34287300000005</v>
      </c>
      <c r="G24" s="72">
        <v>923.48337400000003</v>
      </c>
    </row>
    <row r="25" spans="2:7" ht="18.399999999999999" customHeight="1">
      <c r="B25" s="73" t="s">
        <v>61</v>
      </c>
      <c r="C25" s="12">
        <v>3108.682675</v>
      </c>
      <c r="D25" s="12">
        <v>3177.3393540000002</v>
      </c>
      <c r="E25" s="12">
        <v>3564.8839840000001</v>
      </c>
      <c r="F25" s="12">
        <v>3783.634861</v>
      </c>
      <c r="G25" s="74">
        <v>4022.879398</v>
      </c>
    </row>
    <row r="26" spans="2:7" ht="18.399999999999999" customHeight="1">
      <c r="B26" s="73" t="s">
        <v>62</v>
      </c>
      <c r="C26" s="12">
        <v>232.745846</v>
      </c>
      <c r="D26" s="12">
        <v>182.97</v>
      </c>
      <c r="E26" s="12">
        <v>165.3</v>
      </c>
      <c r="F26" s="12">
        <v>199.88</v>
      </c>
      <c r="G26" s="74">
        <v>200.19</v>
      </c>
    </row>
    <row r="27" spans="2:7" ht="18.399999999999999" customHeight="1">
      <c r="B27" s="73" t="s">
        <v>63</v>
      </c>
      <c r="C27" s="12">
        <v>43.418483000000002</v>
      </c>
      <c r="D27" s="12">
        <v>43.068537999999997</v>
      </c>
      <c r="E27" s="12">
        <v>49.867072</v>
      </c>
      <c r="F27" s="12">
        <v>34.469468999999997</v>
      </c>
      <c r="G27" s="74">
        <v>39.836562000000001</v>
      </c>
    </row>
    <row r="28" spans="2:7" ht="18.399999999999999" customHeight="1">
      <c r="B28" s="73" t="s">
        <v>64</v>
      </c>
      <c r="C28" s="12">
        <v>1936.703984</v>
      </c>
      <c r="D28" s="12">
        <v>2159.87437</v>
      </c>
      <c r="E28" s="12">
        <v>1942.1051649999999</v>
      </c>
      <c r="F28" s="12">
        <v>2159.0288580000001</v>
      </c>
      <c r="G28" s="74">
        <v>2352.1282249999999</v>
      </c>
    </row>
    <row r="29" spans="2:7" ht="18.399999999999999" customHeight="1">
      <c r="B29" s="73" t="s">
        <v>33</v>
      </c>
      <c r="C29" s="12">
        <v>568.01272800000004</v>
      </c>
      <c r="D29" s="12">
        <v>554.80972199999997</v>
      </c>
      <c r="E29" s="12">
        <v>632.786698</v>
      </c>
      <c r="F29" s="12">
        <v>692.68098399999997</v>
      </c>
      <c r="G29" s="74">
        <v>825.21528799999999</v>
      </c>
    </row>
    <row r="30" spans="2:7" ht="18.399999999999999" customHeight="1">
      <c r="B30" s="75" t="s">
        <v>65</v>
      </c>
      <c r="C30" s="76">
        <v>6276.4842669999998</v>
      </c>
      <c r="D30" s="76">
        <v>6607.5629710000003</v>
      </c>
      <c r="E30" s="76">
        <v>7219.2343780000001</v>
      </c>
      <c r="F30" s="76">
        <v>7629.037045</v>
      </c>
      <c r="G30" s="16">
        <v>8363.7328469999993</v>
      </c>
    </row>
    <row r="31" spans="2:7" ht="18.399999999999999" customHeight="1">
      <c r="B31" s="46" t="s">
        <v>66</v>
      </c>
      <c r="C31" s="77"/>
      <c r="D31" s="77"/>
      <c r="E31" s="77"/>
      <c r="F31" s="77"/>
      <c r="G31" s="78"/>
    </row>
    <row r="32" spans="2:7" ht="18.399999999999999" customHeight="1">
      <c r="B32" s="71" t="s">
        <v>67</v>
      </c>
      <c r="C32" s="9">
        <v>1108.4418539999999</v>
      </c>
      <c r="D32" s="9">
        <v>1044.489296</v>
      </c>
      <c r="E32" s="9">
        <v>1092.3155320000001</v>
      </c>
      <c r="F32" s="9">
        <v>1156.5834709999999</v>
      </c>
      <c r="G32" s="72">
        <v>1237.1328349999999</v>
      </c>
    </row>
    <row r="33" spans="2:7" ht="18.399999999999999" customHeight="1">
      <c r="B33" s="73" t="s">
        <v>68</v>
      </c>
      <c r="C33" s="12">
        <v>1851.2766630000001</v>
      </c>
      <c r="D33" s="12">
        <v>1962.1798590000001</v>
      </c>
      <c r="E33" s="12">
        <v>2182.2869270000001</v>
      </c>
      <c r="F33" s="12">
        <v>2423.2442780000001</v>
      </c>
      <c r="G33" s="74">
        <v>2607.6197969999998</v>
      </c>
    </row>
    <row r="34" spans="2:7" ht="18.399999999999999" customHeight="1">
      <c r="B34" s="73" t="s">
        <v>69</v>
      </c>
      <c r="C34" s="12">
        <v>83.696646000000001</v>
      </c>
      <c r="D34" s="12">
        <v>79.243889999999993</v>
      </c>
      <c r="E34" s="12">
        <v>84.238230999999999</v>
      </c>
      <c r="F34" s="12">
        <v>88.272979000000007</v>
      </c>
      <c r="G34" s="74">
        <v>116.904478</v>
      </c>
    </row>
    <row r="35" spans="2:7" ht="18.399999999999999" customHeight="1">
      <c r="B35" s="73" t="s">
        <v>33</v>
      </c>
      <c r="C35" s="12">
        <v>686.17644700000005</v>
      </c>
      <c r="D35" s="12">
        <v>776.65341000000001</v>
      </c>
      <c r="E35" s="12">
        <v>835.96270500000003</v>
      </c>
      <c r="F35" s="12">
        <v>889.10835199999997</v>
      </c>
      <c r="G35" s="74">
        <v>933.99547600000005</v>
      </c>
    </row>
    <row r="36" spans="2:7" ht="18.399999999999999" customHeight="1">
      <c r="B36" s="73" t="s">
        <v>70</v>
      </c>
      <c r="C36" s="12">
        <v>3729.5916099999999</v>
      </c>
      <c r="D36" s="12">
        <v>3862.5664579999998</v>
      </c>
      <c r="E36" s="12">
        <v>4194.80339</v>
      </c>
      <c r="F36" s="12">
        <v>4557.2090799999996</v>
      </c>
      <c r="G36" s="74">
        <v>4895.6525890000003</v>
      </c>
    </row>
    <row r="37" spans="2:7" ht="18.399999999999999" customHeight="1">
      <c r="B37" s="79" t="s">
        <v>71</v>
      </c>
      <c r="C37" s="80">
        <v>2546.8926569999999</v>
      </c>
      <c r="D37" s="80">
        <v>2744.996513</v>
      </c>
      <c r="E37" s="80">
        <v>3024.4309880000001</v>
      </c>
      <c r="F37" s="80">
        <v>3071.8279649999999</v>
      </c>
      <c r="G37" s="81">
        <v>3468.080258</v>
      </c>
    </row>
    <row r="38" spans="2:7" ht="18.399999999999999" customHeight="1">
      <c r="B38" s="79" t="s">
        <v>7</v>
      </c>
      <c r="C38" s="80">
        <v>-6.0858373334445002</v>
      </c>
      <c r="D38" s="80">
        <v>7.7782569852530692</v>
      </c>
      <c r="E38" s="80">
        <v>10.179775226548712</v>
      </c>
      <c r="F38" s="80">
        <v>1.5671369982669943</v>
      </c>
      <c r="G38" s="81">
        <v>12.899560050720485</v>
      </c>
    </row>
    <row r="39" spans="2:7" ht="18.399999999999999" customHeight="1">
      <c r="B39" s="536" t="s">
        <v>13</v>
      </c>
      <c r="C39" s="536"/>
      <c r="D39" s="536"/>
      <c r="E39" s="536"/>
      <c r="F39" s="536"/>
      <c r="G39" s="536"/>
    </row>
    <row r="40" spans="2:7" ht="18.399999999999999" customHeight="1">
      <c r="B40" s="68" t="s">
        <v>58</v>
      </c>
      <c r="C40" s="69"/>
      <c r="D40" s="69"/>
      <c r="E40" s="69"/>
      <c r="F40" s="69"/>
      <c r="G40" s="70" t="s">
        <v>59</v>
      </c>
    </row>
    <row r="41" spans="2:7" ht="18.399999999999999" customHeight="1">
      <c r="B41" s="71" t="s">
        <v>60</v>
      </c>
      <c r="C41" s="9">
        <v>30.588533000000002</v>
      </c>
      <c r="D41" s="9">
        <v>27.796094</v>
      </c>
      <c r="E41" s="9">
        <v>42.296354999999998</v>
      </c>
      <c r="F41" s="9">
        <v>40.754243000000002</v>
      </c>
      <c r="G41" s="72">
        <v>36.572496999999998</v>
      </c>
    </row>
    <row r="42" spans="2:7" ht="18.399999999999999" customHeight="1">
      <c r="B42" s="73" t="s">
        <v>61</v>
      </c>
      <c r="C42" s="12">
        <v>636.95750799999996</v>
      </c>
      <c r="D42" s="12">
        <v>703.51124800000002</v>
      </c>
      <c r="E42" s="12">
        <v>709.30680500000005</v>
      </c>
      <c r="F42" s="12">
        <v>667.80429600000002</v>
      </c>
      <c r="G42" s="74">
        <v>680.59808299999997</v>
      </c>
    </row>
    <row r="43" spans="2:7" ht="18.399999999999999" customHeight="1">
      <c r="B43" s="73" t="s">
        <v>62</v>
      </c>
      <c r="C43" s="12">
        <v>0</v>
      </c>
      <c r="D43" s="12">
        <v>0</v>
      </c>
      <c r="E43" s="12">
        <v>0</v>
      </c>
      <c r="F43" s="12">
        <v>0</v>
      </c>
      <c r="G43" s="74">
        <v>0</v>
      </c>
    </row>
    <row r="44" spans="2:7" ht="18.399999999999999" customHeight="1">
      <c r="B44" s="73" t="s">
        <v>63</v>
      </c>
      <c r="C44" s="12">
        <v>7.2333999999999996E-2</v>
      </c>
      <c r="D44" s="12">
        <v>4.8201000000000001E-2</v>
      </c>
      <c r="E44" s="12">
        <v>3.1042E-2</v>
      </c>
      <c r="F44" s="12">
        <v>0</v>
      </c>
      <c r="G44" s="74">
        <v>0</v>
      </c>
    </row>
    <row r="45" spans="2:7" ht="18.399999999999999" customHeight="1">
      <c r="B45" s="73" t="s">
        <v>64</v>
      </c>
      <c r="C45" s="12">
        <v>369.86815200000001</v>
      </c>
      <c r="D45" s="12">
        <v>300.45443699999998</v>
      </c>
      <c r="E45" s="12">
        <v>270.04989899999998</v>
      </c>
      <c r="F45" s="12">
        <v>240.58442700000001</v>
      </c>
      <c r="G45" s="74">
        <v>225.87938600000001</v>
      </c>
    </row>
    <row r="46" spans="2:7" ht="18.399999999999999" customHeight="1">
      <c r="B46" s="73" t="s">
        <v>33</v>
      </c>
      <c r="C46" s="12">
        <v>110.904096</v>
      </c>
      <c r="D46" s="12">
        <v>121.997118</v>
      </c>
      <c r="E46" s="12">
        <v>123.007374</v>
      </c>
      <c r="F46" s="12">
        <v>164.00517400000001</v>
      </c>
      <c r="G46" s="74">
        <v>139.731739</v>
      </c>
    </row>
    <row r="47" spans="2:7" ht="18.399999999999999" customHeight="1">
      <c r="B47" s="75" t="s">
        <v>65</v>
      </c>
      <c r="C47" s="76">
        <v>1148.390623</v>
      </c>
      <c r="D47" s="76">
        <v>1153.807098</v>
      </c>
      <c r="E47" s="76">
        <v>1144.6914750000001</v>
      </c>
      <c r="F47" s="76">
        <v>1113.14814</v>
      </c>
      <c r="G47" s="16">
        <v>1082.7817050000001</v>
      </c>
    </row>
    <row r="48" spans="2:7" ht="18.399999999999999" customHeight="1">
      <c r="B48" s="46" t="s">
        <v>66</v>
      </c>
      <c r="C48" s="77"/>
      <c r="D48" s="77"/>
      <c r="E48" s="77"/>
      <c r="F48" s="77"/>
      <c r="G48" s="78"/>
    </row>
    <row r="49" spans="2:7" ht="18.399999999999999" customHeight="1">
      <c r="B49" s="71" t="s">
        <v>67</v>
      </c>
      <c r="C49" s="9">
        <v>99.965459999999993</v>
      </c>
      <c r="D49" s="9">
        <v>93.270724000000001</v>
      </c>
      <c r="E49" s="9">
        <v>89.192774999999997</v>
      </c>
      <c r="F49" s="9">
        <v>94.676852999999994</v>
      </c>
      <c r="G49" s="72">
        <v>72.295293000000001</v>
      </c>
    </row>
    <row r="50" spans="2:7" ht="18.399999999999999" customHeight="1">
      <c r="B50" s="73" t="s">
        <v>68</v>
      </c>
      <c r="C50" s="12">
        <v>431.398888</v>
      </c>
      <c r="D50" s="12">
        <v>434.32008999999999</v>
      </c>
      <c r="E50" s="12">
        <v>411.00877600000001</v>
      </c>
      <c r="F50" s="12">
        <v>438.03958699999998</v>
      </c>
      <c r="G50" s="74">
        <v>398.52540499999998</v>
      </c>
    </row>
    <row r="51" spans="2:7" ht="18.399999999999999" customHeight="1">
      <c r="B51" s="73" t="s">
        <v>69</v>
      </c>
      <c r="C51" s="12">
        <v>8.4266240000000003</v>
      </c>
      <c r="D51" s="12">
        <v>7.2393169999999998</v>
      </c>
      <c r="E51" s="12">
        <v>7.1102860000000003</v>
      </c>
      <c r="F51" s="12">
        <v>2.6357949999999999</v>
      </c>
      <c r="G51" s="74">
        <v>2.9593219999999998</v>
      </c>
    </row>
    <row r="52" spans="2:7" ht="18.399999999999999" customHeight="1">
      <c r="B52" s="73" t="s">
        <v>33</v>
      </c>
      <c r="C52" s="12">
        <v>76.019586000000004</v>
      </c>
      <c r="D52" s="12">
        <v>88.531540000000007</v>
      </c>
      <c r="E52" s="12">
        <v>84.073535000000007</v>
      </c>
      <c r="F52" s="12">
        <v>130.80645100000001</v>
      </c>
      <c r="G52" s="74">
        <v>99.719346000000002</v>
      </c>
    </row>
    <row r="53" spans="2:7" ht="18.399999999999999" customHeight="1">
      <c r="B53" s="75" t="s">
        <v>70</v>
      </c>
      <c r="C53" s="76">
        <v>615.81055800000001</v>
      </c>
      <c r="D53" s="76">
        <v>623.36167</v>
      </c>
      <c r="E53" s="76">
        <v>591.38537099999996</v>
      </c>
      <c r="F53" s="76">
        <v>666.15868499999999</v>
      </c>
      <c r="G53" s="16">
        <v>573.49936600000001</v>
      </c>
    </row>
    <row r="54" spans="2:7" ht="18.399999999999999" customHeight="1">
      <c r="B54" s="48" t="s">
        <v>71</v>
      </c>
      <c r="C54" s="19">
        <v>532.58006499999999</v>
      </c>
      <c r="D54" s="19">
        <v>530.44542799999999</v>
      </c>
      <c r="E54" s="19">
        <v>553.306104</v>
      </c>
      <c r="F54" s="19">
        <v>446.98945500000002</v>
      </c>
      <c r="G54" s="82">
        <v>509.28233899999998</v>
      </c>
    </row>
    <row r="55" spans="2:7" ht="18.399999999999999" customHeight="1">
      <c r="B55" s="48" t="s">
        <v>7</v>
      </c>
      <c r="C55" s="19">
        <v>-0.2810546805974467</v>
      </c>
      <c r="D55" s="19">
        <v>-0.40081053352982715</v>
      </c>
      <c r="E55" s="19">
        <v>4.309713081361501</v>
      </c>
      <c r="F55" s="19">
        <v>-19.214797782169416</v>
      </c>
      <c r="G55" s="82">
        <v>13.93609699360805</v>
      </c>
    </row>
  </sheetData>
  <mergeCells count="4">
    <mergeCell ref="B2:G2"/>
    <mergeCell ref="B5:G5"/>
    <mergeCell ref="B22:G22"/>
    <mergeCell ref="B39:G39"/>
  </mergeCells>
  <pageMargins left="0.27559055118110237" right="0.19685039370078741" top="0.27559055118110237" bottom="0.35433070866141736" header="0.51181102362204722" footer="0.51181102362204722"/>
  <pageSetup paperSize="9" scale="99" fitToHeight="0" orientation="portrait" r:id="rId1"/>
  <headerFooter alignWithMargins="0"/>
  <rowBreaks count="1" manualBreakCount="1">
    <brk id="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4"/>
  <sheetViews>
    <sheetView workbookViewId="0">
      <selection activeCell="H33" sqref="H33"/>
    </sheetView>
  </sheetViews>
  <sheetFormatPr defaultColWidth="8.85546875" defaultRowHeight="12.75"/>
  <cols>
    <col min="1" max="1" width="3" style="432" customWidth="1"/>
    <col min="2" max="2" width="30.7109375" style="24" bestFit="1" customWidth="1"/>
    <col min="3" max="4" width="10.7109375" style="24" bestFit="1" customWidth="1"/>
    <col min="5" max="6" width="11.7109375" style="24" bestFit="1" customWidth="1"/>
    <col min="7" max="7" width="11.7109375" style="319" bestFit="1" customWidth="1"/>
    <col min="8" max="16384" width="8.85546875" style="24"/>
  </cols>
  <sheetData>
    <row r="2" spans="1:7" s="257" customFormat="1" ht="20.100000000000001" customHeight="1">
      <c r="A2" s="256"/>
      <c r="B2" s="258" t="s">
        <v>196</v>
      </c>
      <c r="C2" s="259">
        <v>1990</v>
      </c>
      <c r="D2" s="259">
        <v>2000</v>
      </c>
      <c r="E2" s="259">
        <v>2010</v>
      </c>
      <c r="F2" s="259">
        <v>2011</v>
      </c>
      <c r="G2" s="260">
        <v>2012</v>
      </c>
    </row>
    <row r="3" spans="1:7" ht="17.100000000000001" customHeight="1">
      <c r="A3" s="182"/>
      <c r="B3" s="285" t="s">
        <v>197</v>
      </c>
      <c r="C3" s="284"/>
      <c r="D3" s="286"/>
      <c r="E3" s="286"/>
      <c r="F3" s="182"/>
      <c r="G3" s="287"/>
    </row>
    <row r="4" spans="1:7" s="422" customFormat="1" ht="17.100000000000001" customHeight="1">
      <c r="A4" s="204"/>
      <c r="B4" s="289"/>
      <c r="C4" s="288" t="s">
        <v>6</v>
      </c>
      <c r="D4" s="289" t="s">
        <v>6</v>
      </c>
      <c r="E4" s="289" t="s">
        <v>6</v>
      </c>
      <c r="F4" s="204" t="s">
        <v>6</v>
      </c>
      <c r="G4" s="290" t="s">
        <v>6</v>
      </c>
    </row>
    <row r="5" spans="1:7" ht="17.100000000000001" customHeight="1">
      <c r="A5" s="182"/>
      <c r="B5" s="285" t="s">
        <v>198</v>
      </c>
      <c r="C5" s="284"/>
      <c r="D5" s="286"/>
      <c r="E5" s="286"/>
      <c r="F5" s="182"/>
      <c r="G5" s="287"/>
    </row>
    <row r="6" spans="1:7" ht="17.100000000000001" customHeight="1">
      <c r="A6" s="182"/>
      <c r="B6" s="286" t="s">
        <v>199</v>
      </c>
      <c r="C6" s="291">
        <v>237279</v>
      </c>
      <c r="D6" s="292">
        <v>617204</v>
      </c>
      <c r="E6" s="292">
        <v>1064968</v>
      </c>
      <c r="F6" s="291">
        <v>1128235</v>
      </c>
      <c r="G6" s="293">
        <v>1121237</v>
      </c>
    </row>
    <row r="7" spans="1:7" ht="17.100000000000001" customHeight="1">
      <c r="A7" s="182"/>
      <c r="B7" s="286" t="s">
        <v>107</v>
      </c>
      <c r="C7" s="291">
        <v>14975.239437</v>
      </c>
      <c r="D7" s="292">
        <v>41292.935662999997</v>
      </c>
      <c r="E7" s="292">
        <v>91616.147416000007</v>
      </c>
      <c r="F7" s="291">
        <v>116309.60980400001</v>
      </c>
      <c r="G7" s="293">
        <v>134122.87653099999</v>
      </c>
    </row>
    <row r="8" spans="1:7" ht="17.100000000000001" customHeight="1">
      <c r="A8" s="182"/>
      <c r="B8" s="286" t="s">
        <v>105</v>
      </c>
      <c r="C8" s="291">
        <v>285.51031999999998</v>
      </c>
      <c r="D8" s="292">
        <v>705.60880399999996</v>
      </c>
      <c r="E8" s="292">
        <v>1451.2281860000001</v>
      </c>
      <c r="F8" s="291">
        <v>1784.5471110000001</v>
      </c>
      <c r="G8" s="293">
        <v>2133.8745819999999</v>
      </c>
    </row>
    <row r="9" spans="1:7" ht="17.100000000000001" customHeight="1">
      <c r="A9" s="182"/>
      <c r="B9" s="286"/>
      <c r="C9" s="294"/>
      <c r="D9" s="295"/>
      <c r="E9" s="295"/>
      <c r="F9" s="296"/>
      <c r="G9" s="297"/>
    </row>
    <row r="10" spans="1:7" ht="17.100000000000001" customHeight="1">
      <c r="A10" s="182"/>
      <c r="B10" s="285" t="s">
        <v>487</v>
      </c>
      <c r="C10" s="294"/>
      <c r="D10" s="295"/>
      <c r="E10" s="295"/>
      <c r="F10" s="296"/>
      <c r="G10" s="297"/>
    </row>
    <row r="11" spans="1:7" ht="17.100000000000001" customHeight="1">
      <c r="A11" s="182"/>
      <c r="B11" s="286" t="s">
        <v>199</v>
      </c>
      <c r="C11" s="291">
        <v>1055353</v>
      </c>
      <c r="D11" s="292">
        <v>4009071</v>
      </c>
      <c r="E11" s="292">
        <v>11763706</v>
      </c>
      <c r="F11" s="291">
        <v>12191800</v>
      </c>
      <c r="G11" s="293">
        <v>12591704</v>
      </c>
    </row>
    <row r="12" spans="1:7" ht="17.100000000000001" customHeight="1">
      <c r="A12" s="182"/>
      <c r="B12" s="286" t="s">
        <v>107</v>
      </c>
      <c r="C12" s="291">
        <v>59455.148291999998</v>
      </c>
      <c r="D12" s="292">
        <v>252590.61006800001</v>
      </c>
      <c r="E12" s="292">
        <v>629474.71395</v>
      </c>
      <c r="F12" s="291">
        <v>713645.44210900005</v>
      </c>
      <c r="G12" s="293">
        <v>783874.90827500005</v>
      </c>
    </row>
    <row r="13" spans="1:7" ht="17.100000000000001" customHeight="1">
      <c r="A13" s="182"/>
      <c r="B13" s="286" t="s">
        <v>105</v>
      </c>
      <c r="C13" s="291">
        <v>1122.776803</v>
      </c>
      <c r="D13" s="292">
        <v>5071.6310350000003</v>
      </c>
      <c r="E13" s="292">
        <v>9213.4871139999996</v>
      </c>
      <c r="F13" s="291">
        <v>10324.356572000001</v>
      </c>
      <c r="G13" s="293">
        <v>11407.055995000001</v>
      </c>
    </row>
    <row r="14" spans="1:7" ht="17.100000000000001" customHeight="1">
      <c r="A14" s="182"/>
      <c r="B14" s="286"/>
      <c r="C14" s="294"/>
      <c r="D14" s="295"/>
      <c r="E14" s="295"/>
      <c r="F14" s="296"/>
      <c r="G14" s="297"/>
    </row>
    <row r="15" spans="1:7" ht="17.100000000000001" customHeight="1">
      <c r="A15" s="182"/>
      <c r="B15" s="285" t="s">
        <v>200</v>
      </c>
      <c r="C15" s="294"/>
      <c r="D15" s="295"/>
      <c r="E15" s="295"/>
      <c r="F15" s="296"/>
      <c r="G15" s="297"/>
    </row>
    <row r="16" spans="1:7" ht="17.100000000000001" customHeight="1">
      <c r="A16" s="182"/>
      <c r="B16" s="286" t="s">
        <v>199</v>
      </c>
      <c r="C16" s="291">
        <v>384</v>
      </c>
      <c r="D16" s="292">
        <v>5144</v>
      </c>
      <c r="E16" s="292">
        <v>2186</v>
      </c>
      <c r="F16" s="291">
        <v>2627</v>
      </c>
      <c r="G16" s="293">
        <v>2868</v>
      </c>
    </row>
    <row r="17" spans="1:7" ht="17.100000000000001" customHeight="1">
      <c r="A17" s="182"/>
      <c r="B17" s="286" t="s">
        <v>201</v>
      </c>
      <c r="C17" s="291">
        <v>12.620379</v>
      </c>
      <c r="D17" s="292">
        <v>266.20031299999999</v>
      </c>
      <c r="E17" s="292">
        <v>152.194288</v>
      </c>
      <c r="F17" s="291">
        <v>168.24023</v>
      </c>
      <c r="G17" s="293">
        <v>171.13995700000001</v>
      </c>
    </row>
    <row r="18" spans="1:7" ht="17.100000000000001" customHeight="1">
      <c r="A18" s="182"/>
      <c r="B18" s="286"/>
      <c r="C18" s="294"/>
      <c r="D18" s="295"/>
      <c r="E18" s="295"/>
      <c r="F18" s="296"/>
      <c r="G18" s="297"/>
    </row>
    <row r="19" spans="1:7" ht="17.100000000000001" customHeight="1">
      <c r="A19" s="182"/>
      <c r="B19" s="285" t="s">
        <v>202</v>
      </c>
      <c r="C19" s="294"/>
      <c r="D19" s="295"/>
      <c r="E19" s="295"/>
      <c r="F19" s="296"/>
      <c r="G19" s="297"/>
    </row>
    <row r="20" spans="1:7" ht="17.100000000000001" customHeight="1">
      <c r="A20" s="182"/>
      <c r="B20" s="286" t="s">
        <v>199</v>
      </c>
      <c r="C20" s="291">
        <v>1819</v>
      </c>
      <c r="D20" s="298">
        <v>22866</v>
      </c>
      <c r="E20" s="292">
        <v>72286</v>
      </c>
      <c r="F20" s="291">
        <v>70024</v>
      </c>
      <c r="G20" s="293">
        <v>71409</v>
      </c>
    </row>
    <row r="21" spans="1:7" ht="17.100000000000001" customHeight="1">
      <c r="A21" s="182"/>
      <c r="B21" s="286" t="s">
        <v>203</v>
      </c>
      <c r="C21" s="291">
        <v>6.6499430000000004</v>
      </c>
      <c r="D21" s="292">
        <v>103.889679</v>
      </c>
      <c r="E21" s="291">
        <v>588.26196200000004</v>
      </c>
      <c r="F21" s="298">
        <v>553.21077100000002</v>
      </c>
      <c r="G21" s="293">
        <v>563.08280999999999</v>
      </c>
    </row>
    <row r="22" spans="1:7" ht="17.100000000000001" customHeight="1">
      <c r="A22" s="182"/>
      <c r="B22" s="286"/>
      <c r="C22" s="295"/>
      <c r="D22" s="295"/>
      <c r="E22" s="295"/>
      <c r="F22" s="295"/>
      <c r="G22" s="297"/>
    </row>
    <row r="23" spans="1:7" ht="17.100000000000001" customHeight="1">
      <c r="A23" s="182"/>
      <c r="B23" s="285" t="s">
        <v>204</v>
      </c>
      <c r="C23" s="291">
        <v>1068.685808</v>
      </c>
      <c r="D23" s="292">
        <v>8534.9315060000008</v>
      </c>
      <c r="E23" s="291">
        <v>14300.425950999999</v>
      </c>
      <c r="F23" s="292">
        <v>16395.776708000001</v>
      </c>
      <c r="G23" s="293">
        <v>16841.173687999999</v>
      </c>
    </row>
    <row r="24" spans="1:7" ht="17.100000000000001" customHeight="1">
      <c r="A24" s="182"/>
      <c r="B24" s="286"/>
      <c r="C24" s="299"/>
      <c r="D24" s="300"/>
      <c r="E24" s="299"/>
      <c r="F24" s="300"/>
      <c r="G24" s="301"/>
    </row>
    <row r="25" spans="1:7" ht="17.100000000000001" customHeight="1">
      <c r="A25" s="182"/>
      <c r="B25" s="285" t="s">
        <v>205</v>
      </c>
      <c r="C25" s="291">
        <v>258.42556400000001</v>
      </c>
      <c r="D25" s="292">
        <v>2009.0312100000001</v>
      </c>
      <c r="E25" s="291">
        <v>10082.366814999999</v>
      </c>
      <c r="F25" s="292">
        <v>11061.239449999999</v>
      </c>
      <c r="G25" s="293">
        <v>12253.430326</v>
      </c>
    </row>
    <row r="26" spans="1:7" ht="17.100000000000001" customHeight="1">
      <c r="A26" s="182"/>
      <c r="B26" s="286"/>
      <c r="C26" s="299"/>
      <c r="D26" s="300"/>
      <c r="E26" s="299"/>
      <c r="F26" s="300"/>
      <c r="G26" s="301"/>
    </row>
    <row r="27" spans="1:7" ht="17.100000000000001" customHeight="1">
      <c r="A27" s="182"/>
      <c r="B27" s="285" t="s">
        <v>206</v>
      </c>
      <c r="C27" s="291">
        <v>4100</v>
      </c>
      <c r="D27" s="292">
        <v>34761.307412000002</v>
      </c>
      <c r="E27" s="291">
        <v>118012.628757</v>
      </c>
      <c r="F27" s="292">
        <v>118921.99080100001</v>
      </c>
      <c r="G27" s="293">
        <v>132846.355281</v>
      </c>
    </row>
    <row r="28" spans="1:7" ht="17.100000000000001" customHeight="1">
      <c r="A28" s="182"/>
      <c r="B28" s="286"/>
      <c r="C28" s="286"/>
      <c r="D28" s="286"/>
      <c r="E28" s="286"/>
      <c r="F28" s="286"/>
      <c r="G28" s="287"/>
    </row>
    <row r="29" spans="1:7" ht="17.100000000000001" customHeight="1">
      <c r="A29" s="182"/>
      <c r="B29" s="286"/>
      <c r="C29" s="289" t="s">
        <v>10</v>
      </c>
      <c r="D29" s="289" t="s">
        <v>10</v>
      </c>
      <c r="E29" s="289" t="s">
        <v>10</v>
      </c>
      <c r="F29" s="302" t="s">
        <v>10</v>
      </c>
      <c r="G29" s="290" t="s">
        <v>10</v>
      </c>
    </row>
    <row r="30" spans="1:7" ht="17.100000000000001" customHeight="1">
      <c r="A30" s="182"/>
      <c r="B30" s="285" t="s">
        <v>207</v>
      </c>
      <c r="C30" s="303">
        <v>2.6</v>
      </c>
      <c r="D30" s="303">
        <v>2.4</v>
      </c>
      <c r="E30" s="304">
        <v>2.2999999999999998</v>
      </c>
      <c r="F30" s="305">
        <v>2.2000000000000002</v>
      </c>
      <c r="G30" s="290">
        <v>2.2000000000000002</v>
      </c>
    </row>
    <row r="31" spans="1:7" ht="17.100000000000001" customHeight="1">
      <c r="A31" s="182"/>
      <c r="B31" s="286"/>
      <c r="C31" s="304"/>
      <c r="D31" s="304"/>
      <c r="E31" s="304"/>
      <c r="F31" s="305"/>
      <c r="G31" s="290"/>
    </row>
    <row r="32" spans="1:7" ht="17.100000000000001" customHeight="1">
      <c r="A32" s="182"/>
      <c r="B32" s="285" t="s">
        <v>208</v>
      </c>
      <c r="C32" s="303">
        <v>88.5</v>
      </c>
      <c r="D32" s="303">
        <v>93.8</v>
      </c>
      <c r="E32" s="304">
        <v>93.7</v>
      </c>
      <c r="F32" s="305">
        <v>94.8</v>
      </c>
      <c r="G32" s="290" t="s">
        <v>209</v>
      </c>
    </row>
    <row r="33" spans="1:7" ht="17.100000000000001" customHeight="1">
      <c r="A33" s="182"/>
      <c r="B33" s="286"/>
      <c r="C33" s="304"/>
      <c r="D33" s="304"/>
      <c r="E33" s="304"/>
      <c r="F33" s="305"/>
      <c r="G33" s="290"/>
    </row>
    <row r="34" spans="1:7" ht="17.100000000000001" customHeight="1">
      <c r="A34" s="182"/>
      <c r="B34" s="286"/>
      <c r="C34" s="304"/>
      <c r="D34" s="304"/>
      <c r="E34" s="304"/>
      <c r="F34" s="305"/>
      <c r="G34" s="290"/>
    </row>
    <row r="35" spans="1:7" ht="17.100000000000001" customHeight="1">
      <c r="A35" s="182"/>
      <c r="B35" s="285" t="s">
        <v>210</v>
      </c>
      <c r="C35" s="304"/>
      <c r="D35" s="304"/>
      <c r="E35" s="304"/>
      <c r="F35" s="304"/>
      <c r="G35" s="290"/>
    </row>
    <row r="36" spans="1:7" ht="17.100000000000001" customHeight="1">
      <c r="A36" s="182"/>
      <c r="B36" s="286"/>
      <c r="C36" s="289" t="s">
        <v>6</v>
      </c>
      <c r="D36" s="289" t="s">
        <v>6</v>
      </c>
      <c r="E36" s="289" t="s">
        <v>6</v>
      </c>
      <c r="F36" s="289" t="s">
        <v>6</v>
      </c>
      <c r="G36" s="290" t="s">
        <v>6</v>
      </c>
    </row>
    <row r="37" spans="1:7" ht="17.100000000000001" customHeight="1">
      <c r="A37" s="182"/>
      <c r="B37" s="306" t="s">
        <v>204</v>
      </c>
      <c r="C37" s="284"/>
      <c r="D37" s="286"/>
      <c r="E37" s="286"/>
      <c r="F37" s="286"/>
      <c r="G37" s="287"/>
    </row>
    <row r="38" spans="1:7" ht="17.100000000000001" customHeight="1">
      <c r="A38" s="182"/>
      <c r="B38" s="286" t="s">
        <v>211</v>
      </c>
      <c r="C38" s="307">
        <v>0</v>
      </c>
      <c r="D38" s="308">
        <v>4.1589140000000002</v>
      </c>
      <c r="E38" s="291">
        <v>1537.193172</v>
      </c>
      <c r="F38" s="292">
        <v>698.09209499999997</v>
      </c>
      <c r="G38" s="293">
        <v>558.97799299999997</v>
      </c>
    </row>
    <row r="39" spans="1:7" ht="17.100000000000001" customHeight="1">
      <c r="A39" s="182"/>
      <c r="B39" s="286" t="s">
        <v>212</v>
      </c>
      <c r="C39" s="307">
        <v>0.24995999999999999</v>
      </c>
      <c r="D39" s="308">
        <v>207.38777099999999</v>
      </c>
      <c r="E39" s="291">
        <v>2102.7272910000002</v>
      </c>
      <c r="F39" s="292">
        <v>1819.0256019999999</v>
      </c>
      <c r="G39" s="293">
        <v>2209.1697880000002</v>
      </c>
    </row>
    <row r="40" spans="1:7" s="314" customFormat="1">
      <c r="A40" s="182"/>
      <c r="B40" s="309"/>
      <c r="C40" s="310"/>
      <c r="D40" s="310"/>
      <c r="E40" s="311"/>
      <c r="F40" s="312"/>
      <c r="G40" s="313"/>
    </row>
    <row r="41" spans="1:7" ht="15" customHeight="1">
      <c r="A41" s="182"/>
      <c r="B41" s="135"/>
      <c r="C41" s="135"/>
      <c r="D41" s="135"/>
      <c r="E41" s="135"/>
      <c r="F41" s="135"/>
      <c r="G41" s="315"/>
    </row>
    <row r="42" spans="1:7" s="314" customFormat="1" ht="15" customHeight="1">
      <c r="A42" s="316"/>
      <c r="B42" s="318" t="s">
        <v>213</v>
      </c>
      <c r="C42" s="318"/>
      <c r="G42" s="317"/>
    </row>
    <row r="43" spans="1:7" s="314" customFormat="1" ht="15" customHeight="1">
      <c r="A43" s="316"/>
      <c r="B43" s="445" t="s">
        <v>214</v>
      </c>
      <c r="C43" s="445"/>
      <c r="D43" s="445"/>
      <c r="E43" s="318"/>
      <c r="G43" s="317"/>
    </row>
    <row r="44" spans="1:7" s="314" customFormat="1" ht="27.95" customHeight="1">
      <c r="A44" s="316"/>
      <c r="B44" s="446" t="s">
        <v>215</v>
      </c>
      <c r="C44" s="446"/>
      <c r="D44" s="446"/>
      <c r="E44" s="446"/>
      <c r="F44" s="446"/>
      <c r="G44" s="446"/>
    </row>
  </sheetData>
  <mergeCells count="2">
    <mergeCell ref="B43:D43"/>
    <mergeCell ref="B44:G44"/>
  </mergeCells>
  <pageMargins left="0.78740157480314965" right="0" top="0.59055118110236227" bottom="0.15748031496062992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0"/>
  <sheetViews>
    <sheetView workbookViewId="0"/>
  </sheetViews>
  <sheetFormatPr defaultRowHeight="12.75"/>
  <cols>
    <col min="1" max="1" width="1" customWidth="1"/>
    <col min="2" max="2" width="11.85546875" customWidth="1"/>
    <col min="3" max="6" width="11.7109375" customWidth="1"/>
    <col min="7" max="7" width="15.42578125" customWidth="1"/>
    <col min="8" max="8" width="16.28515625" customWidth="1"/>
  </cols>
  <sheetData>
    <row r="1" spans="2:8" ht="28.5" customHeight="1"/>
    <row r="2" spans="2:8" ht="29.85" customHeight="1">
      <c r="B2" s="492" t="s">
        <v>72</v>
      </c>
      <c r="C2" s="492"/>
      <c r="D2" s="492"/>
      <c r="E2" s="492"/>
      <c r="F2" s="492"/>
      <c r="G2" s="492"/>
      <c r="H2" s="492"/>
    </row>
    <row r="4" spans="2:8" ht="18.399999999999999" customHeight="1">
      <c r="B4" s="4"/>
      <c r="C4" s="498" t="s">
        <v>1</v>
      </c>
      <c r="D4" s="499"/>
      <c r="E4" s="498" t="s">
        <v>2</v>
      </c>
      <c r="F4" s="499"/>
      <c r="G4" s="2" t="s">
        <v>3</v>
      </c>
      <c r="H4" s="2" t="s">
        <v>4</v>
      </c>
    </row>
    <row r="5" spans="2:8" ht="29.85" customHeight="1">
      <c r="B5" s="3" t="s">
        <v>5</v>
      </c>
      <c r="C5" s="493" t="s">
        <v>6</v>
      </c>
      <c r="D5" s="493" t="s">
        <v>7</v>
      </c>
      <c r="E5" s="2" t="s">
        <v>8</v>
      </c>
      <c r="F5" s="2" t="s">
        <v>9</v>
      </c>
      <c r="G5" s="493" t="s">
        <v>6</v>
      </c>
      <c r="H5" s="493" t="s">
        <v>10</v>
      </c>
    </row>
    <row r="6" spans="2:8" ht="18.399999999999999" customHeight="1">
      <c r="B6" s="6"/>
      <c r="C6" s="494"/>
      <c r="D6" s="494"/>
      <c r="E6" s="2" t="s">
        <v>6</v>
      </c>
      <c r="F6" s="2" t="s">
        <v>6</v>
      </c>
      <c r="G6" s="494"/>
      <c r="H6" s="494"/>
    </row>
    <row r="7" spans="2:8" ht="18.399999999999999" customHeight="1">
      <c r="B7" s="500" t="s">
        <v>11</v>
      </c>
      <c r="C7" s="501"/>
      <c r="D7" s="501"/>
      <c r="E7" s="501"/>
      <c r="F7" s="501"/>
      <c r="G7" s="501"/>
      <c r="H7" s="502"/>
    </row>
    <row r="8" spans="2:8" ht="18.399999999999999" customHeight="1">
      <c r="B8" s="7">
        <v>2008</v>
      </c>
      <c r="C8" s="8">
        <v>3866.8236619999998</v>
      </c>
      <c r="D8" s="9">
        <v>11.005255432254724</v>
      </c>
      <c r="E8" s="9">
        <v>101.284594</v>
      </c>
      <c r="F8" s="9">
        <v>858.70796399999995</v>
      </c>
      <c r="G8" s="9">
        <v>2906.8311039999999</v>
      </c>
      <c r="H8" s="9">
        <v>75.173614265526851</v>
      </c>
    </row>
    <row r="9" spans="2:8" ht="18.399999999999999" customHeight="1">
      <c r="B9" s="10">
        <v>2009</v>
      </c>
      <c r="C9" s="11">
        <v>4495.4255579999999</v>
      </c>
      <c r="D9" s="12">
        <v>16.256285544577285</v>
      </c>
      <c r="E9" s="12">
        <v>107.004043</v>
      </c>
      <c r="F9" s="12">
        <v>1334.1576560000001</v>
      </c>
      <c r="G9" s="12">
        <v>3054.2638590000001</v>
      </c>
      <c r="H9" s="12">
        <v>67.941595730901881</v>
      </c>
    </row>
    <row r="10" spans="2:8" ht="18.399999999999999" customHeight="1">
      <c r="B10" s="10">
        <v>2010</v>
      </c>
      <c r="C10" s="11">
        <v>5349.4320829999997</v>
      </c>
      <c r="D10" s="12">
        <v>18.997234276968982</v>
      </c>
      <c r="E10" s="12">
        <v>122.74954099999999</v>
      </c>
      <c r="F10" s="12">
        <v>1555.868616</v>
      </c>
      <c r="G10" s="12">
        <v>3670.8139259999998</v>
      </c>
      <c r="H10" s="12">
        <v>68.620628676930153</v>
      </c>
    </row>
    <row r="11" spans="2:8" ht="18.399999999999999" customHeight="1">
      <c r="B11" s="10">
        <v>2011</v>
      </c>
      <c r="C11" s="11">
        <v>6396.847143</v>
      </c>
      <c r="D11" s="12">
        <v>19.579930051427105</v>
      </c>
      <c r="E11" s="12">
        <v>164.08272400000001</v>
      </c>
      <c r="F11" s="12">
        <v>2132.9374969999999</v>
      </c>
      <c r="G11" s="12">
        <v>4099.8269220000002</v>
      </c>
      <c r="H11" s="12">
        <v>64.091369237834556</v>
      </c>
    </row>
    <row r="12" spans="2:8" s="13" customFormat="1" ht="18.399999999999999" customHeight="1">
      <c r="B12" s="14">
        <v>2012</v>
      </c>
      <c r="C12" s="15">
        <v>6789.8421699999999</v>
      </c>
      <c r="D12" s="16">
        <v>6.1435738296490348</v>
      </c>
      <c r="E12" s="16">
        <v>177.514432</v>
      </c>
      <c r="F12" s="16">
        <v>2513.669089</v>
      </c>
      <c r="G12" s="16">
        <v>4098.658649</v>
      </c>
      <c r="H12" s="16">
        <v>60.364564394580036</v>
      </c>
    </row>
    <row r="13" spans="2:8" ht="18.399999999999999" customHeight="1">
      <c r="B13" s="495" t="s">
        <v>12</v>
      </c>
      <c r="C13" s="496"/>
      <c r="D13" s="496"/>
      <c r="E13" s="496"/>
      <c r="F13" s="496"/>
      <c r="G13" s="496"/>
      <c r="H13" s="497"/>
    </row>
    <row r="14" spans="2:8" ht="18.399999999999999" customHeight="1">
      <c r="B14" s="7">
        <v>2008</v>
      </c>
      <c r="C14" s="8">
        <v>724.18800599999997</v>
      </c>
      <c r="D14" s="9">
        <v>20.186420091385113</v>
      </c>
      <c r="E14" s="9">
        <v>75.999443999999997</v>
      </c>
      <c r="F14" s="9">
        <v>273.11649899999998</v>
      </c>
      <c r="G14" s="9">
        <v>375.07206300000001</v>
      </c>
      <c r="H14" s="9">
        <v>51.792084361032622</v>
      </c>
    </row>
    <row r="15" spans="2:8" ht="18.399999999999999" customHeight="1">
      <c r="B15" s="10">
        <v>2009</v>
      </c>
      <c r="C15" s="11">
        <v>1002.72655</v>
      </c>
      <c r="D15" s="12">
        <v>38.462186848203615</v>
      </c>
      <c r="E15" s="12">
        <v>72.203083000000007</v>
      </c>
      <c r="F15" s="12">
        <v>424.39717100000001</v>
      </c>
      <c r="G15" s="12">
        <v>506.12629600000002</v>
      </c>
      <c r="H15" s="12">
        <v>50.475006969746637</v>
      </c>
    </row>
    <row r="16" spans="2:8" ht="18.399999999999999" customHeight="1">
      <c r="B16" s="10">
        <v>2010</v>
      </c>
      <c r="C16" s="11">
        <v>1342.0294819999999</v>
      </c>
      <c r="D16" s="12">
        <v>33.838032113540827</v>
      </c>
      <c r="E16" s="12">
        <v>86.534861000000006</v>
      </c>
      <c r="F16" s="12">
        <v>583.942725</v>
      </c>
      <c r="G16" s="12">
        <v>671.55189600000006</v>
      </c>
      <c r="H16" s="12">
        <v>50.040025573745183</v>
      </c>
    </row>
    <row r="17" spans="2:8" ht="18.399999999999999" customHeight="1">
      <c r="B17" s="10">
        <v>2011</v>
      </c>
      <c r="C17" s="11">
        <v>1632.893343</v>
      </c>
      <c r="D17" s="12">
        <v>21.673433028202282</v>
      </c>
      <c r="E17" s="12">
        <v>100.771253</v>
      </c>
      <c r="F17" s="12">
        <v>731.76009999999997</v>
      </c>
      <c r="G17" s="12">
        <v>800.36198999999999</v>
      </c>
      <c r="H17" s="12">
        <v>49.014958229271194</v>
      </c>
    </row>
    <row r="18" spans="2:8" s="13" customFormat="1" ht="18.399999999999999" customHeight="1">
      <c r="B18" s="14">
        <v>2012</v>
      </c>
      <c r="C18" s="15">
        <v>1897.9514819999999</v>
      </c>
      <c r="D18" s="16">
        <v>16.232422046196067</v>
      </c>
      <c r="E18" s="16">
        <v>102.081901</v>
      </c>
      <c r="F18" s="16">
        <v>809.48013000000003</v>
      </c>
      <c r="G18" s="16">
        <v>986.38945100000001</v>
      </c>
      <c r="H18" s="16">
        <v>51.971267988398452</v>
      </c>
    </row>
    <row r="19" spans="2:8" ht="18.399999999999999" customHeight="1">
      <c r="B19" s="495" t="s">
        <v>13</v>
      </c>
      <c r="C19" s="496"/>
      <c r="D19" s="496"/>
      <c r="E19" s="496"/>
      <c r="F19" s="496"/>
      <c r="G19" s="496"/>
      <c r="H19" s="497"/>
    </row>
    <row r="20" spans="2:8" ht="18.399999999999999" customHeight="1">
      <c r="B20" s="7">
        <v>2008</v>
      </c>
      <c r="C20" s="8">
        <v>2395.5132669999998</v>
      </c>
      <c r="D20" s="9">
        <v>12.34877120746834</v>
      </c>
      <c r="E20" s="9">
        <v>24.124082999999999</v>
      </c>
      <c r="F20" s="9">
        <v>294.60191200000003</v>
      </c>
      <c r="G20" s="9">
        <v>2076.787272</v>
      </c>
      <c r="H20" s="9">
        <v>86.694876651668324</v>
      </c>
    </row>
    <row r="21" spans="2:8" ht="18.399999999999999" customHeight="1">
      <c r="B21" s="10">
        <v>2009</v>
      </c>
      <c r="C21" s="11">
        <v>2679.92697</v>
      </c>
      <c r="D21" s="12">
        <v>11.872766764351216</v>
      </c>
      <c r="E21" s="12">
        <v>33.485737</v>
      </c>
      <c r="F21" s="12">
        <v>495.681578</v>
      </c>
      <c r="G21" s="12">
        <v>2150.7596549999998</v>
      </c>
      <c r="H21" s="12">
        <v>80.254412865586417</v>
      </c>
    </row>
    <row r="22" spans="2:8" ht="18.399999999999999" customHeight="1">
      <c r="B22" s="10">
        <v>2010</v>
      </c>
      <c r="C22" s="11">
        <v>3079.327151</v>
      </c>
      <c r="D22" s="12">
        <v>14.903397945952236</v>
      </c>
      <c r="E22" s="12">
        <v>31.484812999999999</v>
      </c>
      <c r="F22" s="12">
        <v>551.07426899999996</v>
      </c>
      <c r="G22" s="12">
        <v>2496.7680690000002</v>
      </c>
      <c r="H22" s="12">
        <v>81.081611227608079</v>
      </c>
    </row>
    <row r="23" spans="2:8" ht="18.399999999999999" customHeight="1">
      <c r="B23" s="10">
        <v>2011</v>
      </c>
      <c r="C23" s="11">
        <v>3699.981053</v>
      </c>
      <c r="D23" s="12">
        <v>20.155503834610265</v>
      </c>
      <c r="E23" s="12">
        <v>53.125103000000003</v>
      </c>
      <c r="F23" s="12">
        <v>835.70567000000005</v>
      </c>
      <c r="G23" s="12">
        <v>2811.1502799999998</v>
      </c>
      <c r="H23" s="12">
        <v>75.977423660607059</v>
      </c>
    </row>
    <row r="24" spans="2:8" s="13" customFormat="1" ht="18.399999999999999" customHeight="1">
      <c r="B24" s="14">
        <v>2012</v>
      </c>
      <c r="C24" s="15">
        <v>3748.9448200000002</v>
      </c>
      <c r="D24" s="16">
        <v>1.3233518306884151</v>
      </c>
      <c r="E24" s="16">
        <v>57.645919999999997</v>
      </c>
      <c r="F24" s="16">
        <v>1225.4317080000001</v>
      </c>
      <c r="G24" s="16">
        <v>2465.8671920000002</v>
      </c>
      <c r="H24" s="16">
        <v>65.77496630105108</v>
      </c>
    </row>
    <row r="25" spans="2:8" ht="18.399999999999999" customHeight="1">
      <c r="B25" s="495" t="s">
        <v>73</v>
      </c>
      <c r="C25" s="496"/>
      <c r="D25" s="496"/>
      <c r="E25" s="496"/>
      <c r="F25" s="496"/>
      <c r="G25" s="496"/>
      <c r="H25" s="497"/>
    </row>
    <row r="26" spans="2:8" ht="18.399999999999999" customHeight="1">
      <c r="B26" s="7">
        <v>2008</v>
      </c>
      <c r="C26" s="8">
        <v>747.122389</v>
      </c>
      <c r="D26" s="9">
        <v>-0.21000576321703873</v>
      </c>
      <c r="E26" s="9">
        <v>1.1610670000000001</v>
      </c>
      <c r="F26" s="9">
        <v>290.989553</v>
      </c>
      <c r="G26" s="9">
        <v>454.97176899999999</v>
      </c>
      <c r="H26" s="9">
        <v>60.89655131456648</v>
      </c>
    </row>
    <row r="27" spans="2:8" ht="18.399999999999999" customHeight="1">
      <c r="B27" s="10">
        <v>2009</v>
      </c>
      <c r="C27" s="11">
        <v>812.77203799999995</v>
      </c>
      <c r="D27" s="12">
        <v>8.7870006262119915</v>
      </c>
      <c r="E27" s="12">
        <v>1.315223</v>
      </c>
      <c r="F27" s="12">
        <v>414.07890700000002</v>
      </c>
      <c r="G27" s="12">
        <v>397.37790799999999</v>
      </c>
      <c r="H27" s="12">
        <v>48.891680498486835</v>
      </c>
    </row>
    <row r="28" spans="2:8" ht="18.399999999999999" customHeight="1">
      <c r="B28" s="10">
        <v>2010</v>
      </c>
      <c r="C28" s="11">
        <v>928.07545000000005</v>
      </c>
      <c r="D28" s="12">
        <v>14.186439322362613</v>
      </c>
      <c r="E28" s="12">
        <v>4.7298669999999996</v>
      </c>
      <c r="F28" s="12">
        <v>420.85162200000002</v>
      </c>
      <c r="G28" s="12">
        <v>502.49396100000001</v>
      </c>
      <c r="H28" s="12">
        <v>54.143654053126824</v>
      </c>
    </row>
    <row r="29" spans="2:8" ht="18.399999999999999" customHeight="1">
      <c r="B29" s="10">
        <v>2011</v>
      </c>
      <c r="C29" s="11">
        <v>1063.972747</v>
      </c>
      <c r="D29" s="12">
        <v>14.64291475439847</v>
      </c>
      <c r="E29" s="12">
        <v>10.186368</v>
      </c>
      <c r="F29" s="12">
        <v>565.47172699999999</v>
      </c>
      <c r="G29" s="12">
        <v>488.31465200000002</v>
      </c>
      <c r="H29" s="12">
        <v>45.895409762784084</v>
      </c>
    </row>
    <row r="30" spans="2:8" s="13" customFormat="1" ht="18.399999999999999" customHeight="1">
      <c r="B30" s="14">
        <v>2012</v>
      </c>
      <c r="C30" s="15">
        <v>1142.945868</v>
      </c>
      <c r="D30" s="16">
        <v>7.4224759255041333</v>
      </c>
      <c r="E30" s="16">
        <v>17.786611000000001</v>
      </c>
      <c r="F30" s="16">
        <v>478.757251</v>
      </c>
      <c r="G30" s="16">
        <v>646.40200600000003</v>
      </c>
      <c r="H30" s="16">
        <v>56.555784844921455</v>
      </c>
    </row>
  </sheetData>
  <mergeCells count="11">
    <mergeCell ref="B7:H7"/>
    <mergeCell ref="B13:H13"/>
    <mergeCell ref="B19:H19"/>
    <mergeCell ref="B25:H25"/>
    <mergeCell ref="B2:H2"/>
    <mergeCell ref="C5:C6"/>
    <mergeCell ref="D5:D6"/>
    <mergeCell ref="G5:G6"/>
    <mergeCell ref="H5:H6"/>
    <mergeCell ref="C4:D4"/>
    <mergeCell ref="E4:F4"/>
  </mergeCells>
  <pageMargins left="0.43307086614173229" right="0.43307086614173229" top="0.43307086614173229" bottom="0.43307086614173229" header="0.51181102362204722" footer="0.51181102362204722"/>
  <pageSetup paperSize="9" scale="99" fitToHeight="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0"/>
  <sheetViews>
    <sheetView workbookViewId="0"/>
  </sheetViews>
  <sheetFormatPr defaultRowHeight="12.75"/>
  <cols>
    <col min="1" max="1" width="1" customWidth="1"/>
    <col min="2" max="7" width="15.28515625" customWidth="1"/>
    <col min="213" max="213" width="1" customWidth="1"/>
    <col min="214" max="214" width="13" customWidth="1"/>
    <col min="215" max="215" width="10" customWidth="1"/>
    <col min="216" max="216" width="4" customWidth="1"/>
    <col min="217" max="221" width="7" customWidth="1"/>
    <col min="222" max="222" width="10" customWidth="1"/>
    <col min="223" max="227" width="7" customWidth="1"/>
    <col min="228" max="228" width="9" customWidth="1"/>
    <col min="229" max="233" width="7" customWidth="1"/>
  </cols>
  <sheetData>
    <row r="1" spans="2:7" ht="28.5" customHeight="1"/>
    <row r="2" spans="2:7" ht="29.65" customHeight="1">
      <c r="B2" s="492" t="s">
        <v>75</v>
      </c>
      <c r="C2" s="492"/>
      <c r="D2" s="492"/>
      <c r="E2" s="492"/>
      <c r="F2" s="492"/>
      <c r="G2" s="492"/>
    </row>
    <row r="4" spans="2:7" ht="25.5">
      <c r="B4" s="83" t="s">
        <v>5</v>
      </c>
      <c r="C4" s="4" t="s">
        <v>15</v>
      </c>
      <c r="D4" s="4" t="s">
        <v>16</v>
      </c>
      <c r="E4" s="4" t="s">
        <v>76</v>
      </c>
      <c r="F4" s="4" t="s">
        <v>77</v>
      </c>
      <c r="G4" s="84" t="s">
        <v>23</v>
      </c>
    </row>
    <row r="5" spans="2:7" ht="18" customHeight="1">
      <c r="B5" s="537" t="s">
        <v>11</v>
      </c>
      <c r="C5" s="537"/>
      <c r="D5" s="537"/>
      <c r="E5" s="537"/>
      <c r="F5" s="537"/>
      <c r="G5" s="537"/>
    </row>
    <row r="6" spans="2:7" ht="18" customHeight="1">
      <c r="B6" s="85"/>
      <c r="C6" s="86"/>
      <c r="D6" s="86"/>
      <c r="E6" s="86"/>
      <c r="F6" s="86"/>
      <c r="G6" s="38" t="s">
        <v>24</v>
      </c>
    </row>
    <row r="7" spans="2:7" ht="18" customHeight="1">
      <c r="B7" s="25">
        <v>2008</v>
      </c>
      <c r="C7" s="26">
        <v>283.60836499999999</v>
      </c>
      <c r="D7" s="26">
        <v>499.40672499999999</v>
      </c>
      <c r="E7" s="26">
        <v>2289.0528140000001</v>
      </c>
      <c r="F7" s="26">
        <v>794.75575800000001</v>
      </c>
      <c r="G7" s="27">
        <v>3866.8236619999998</v>
      </c>
    </row>
    <row r="8" spans="2:7" ht="18" customHeight="1">
      <c r="B8" s="28">
        <v>2009</v>
      </c>
      <c r="C8" s="29">
        <v>307.77083800000003</v>
      </c>
      <c r="D8" s="29">
        <v>648.76367800000003</v>
      </c>
      <c r="E8" s="29">
        <v>2569.1254250000002</v>
      </c>
      <c r="F8" s="29">
        <v>969.76561700000002</v>
      </c>
      <c r="G8" s="30">
        <v>4495.4255579999999</v>
      </c>
    </row>
    <row r="9" spans="2:7" ht="18" customHeight="1">
      <c r="B9" s="28">
        <v>2010</v>
      </c>
      <c r="C9" s="29">
        <v>340.36064099999999</v>
      </c>
      <c r="D9" s="29">
        <v>777.38124100000005</v>
      </c>
      <c r="E9" s="29">
        <v>3036.9393409999998</v>
      </c>
      <c r="F9" s="29">
        <v>1194.7508600000001</v>
      </c>
      <c r="G9" s="30">
        <v>5349.4320829999997</v>
      </c>
    </row>
    <row r="10" spans="2:7" ht="18" customHeight="1">
      <c r="B10" s="28">
        <v>2011</v>
      </c>
      <c r="C10" s="29">
        <v>409.09686199999999</v>
      </c>
      <c r="D10" s="29">
        <v>799.23804600000005</v>
      </c>
      <c r="E10" s="29">
        <v>4066.860189</v>
      </c>
      <c r="F10" s="29">
        <v>1121.6520459999999</v>
      </c>
      <c r="G10" s="30">
        <v>6396.847143</v>
      </c>
    </row>
    <row r="11" spans="2:7" ht="18" customHeight="1">
      <c r="B11" s="31">
        <v>2012</v>
      </c>
      <c r="C11" s="16">
        <v>410.73581200000001</v>
      </c>
      <c r="D11" s="16">
        <v>841.41026099999999</v>
      </c>
      <c r="E11" s="16">
        <v>4371.0278879999996</v>
      </c>
      <c r="F11" s="16">
        <v>1166.6682089999999</v>
      </c>
      <c r="G11" s="32">
        <v>6789.8421699999999</v>
      </c>
    </row>
    <row r="12" spans="2:7" ht="18" customHeight="1">
      <c r="B12" s="85"/>
      <c r="C12" s="86"/>
      <c r="D12" s="86"/>
      <c r="E12" s="86"/>
      <c r="F12" s="86"/>
      <c r="G12" s="38" t="s">
        <v>25</v>
      </c>
    </row>
    <row r="13" spans="2:7" ht="18" customHeight="1">
      <c r="B13" s="25">
        <v>2008</v>
      </c>
      <c r="C13" s="26">
        <v>24.779835641821265</v>
      </c>
      <c r="D13" s="26">
        <v>44.700653742317783</v>
      </c>
      <c r="E13" s="26">
        <v>11.719065263003841</v>
      </c>
      <c r="F13" s="26">
        <v>-7.8122325733149296</v>
      </c>
      <c r="G13" s="27">
        <v>11.005255432254724</v>
      </c>
    </row>
    <row r="14" spans="2:7" ht="18" customHeight="1">
      <c r="B14" s="28">
        <v>2009</v>
      </c>
      <c r="C14" s="29">
        <v>8.5196616115325092</v>
      </c>
      <c r="D14" s="29">
        <v>29.906876604434991</v>
      </c>
      <c r="E14" s="29">
        <v>12.235305768702984</v>
      </c>
      <c r="F14" s="29">
        <v>22.020583964111399</v>
      </c>
      <c r="G14" s="30">
        <v>16.256285544577285</v>
      </c>
    </row>
    <row r="15" spans="2:7" ht="18" customHeight="1">
      <c r="B15" s="28">
        <v>2010</v>
      </c>
      <c r="C15" s="29">
        <v>10.58898341759072</v>
      </c>
      <c r="D15" s="29">
        <v>19.825025253648679</v>
      </c>
      <c r="E15" s="29">
        <v>18.209072684724998</v>
      </c>
      <c r="F15" s="29">
        <v>23.199960800425039</v>
      </c>
      <c r="G15" s="30">
        <v>18.997234276968982</v>
      </c>
    </row>
    <row r="16" spans="2:7" ht="18" customHeight="1">
      <c r="B16" s="28">
        <v>2011</v>
      </c>
      <c r="C16" s="29">
        <v>20.19511445214372</v>
      </c>
      <c r="D16" s="29">
        <v>2.8115940863049462</v>
      </c>
      <c r="E16" s="29">
        <v>33.913118846189036</v>
      </c>
      <c r="F16" s="29">
        <v>-6.1183311472987763</v>
      </c>
      <c r="G16" s="30">
        <v>19.579930051427105</v>
      </c>
    </row>
    <row r="17" spans="2:7" ht="18" customHeight="1">
      <c r="B17" s="31">
        <v>2012</v>
      </c>
      <c r="C17" s="16">
        <v>0.40062639248501497</v>
      </c>
      <c r="D17" s="16">
        <v>5.2765524878429027</v>
      </c>
      <c r="E17" s="16">
        <v>7.4791776669065131</v>
      </c>
      <c r="F17" s="16">
        <v>4.0133803669805816</v>
      </c>
      <c r="G17" s="32">
        <v>6.1435738296490348</v>
      </c>
    </row>
    <row r="18" spans="2:7" ht="18" customHeight="1">
      <c r="B18" s="85"/>
      <c r="C18" s="86"/>
      <c r="D18" s="86"/>
      <c r="E18" s="86"/>
      <c r="F18" s="86"/>
      <c r="G18" s="38" t="s">
        <v>26</v>
      </c>
    </row>
    <row r="19" spans="2:7" ht="18" customHeight="1">
      <c r="B19" s="25">
        <v>2008</v>
      </c>
      <c r="C19" s="26">
        <v>7.3344013016955616</v>
      </c>
      <c r="D19" s="26">
        <v>12.915166779074086</v>
      </c>
      <c r="E19" s="26">
        <v>59.197238200824884</v>
      </c>
      <c r="F19" s="26">
        <v>20.55319371840546</v>
      </c>
      <c r="G19" s="27">
        <v>100</v>
      </c>
    </row>
    <row r="20" spans="2:7" ht="18" customHeight="1">
      <c r="B20" s="28">
        <v>2009</v>
      </c>
      <c r="C20" s="29">
        <v>6.8463115233283105</v>
      </c>
      <c r="D20" s="29">
        <v>14.431641001049805</v>
      </c>
      <c r="E20" s="29">
        <v>57.149771292019693</v>
      </c>
      <c r="F20" s="29">
        <v>21.572276183602192</v>
      </c>
      <c r="G20" s="30">
        <v>100</v>
      </c>
    </row>
    <row r="21" spans="2:7" ht="18" customHeight="1">
      <c r="B21" s="28">
        <v>2010</v>
      </c>
      <c r="C21" s="29">
        <v>6.3625565428082469</v>
      </c>
      <c r="D21" s="29">
        <v>14.532033100680831</v>
      </c>
      <c r="E21" s="29">
        <v>56.771247748917354</v>
      </c>
      <c r="F21" s="29">
        <v>22.334162607593573</v>
      </c>
      <c r="G21" s="30">
        <v>100</v>
      </c>
    </row>
    <row r="22" spans="2:7" ht="18" customHeight="1">
      <c r="B22" s="28">
        <v>2011</v>
      </c>
      <c r="C22" s="29">
        <v>6.3952890049541082</v>
      </c>
      <c r="D22" s="29">
        <v>12.494249559716266</v>
      </c>
      <c r="E22" s="29">
        <v>63.576010151349649</v>
      </c>
      <c r="F22" s="29">
        <v>17.534451283979976</v>
      </c>
      <c r="G22" s="30">
        <v>100</v>
      </c>
    </row>
    <row r="23" spans="2:7" ht="18" customHeight="1">
      <c r="B23" s="31">
        <v>2012</v>
      </c>
      <c r="C23" s="16">
        <v>6.0492689184261259</v>
      </c>
      <c r="D23" s="16">
        <v>12.392191746630834</v>
      </c>
      <c r="E23" s="16">
        <v>64.375986636520011</v>
      </c>
      <c r="F23" s="16">
        <v>17.182552698423031</v>
      </c>
      <c r="G23" s="32">
        <v>100</v>
      </c>
    </row>
    <row r="24" spans="2:7" ht="18" customHeight="1">
      <c r="B24" s="537" t="s">
        <v>12</v>
      </c>
      <c r="C24" s="537"/>
      <c r="D24" s="537"/>
      <c r="E24" s="537"/>
      <c r="F24" s="537"/>
      <c r="G24" s="537"/>
    </row>
    <row r="25" spans="2:7" ht="18" customHeight="1">
      <c r="B25" s="85"/>
      <c r="C25" s="86"/>
      <c r="D25" s="86"/>
      <c r="E25" s="86"/>
      <c r="F25" s="86"/>
      <c r="G25" s="38" t="s">
        <v>24</v>
      </c>
    </row>
    <row r="26" spans="2:7" ht="18" customHeight="1">
      <c r="B26" s="25">
        <v>2008</v>
      </c>
      <c r="C26" s="26">
        <v>71.669387999999998</v>
      </c>
      <c r="D26" s="26">
        <v>240.175825</v>
      </c>
      <c r="E26" s="26">
        <v>235.86787799999999</v>
      </c>
      <c r="F26" s="26">
        <v>176.47491500000001</v>
      </c>
      <c r="G26" s="27">
        <v>724.18800599999997</v>
      </c>
    </row>
    <row r="27" spans="2:7" ht="18" customHeight="1">
      <c r="B27" s="28">
        <v>2009</v>
      </c>
      <c r="C27" s="29">
        <v>113.505442</v>
      </c>
      <c r="D27" s="29">
        <v>341.23422799999997</v>
      </c>
      <c r="E27" s="29">
        <v>300.42019599999998</v>
      </c>
      <c r="F27" s="29">
        <v>247.56668400000001</v>
      </c>
      <c r="G27" s="30">
        <v>1002.72655</v>
      </c>
    </row>
    <row r="28" spans="2:7" ht="18" customHeight="1">
      <c r="B28" s="28">
        <v>2010</v>
      </c>
      <c r="C28" s="29">
        <v>144.73441299999999</v>
      </c>
      <c r="D28" s="29">
        <v>426.84790800000002</v>
      </c>
      <c r="E28" s="29">
        <v>452.924983</v>
      </c>
      <c r="F28" s="29">
        <v>317.522178</v>
      </c>
      <c r="G28" s="30">
        <v>1342.0294819999999</v>
      </c>
    </row>
    <row r="29" spans="2:7" ht="18" customHeight="1">
      <c r="B29" s="28">
        <v>2011</v>
      </c>
      <c r="C29" s="29">
        <v>194.03097299999999</v>
      </c>
      <c r="D29" s="29">
        <v>487.15335199999998</v>
      </c>
      <c r="E29" s="29">
        <v>631.48782000000006</v>
      </c>
      <c r="F29" s="29">
        <v>320.22119800000002</v>
      </c>
      <c r="G29" s="30">
        <v>1632.893343</v>
      </c>
    </row>
    <row r="30" spans="2:7" ht="18" customHeight="1">
      <c r="B30" s="31">
        <v>2012</v>
      </c>
      <c r="C30" s="16">
        <v>204.34831299999999</v>
      </c>
      <c r="D30" s="16">
        <v>522.22126300000002</v>
      </c>
      <c r="E30" s="16">
        <v>793.21369400000003</v>
      </c>
      <c r="F30" s="16">
        <v>378.16821199999998</v>
      </c>
      <c r="G30" s="32">
        <v>1897.9514819999999</v>
      </c>
    </row>
    <row r="31" spans="2:7" ht="18" customHeight="1">
      <c r="B31" s="85"/>
      <c r="C31" s="86"/>
      <c r="D31" s="86"/>
      <c r="E31" s="86"/>
      <c r="F31" s="86"/>
      <c r="G31" s="38" t="s">
        <v>25</v>
      </c>
    </row>
    <row r="32" spans="2:7" ht="18" customHeight="1">
      <c r="B32" s="25">
        <v>2008</v>
      </c>
      <c r="C32" s="26">
        <v>49.034737617705851</v>
      </c>
      <c r="D32" s="26">
        <v>47.329873517761058</v>
      </c>
      <c r="E32" s="26">
        <v>24.897056036534426</v>
      </c>
      <c r="F32" s="26">
        <v>-12.893173429654304</v>
      </c>
      <c r="G32" s="27">
        <v>20.186420091385113</v>
      </c>
    </row>
    <row r="33" spans="2:7" ht="18" customHeight="1">
      <c r="B33" s="28">
        <v>2009</v>
      </c>
      <c r="C33" s="29">
        <v>58.3736727317945</v>
      </c>
      <c r="D33" s="29">
        <v>42.076842246716545</v>
      </c>
      <c r="E33" s="29">
        <v>27.367998791255499</v>
      </c>
      <c r="F33" s="29">
        <v>40.28434806159278</v>
      </c>
      <c r="G33" s="30">
        <v>38.462186848203615</v>
      </c>
    </row>
    <row r="34" spans="2:7" ht="18" customHeight="1">
      <c r="B34" s="28">
        <v>2010</v>
      </c>
      <c r="C34" s="29">
        <v>27.51319271546469</v>
      </c>
      <c r="D34" s="29">
        <v>25.089417466057945</v>
      </c>
      <c r="E34" s="29">
        <v>50.763826477231909</v>
      </c>
      <c r="F34" s="29">
        <v>28.257232705835328</v>
      </c>
      <c r="G34" s="30">
        <v>33.838032113540827</v>
      </c>
    </row>
    <row r="35" spans="2:7" ht="18" customHeight="1">
      <c r="B35" s="28">
        <v>2011</v>
      </c>
      <c r="C35" s="29">
        <v>34.060013080648623</v>
      </c>
      <c r="D35" s="29">
        <v>14.128087046873846</v>
      </c>
      <c r="E35" s="29">
        <v>39.42437350602053</v>
      </c>
      <c r="F35" s="29">
        <v>0.85002566340421115</v>
      </c>
      <c r="G35" s="30">
        <v>21.673433028202282</v>
      </c>
    </row>
    <row r="36" spans="2:7" ht="18" customHeight="1">
      <c r="B36" s="31">
        <v>2012</v>
      </c>
      <c r="C36" s="16">
        <v>5.3173675524474131</v>
      </c>
      <c r="D36" s="16">
        <v>7.1985363245535048</v>
      </c>
      <c r="E36" s="16">
        <v>25.610291897633115</v>
      </c>
      <c r="F36" s="16">
        <v>18.095933174292853</v>
      </c>
      <c r="G36" s="32">
        <v>16.232422046196067</v>
      </c>
    </row>
    <row r="37" spans="2:7" ht="18" customHeight="1">
      <c r="B37" s="85"/>
      <c r="C37" s="86"/>
      <c r="D37" s="86"/>
      <c r="E37" s="86"/>
      <c r="F37" s="86"/>
      <c r="G37" s="38" t="s">
        <v>26</v>
      </c>
    </row>
    <row r="38" spans="2:7" ht="18" customHeight="1">
      <c r="B38" s="25">
        <v>2008</v>
      </c>
      <c r="C38" s="26">
        <v>9.896516844549895</v>
      </c>
      <c r="D38" s="26">
        <v>33.164844351205673</v>
      </c>
      <c r="E38" s="26">
        <v>32.569978520191064</v>
      </c>
      <c r="F38" s="26">
        <v>24.368660284053366</v>
      </c>
      <c r="G38" s="27">
        <v>100</v>
      </c>
    </row>
    <row r="39" spans="2:7" ht="18" customHeight="1">
      <c r="B39" s="28">
        <v>2009</v>
      </c>
      <c r="C39" s="29">
        <v>11.319680525064385</v>
      </c>
      <c r="D39" s="29">
        <v>34.030636567865884</v>
      </c>
      <c r="E39" s="29">
        <v>29.960331258806299</v>
      </c>
      <c r="F39" s="29">
        <v>24.689351648263429</v>
      </c>
      <c r="G39" s="30">
        <v>100</v>
      </c>
    </row>
    <row r="40" spans="2:7" ht="18" customHeight="1">
      <c r="B40" s="28">
        <v>2010</v>
      </c>
      <c r="C40" s="29">
        <v>10.784741687217272</v>
      </c>
      <c r="D40" s="29">
        <v>31.806149844329575</v>
      </c>
      <c r="E40" s="29">
        <v>33.749257305809323</v>
      </c>
      <c r="F40" s="29">
        <v>23.659851162643832</v>
      </c>
      <c r="G40" s="30">
        <v>100</v>
      </c>
    </row>
    <row r="41" spans="2:7" ht="18" customHeight="1">
      <c r="B41" s="28">
        <v>2011</v>
      </c>
      <c r="C41" s="29">
        <v>11.882648296153903</v>
      </c>
      <c r="D41" s="29">
        <v>29.833752099508683</v>
      </c>
      <c r="E41" s="29">
        <v>38.672937378739746</v>
      </c>
      <c r="F41" s="29">
        <v>19.610662225597668</v>
      </c>
      <c r="G41" s="30">
        <v>100</v>
      </c>
    </row>
    <row r="42" spans="2:7" ht="18" customHeight="1">
      <c r="B42" s="31">
        <v>2012</v>
      </c>
      <c r="C42" s="16">
        <v>10.766782762258199</v>
      </c>
      <c r="D42" s="16">
        <v>27.514995401763382</v>
      </c>
      <c r="E42" s="16">
        <v>41.793149167550744</v>
      </c>
      <c r="F42" s="16">
        <v>19.925072668427674</v>
      </c>
      <c r="G42" s="32">
        <v>100</v>
      </c>
    </row>
    <row r="43" spans="2:7" ht="18" customHeight="1">
      <c r="B43" s="537" t="s">
        <v>13</v>
      </c>
      <c r="C43" s="537"/>
      <c r="D43" s="537"/>
      <c r="E43" s="537"/>
      <c r="F43" s="537"/>
      <c r="G43" s="537"/>
    </row>
    <row r="44" spans="2:7" ht="18" customHeight="1">
      <c r="B44" s="85"/>
      <c r="C44" s="86"/>
      <c r="D44" s="86"/>
      <c r="E44" s="86"/>
      <c r="F44" s="86"/>
      <c r="G44" s="38" t="s">
        <v>24</v>
      </c>
    </row>
    <row r="45" spans="2:7" ht="18" customHeight="1">
      <c r="B45" s="25">
        <v>2008</v>
      </c>
      <c r="C45" s="26">
        <v>120.480301</v>
      </c>
      <c r="D45" s="26">
        <v>217.73542900000001</v>
      </c>
      <c r="E45" s="26">
        <v>1590.4825559999999</v>
      </c>
      <c r="F45" s="26">
        <v>466.81498099999999</v>
      </c>
      <c r="G45" s="27">
        <v>2395.5132669999998</v>
      </c>
    </row>
    <row r="46" spans="2:7" ht="18" customHeight="1">
      <c r="B46" s="28">
        <v>2009</v>
      </c>
      <c r="C46" s="29">
        <v>112.12567199999999</v>
      </c>
      <c r="D46" s="29">
        <v>250.44654600000001</v>
      </c>
      <c r="E46" s="29">
        <v>1758.9790720000001</v>
      </c>
      <c r="F46" s="29">
        <v>558.37567999999999</v>
      </c>
      <c r="G46" s="30">
        <v>2679.92697</v>
      </c>
    </row>
    <row r="47" spans="2:7" ht="18" customHeight="1">
      <c r="B47" s="28">
        <v>2010</v>
      </c>
      <c r="C47" s="29">
        <v>94.920385999999993</v>
      </c>
      <c r="D47" s="29">
        <v>296.68947200000002</v>
      </c>
      <c r="E47" s="29">
        <v>1980.3539410000001</v>
      </c>
      <c r="F47" s="29">
        <v>707.36335199999996</v>
      </c>
      <c r="G47" s="30">
        <v>3079.327151</v>
      </c>
    </row>
    <row r="48" spans="2:7" ht="18" customHeight="1">
      <c r="B48" s="28">
        <v>2011</v>
      </c>
      <c r="C48" s="29">
        <v>110.994784</v>
      </c>
      <c r="D48" s="29">
        <v>271.275689</v>
      </c>
      <c r="E48" s="29">
        <v>2696.8850130000001</v>
      </c>
      <c r="F48" s="29">
        <v>620.82556699999998</v>
      </c>
      <c r="G48" s="30">
        <v>3699.981053</v>
      </c>
    </row>
    <row r="49" spans="2:7" ht="18" customHeight="1">
      <c r="B49" s="31">
        <v>2012</v>
      </c>
      <c r="C49" s="16">
        <v>121.184909</v>
      </c>
      <c r="D49" s="16">
        <v>286.27391799999998</v>
      </c>
      <c r="E49" s="16">
        <v>2792.0564989999998</v>
      </c>
      <c r="F49" s="16">
        <v>549.42949399999998</v>
      </c>
      <c r="G49" s="32">
        <v>3748.9448200000002</v>
      </c>
    </row>
    <row r="50" spans="2:7" ht="18" customHeight="1">
      <c r="B50" s="85"/>
      <c r="C50" s="86"/>
      <c r="D50" s="86"/>
      <c r="E50" s="86"/>
      <c r="F50" s="86"/>
      <c r="G50" s="38" t="s">
        <v>25</v>
      </c>
    </row>
    <row r="51" spans="2:7" ht="18" customHeight="1">
      <c r="B51" s="25">
        <v>2008</v>
      </c>
      <c r="C51" s="26">
        <v>9.3110320150508432</v>
      </c>
      <c r="D51" s="26">
        <v>51.594012407910824</v>
      </c>
      <c r="E51" s="26">
        <v>19.324158827645537</v>
      </c>
      <c r="F51" s="26">
        <v>-14.41713212682669</v>
      </c>
      <c r="G51" s="27">
        <v>12.34877120746834</v>
      </c>
    </row>
    <row r="52" spans="2:7" ht="18" customHeight="1">
      <c r="B52" s="28">
        <v>2009</v>
      </c>
      <c r="C52" s="29">
        <v>-6.9344356966704463</v>
      </c>
      <c r="D52" s="29">
        <v>15.023332284614094</v>
      </c>
      <c r="E52" s="29">
        <v>10.594049923047381</v>
      </c>
      <c r="F52" s="29">
        <v>19.613916160929719</v>
      </c>
      <c r="G52" s="30">
        <v>11.872766764351216</v>
      </c>
    </row>
    <row r="53" spans="2:7" ht="18" customHeight="1">
      <c r="B53" s="28">
        <v>2010</v>
      </c>
      <c r="C53" s="29">
        <v>-15.344644712586428</v>
      </c>
      <c r="D53" s="29">
        <v>18.4641899593217</v>
      </c>
      <c r="E53" s="29">
        <v>12.585418014569761</v>
      </c>
      <c r="F53" s="29">
        <v>26.682335448420673</v>
      </c>
      <c r="G53" s="30">
        <v>14.903397945952236</v>
      </c>
    </row>
    <row r="54" spans="2:7" ht="18" customHeight="1">
      <c r="B54" s="28">
        <v>2011</v>
      </c>
      <c r="C54" s="29">
        <v>16.934610864308958</v>
      </c>
      <c r="D54" s="29">
        <v>-8.5657852395921878</v>
      </c>
      <c r="E54" s="29">
        <v>36.181970160252277</v>
      </c>
      <c r="F54" s="29">
        <v>-12.23385191716859</v>
      </c>
      <c r="G54" s="30">
        <v>20.155503834610265</v>
      </c>
    </row>
    <row r="55" spans="2:7" ht="18" customHeight="1">
      <c r="B55" s="31">
        <v>2012</v>
      </c>
      <c r="C55" s="16">
        <v>9.1807242041211605</v>
      </c>
      <c r="D55" s="16">
        <v>5.5287774054828782</v>
      </c>
      <c r="E55" s="16">
        <v>3.5289411873786847</v>
      </c>
      <c r="F55" s="16">
        <v>-11.500182465906724</v>
      </c>
      <c r="G55" s="32">
        <v>1.3233518306884151</v>
      </c>
    </row>
    <row r="56" spans="2:7" ht="18" customHeight="1">
      <c r="B56" s="85"/>
      <c r="C56" s="86"/>
      <c r="D56" s="86"/>
      <c r="E56" s="86"/>
      <c r="F56" s="86"/>
      <c r="G56" s="38" t="s">
        <v>26</v>
      </c>
    </row>
    <row r="57" spans="2:7" ht="18" customHeight="1">
      <c r="B57" s="25">
        <v>2008</v>
      </c>
      <c r="C57" s="26">
        <v>5.0294148924035156</v>
      </c>
      <c r="D57" s="26">
        <v>9.0893017375219571</v>
      </c>
      <c r="E57" s="26">
        <v>66.39422865696865</v>
      </c>
      <c r="F57" s="26">
        <v>19.487054713105874</v>
      </c>
      <c r="G57" s="27">
        <v>100</v>
      </c>
    </row>
    <row r="58" spans="2:7" ht="18" customHeight="1">
      <c r="B58" s="28">
        <v>2009</v>
      </c>
      <c r="C58" s="29">
        <v>4.1839077428292759</v>
      </c>
      <c r="D58" s="29">
        <v>9.3452750318789466</v>
      </c>
      <c r="E58" s="29">
        <v>65.635336025593261</v>
      </c>
      <c r="F58" s="29">
        <v>20.835481199698513</v>
      </c>
      <c r="G58" s="30">
        <v>100</v>
      </c>
    </row>
    <row r="59" spans="2:7" ht="18" customHeight="1">
      <c r="B59" s="28">
        <v>2010</v>
      </c>
      <c r="C59" s="29">
        <v>3.082504110327315</v>
      </c>
      <c r="D59" s="29">
        <v>9.6348798763928407</v>
      </c>
      <c r="E59" s="29">
        <v>64.3112551505574</v>
      </c>
      <c r="F59" s="29">
        <v>22.971360862722442</v>
      </c>
      <c r="G59" s="30">
        <v>100</v>
      </c>
    </row>
    <row r="60" spans="2:7" ht="18" customHeight="1">
      <c r="B60" s="28">
        <v>2011</v>
      </c>
      <c r="C60" s="29">
        <v>2.9998743888162283</v>
      </c>
      <c r="D60" s="29">
        <v>7.3318129232052582</v>
      </c>
      <c r="E60" s="29">
        <v>72.889157386720271</v>
      </c>
      <c r="F60" s="29">
        <v>16.779155301258243</v>
      </c>
      <c r="G60" s="30">
        <v>100</v>
      </c>
    </row>
    <row r="61" spans="2:7" ht="18" customHeight="1">
      <c r="B61" s="31">
        <v>2012</v>
      </c>
      <c r="C61" s="16">
        <v>3.2325071405025372</v>
      </c>
      <c r="D61" s="16">
        <v>7.6361198082398021</v>
      </c>
      <c r="E61" s="16">
        <v>74.475796072133164</v>
      </c>
      <c r="F61" s="16">
        <v>14.655576979124488</v>
      </c>
      <c r="G61" s="32">
        <v>100</v>
      </c>
    </row>
    <row r="62" spans="2:7" ht="18" customHeight="1">
      <c r="B62" s="537" t="s">
        <v>73</v>
      </c>
      <c r="C62" s="537"/>
      <c r="D62" s="537"/>
      <c r="E62" s="537"/>
      <c r="F62" s="537"/>
      <c r="G62" s="537"/>
    </row>
    <row r="63" spans="2:7" ht="18" customHeight="1">
      <c r="B63" s="85"/>
      <c r="C63" s="86"/>
      <c r="D63" s="86"/>
      <c r="E63" s="86"/>
      <c r="F63" s="86"/>
      <c r="G63" s="38" t="s">
        <v>24</v>
      </c>
    </row>
    <row r="64" spans="2:7" ht="18" customHeight="1">
      <c r="B64" s="25">
        <v>2008</v>
      </c>
      <c r="C64" s="26">
        <v>91.458675999999997</v>
      </c>
      <c r="D64" s="26">
        <v>41.495471000000002</v>
      </c>
      <c r="E64" s="26">
        <v>462.70238000000001</v>
      </c>
      <c r="F64" s="26">
        <v>151.46586199999999</v>
      </c>
      <c r="G64" s="27">
        <v>747.122389</v>
      </c>
    </row>
    <row r="65" spans="2:7" ht="18" customHeight="1">
      <c r="B65" s="28">
        <v>2009</v>
      </c>
      <c r="C65" s="29">
        <v>82.139724000000001</v>
      </c>
      <c r="D65" s="29">
        <v>57.082903999999999</v>
      </c>
      <c r="E65" s="29">
        <v>509.726157</v>
      </c>
      <c r="F65" s="29">
        <v>163.82325299999999</v>
      </c>
      <c r="G65" s="30">
        <v>812.77203799999995</v>
      </c>
    </row>
    <row r="66" spans="2:7" ht="18" customHeight="1">
      <c r="B66" s="28">
        <v>2010</v>
      </c>
      <c r="C66" s="29">
        <v>100.705842</v>
      </c>
      <c r="D66" s="29">
        <v>53.843860999999997</v>
      </c>
      <c r="E66" s="29">
        <v>603.66041700000005</v>
      </c>
      <c r="F66" s="29">
        <v>169.86533</v>
      </c>
      <c r="G66" s="30">
        <v>928.07545000000005</v>
      </c>
    </row>
    <row r="67" spans="2:7" ht="18" customHeight="1">
      <c r="B67" s="28">
        <v>2011</v>
      </c>
      <c r="C67" s="29">
        <v>104.071105</v>
      </c>
      <c r="D67" s="29">
        <v>40.809004999999999</v>
      </c>
      <c r="E67" s="29">
        <v>738.48735599999998</v>
      </c>
      <c r="F67" s="29">
        <v>180.60528099999999</v>
      </c>
      <c r="G67" s="30">
        <v>1063.972747</v>
      </c>
    </row>
    <row r="68" spans="2:7" ht="18" customHeight="1">
      <c r="B68" s="31">
        <v>2012</v>
      </c>
      <c r="C68" s="16">
        <v>85.202590000000001</v>
      </c>
      <c r="D68" s="16">
        <v>32.915080000000003</v>
      </c>
      <c r="E68" s="16">
        <v>785.75769500000001</v>
      </c>
      <c r="F68" s="16">
        <v>239.070503</v>
      </c>
      <c r="G68" s="32">
        <v>1142.945868</v>
      </c>
    </row>
    <row r="69" spans="2:7" ht="18" customHeight="1">
      <c r="B69" s="85"/>
      <c r="C69" s="86"/>
      <c r="D69" s="86"/>
      <c r="E69" s="86"/>
      <c r="F69" s="86"/>
      <c r="G69" s="38" t="s">
        <v>25</v>
      </c>
    </row>
    <row r="70" spans="2:7" ht="18" customHeight="1">
      <c r="B70" s="25">
        <v>2008</v>
      </c>
      <c r="C70" s="26">
        <v>32.587067734677291</v>
      </c>
      <c r="D70" s="26">
        <v>7.8330470768090796</v>
      </c>
      <c r="E70" s="26">
        <v>-12.230278793290337</v>
      </c>
      <c r="F70" s="26">
        <v>32.799901002759142</v>
      </c>
      <c r="G70" s="27">
        <v>-0.21000576321703873</v>
      </c>
    </row>
    <row r="71" spans="2:7" ht="18" customHeight="1">
      <c r="B71" s="28">
        <v>2009</v>
      </c>
      <c r="C71" s="29">
        <v>-10.189248748801043</v>
      </c>
      <c r="D71" s="29">
        <v>37.564178991967587</v>
      </c>
      <c r="E71" s="29">
        <v>10.162856089047995</v>
      </c>
      <c r="F71" s="29">
        <v>8.1585321186103297</v>
      </c>
      <c r="G71" s="30">
        <v>8.7870006262119915</v>
      </c>
    </row>
    <row r="72" spans="2:7" ht="18" customHeight="1">
      <c r="B72" s="28">
        <v>2010</v>
      </c>
      <c r="C72" s="29">
        <v>22.603092749617712</v>
      </c>
      <c r="D72" s="29">
        <v>-5.6742785896106476</v>
      </c>
      <c r="E72" s="29">
        <v>18.428377415993584</v>
      </c>
      <c r="F72" s="29">
        <v>3.6881681259253227</v>
      </c>
      <c r="G72" s="30">
        <v>14.186439322362613</v>
      </c>
    </row>
    <row r="73" spans="2:7" ht="18" customHeight="1">
      <c r="B73" s="28">
        <v>2011</v>
      </c>
      <c r="C73" s="29">
        <v>3.3416760469566404</v>
      </c>
      <c r="D73" s="29">
        <v>-24.208620551932558</v>
      </c>
      <c r="E73" s="29">
        <v>22.334898098842878</v>
      </c>
      <c r="F73" s="29">
        <v>6.3226268715340552</v>
      </c>
      <c r="G73" s="30">
        <v>14.64291475439847</v>
      </c>
    </row>
    <row r="74" spans="2:7" ht="18" customHeight="1">
      <c r="B74" s="31">
        <v>2012</v>
      </c>
      <c r="C74" s="16">
        <v>-18.130407090421496</v>
      </c>
      <c r="D74" s="16">
        <v>-19.343586054107419</v>
      </c>
      <c r="E74" s="16">
        <v>6.4009679537424606</v>
      </c>
      <c r="F74" s="16">
        <v>32.371823058706681</v>
      </c>
      <c r="G74" s="32">
        <v>7.4224759255041333</v>
      </c>
    </row>
    <row r="75" spans="2:7" ht="18" customHeight="1">
      <c r="B75" s="85"/>
      <c r="C75" s="86"/>
      <c r="D75" s="86"/>
      <c r="E75" s="86"/>
      <c r="F75" s="86"/>
      <c r="G75" s="38" t="s">
        <v>26</v>
      </c>
    </row>
    <row r="76" spans="2:7" ht="18" customHeight="1">
      <c r="B76" s="25">
        <v>2008</v>
      </c>
      <c r="C76" s="26">
        <v>12.241458340234534</v>
      </c>
      <c r="D76" s="26">
        <v>5.5540392860586598</v>
      </c>
      <c r="E76" s="26">
        <v>61.931269469693277</v>
      </c>
      <c r="F76" s="26">
        <v>20.273232904013536</v>
      </c>
      <c r="G76" s="27">
        <v>100</v>
      </c>
    </row>
    <row r="77" spans="2:7" ht="18" customHeight="1">
      <c r="B77" s="28">
        <v>2009</v>
      </c>
      <c r="C77" s="29">
        <v>10.106120801365462</v>
      </c>
      <c r="D77" s="29">
        <v>7.0232366925989149</v>
      </c>
      <c r="E77" s="29">
        <v>62.714529187580148</v>
      </c>
      <c r="F77" s="29">
        <v>20.156113318455475</v>
      </c>
      <c r="G77" s="30">
        <v>100</v>
      </c>
    </row>
    <row r="78" spans="2:7" ht="18" customHeight="1">
      <c r="B78" s="28">
        <v>2010</v>
      </c>
      <c r="C78" s="29">
        <v>10.851040397631465</v>
      </c>
      <c r="D78" s="29">
        <v>5.8016684958103353</v>
      </c>
      <c r="E78" s="29">
        <v>65.044325544868144</v>
      </c>
      <c r="F78" s="29">
        <v>18.302965561690055</v>
      </c>
      <c r="G78" s="30">
        <v>100</v>
      </c>
    </row>
    <row r="79" spans="2:7" ht="18" customHeight="1">
      <c r="B79" s="28">
        <v>2011</v>
      </c>
      <c r="C79" s="29">
        <v>9.7813694282528463</v>
      </c>
      <c r="D79" s="29">
        <v>3.8355310429769869</v>
      </c>
      <c r="E79" s="29">
        <v>69.408484200582635</v>
      </c>
      <c r="F79" s="29">
        <v>16.974615328187536</v>
      </c>
      <c r="G79" s="30">
        <v>100</v>
      </c>
    </row>
    <row r="80" spans="2:7" ht="18" customHeight="1">
      <c r="B80" s="31">
        <v>2012</v>
      </c>
      <c r="C80" s="16">
        <v>7.4546478871386057</v>
      </c>
      <c r="D80" s="16">
        <v>2.8798459246015664</v>
      </c>
      <c r="E80" s="16">
        <v>68.748461060099828</v>
      </c>
      <c r="F80" s="16">
        <v>20.917045128159998</v>
      </c>
      <c r="G80" s="32">
        <v>100</v>
      </c>
    </row>
  </sheetData>
  <mergeCells count="5">
    <mergeCell ref="B2:G2"/>
    <mergeCell ref="B5:G5"/>
    <mergeCell ref="B24:G24"/>
    <mergeCell ref="B43:G43"/>
    <mergeCell ref="B62:G62"/>
  </mergeCells>
  <pageMargins left="0.51181102362204722" right="0.47244094488188981" top="0.47244094488188981" bottom="0.74803149606299213" header="0.51181102362204722" footer="0.51181102362204722"/>
  <pageSetup paperSize="9" scale="95" fitToHeight="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80"/>
  <sheetViews>
    <sheetView workbookViewId="0"/>
  </sheetViews>
  <sheetFormatPr defaultRowHeight="12.75"/>
  <cols>
    <col min="1" max="1" width="1" customWidth="1"/>
    <col min="2" max="7" width="15.28515625" customWidth="1"/>
    <col min="208" max="208" width="1" customWidth="1"/>
    <col min="209" max="209" width="13" customWidth="1"/>
    <col min="210" max="210" width="10" customWidth="1"/>
    <col min="211" max="211" width="4" customWidth="1"/>
    <col min="212" max="216" width="7" customWidth="1"/>
    <col min="217" max="217" width="10" customWidth="1"/>
    <col min="218" max="222" width="7" customWidth="1"/>
    <col min="223" max="223" width="9" customWidth="1"/>
    <col min="224" max="228" width="7" customWidth="1"/>
  </cols>
  <sheetData>
    <row r="2" spans="2:7" ht="29.85" customHeight="1">
      <c r="B2" s="492" t="s">
        <v>78</v>
      </c>
      <c r="C2" s="492"/>
      <c r="D2" s="492"/>
      <c r="E2" s="492"/>
      <c r="F2" s="492"/>
      <c r="G2" s="492"/>
    </row>
    <row r="4" spans="2:7" ht="25.5">
      <c r="B4" s="83" t="s">
        <v>5</v>
      </c>
      <c r="C4" s="17" t="s">
        <v>15</v>
      </c>
      <c r="D4" s="17" t="s">
        <v>16</v>
      </c>
      <c r="E4" s="17" t="s">
        <v>76</v>
      </c>
      <c r="F4" s="17" t="s">
        <v>77</v>
      </c>
      <c r="G4" s="84" t="s">
        <v>23</v>
      </c>
    </row>
    <row r="5" spans="2:7" ht="18" customHeight="1">
      <c r="B5" s="537" t="s">
        <v>11</v>
      </c>
      <c r="C5" s="537"/>
      <c r="D5" s="537"/>
      <c r="E5" s="537"/>
      <c r="F5" s="537"/>
      <c r="G5" s="537"/>
    </row>
    <row r="6" spans="2:7" ht="18" customHeight="1">
      <c r="B6" s="85"/>
      <c r="C6" s="86"/>
      <c r="D6" s="86"/>
      <c r="E6" s="86"/>
      <c r="F6" s="86"/>
      <c r="G6" s="38" t="s">
        <v>24</v>
      </c>
    </row>
    <row r="7" spans="2:7" ht="18" customHeight="1">
      <c r="B7" s="25">
        <v>2008</v>
      </c>
      <c r="C7" s="26">
        <v>213.00293199999999</v>
      </c>
      <c r="D7" s="26">
        <v>324.06175400000001</v>
      </c>
      <c r="E7" s="26">
        <v>1754.2214899999999</v>
      </c>
      <c r="F7" s="26">
        <v>615.54492800000003</v>
      </c>
      <c r="G7" s="27">
        <v>2906.8311039999999</v>
      </c>
    </row>
    <row r="8" spans="2:7" ht="18" customHeight="1">
      <c r="B8" s="28">
        <v>2009</v>
      </c>
      <c r="C8" s="29">
        <v>241.13969700000001</v>
      </c>
      <c r="D8" s="29">
        <v>364.17077</v>
      </c>
      <c r="E8" s="29">
        <v>1804.5683610000001</v>
      </c>
      <c r="F8" s="29">
        <v>644.38503100000003</v>
      </c>
      <c r="G8" s="30">
        <v>3054.2638590000001</v>
      </c>
    </row>
    <row r="9" spans="2:7" ht="18" customHeight="1">
      <c r="B9" s="28">
        <v>2010</v>
      </c>
      <c r="C9" s="29">
        <v>271.46177799999998</v>
      </c>
      <c r="D9" s="29">
        <v>458.52300200000002</v>
      </c>
      <c r="E9" s="29">
        <v>2100.3508900000002</v>
      </c>
      <c r="F9" s="29">
        <v>840.47825599999999</v>
      </c>
      <c r="G9" s="30">
        <v>3670.8139259999998</v>
      </c>
    </row>
    <row r="10" spans="2:7" ht="18" customHeight="1">
      <c r="B10" s="28">
        <v>2011</v>
      </c>
      <c r="C10" s="29">
        <v>322.61480699999998</v>
      </c>
      <c r="D10" s="29">
        <v>452.06789900000001</v>
      </c>
      <c r="E10" s="29">
        <v>2560.7888400000002</v>
      </c>
      <c r="F10" s="29">
        <v>764.35537599999998</v>
      </c>
      <c r="G10" s="30">
        <v>4099.8269220000002</v>
      </c>
    </row>
    <row r="11" spans="2:7" ht="18" customHeight="1">
      <c r="B11" s="31">
        <v>2012</v>
      </c>
      <c r="C11" s="16">
        <v>324.11816800000003</v>
      </c>
      <c r="D11" s="16">
        <v>455.88657699999999</v>
      </c>
      <c r="E11" s="16">
        <v>2551.4322309999998</v>
      </c>
      <c r="F11" s="16">
        <v>767.22167300000001</v>
      </c>
      <c r="G11" s="32">
        <v>4098.658649</v>
      </c>
    </row>
    <row r="12" spans="2:7" ht="18" customHeight="1">
      <c r="B12" s="85"/>
      <c r="C12" s="86"/>
      <c r="D12" s="86"/>
      <c r="E12" s="86"/>
      <c r="F12" s="86"/>
      <c r="G12" s="38" t="s">
        <v>25</v>
      </c>
    </row>
    <row r="13" spans="2:7" ht="18" customHeight="1">
      <c r="B13" s="25">
        <v>2008</v>
      </c>
      <c r="C13" s="26">
        <v>17.460691851818748</v>
      </c>
      <c r="D13" s="26">
        <v>38.664343882459519</v>
      </c>
      <c r="E13" s="26">
        <v>14.032384316778899</v>
      </c>
      <c r="F13" s="26">
        <v>2.4491812422986059</v>
      </c>
      <c r="G13" s="27">
        <v>13.804802025864788</v>
      </c>
    </row>
    <row r="14" spans="2:7" ht="18" customHeight="1">
      <c r="B14" s="28">
        <v>2009</v>
      </c>
      <c r="C14" s="29">
        <v>13.209566993190498</v>
      </c>
      <c r="D14" s="29">
        <v>12.376966891316647</v>
      </c>
      <c r="E14" s="29">
        <v>2.8700407153260903</v>
      </c>
      <c r="F14" s="29">
        <v>4.6852961803626458</v>
      </c>
      <c r="G14" s="30">
        <v>5.0719408773740708</v>
      </c>
    </row>
    <row r="15" spans="2:7" ht="18" customHeight="1">
      <c r="B15" s="28">
        <v>2010</v>
      </c>
      <c r="C15" s="29">
        <v>12.574487476443997</v>
      </c>
      <c r="D15" s="29">
        <v>25.908787792057009</v>
      </c>
      <c r="E15" s="29">
        <v>16.390763320049142</v>
      </c>
      <c r="F15" s="29">
        <v>30.431064591256774</v>
      </c>
      <c r="G15" s="30">
        <v>20.186535789408364</v>
      </c>
    </row>
    <row r="16" spans="2:7" ht="18" customHeight="1">
      <c r="B16" s="28">
        <v>2011</v>
      </c>
      <c r="C16" s="29">
        <v>18.843547469876221</v>
      </c>
      <c r="D16" s="29">
        <v>-1.4078035282513481</v>
      </c>
      <c r="E16" s="29">
        <v>21.921953716981072</v>
      </c>
      <c r="F16" s="29">
        <v>-9.0570909427548596</v>
      </c>
      <c r="G16" s="30">
        <v>11.687135459559657</v>
      </c>
    </row>
    <row r="17" spans="2:7" ht="18" customHeight="1">
      <c r="B17" s="31">
        <v>2012</v>
      </c>
      <c r="C17" s="16">
        <v>0.46599256059564559</v>
      </c>
      <c r="D17" s="16">
        <v>0.84471337346605102</v>
      </c>
      <c r="E17" s="16">
        <v>-0.36537995065614237</v>
      </c>
      <c r="F17" s="16">
        <v>0.37499533463083801</v>
      </c>
      <c r="G17" s="32">
        <v>-2.8495666334862901E-2</v>
      </c>
    </row>
    <row r="18" spans="2:7" ht="18" customHeight="1">
      <c r="B18" s="85"/>
      <c r="C18" s="86"/>
      <c r="D18" s="86"/>
      <c r="E18" s="86"/>
      <c r="F18" s="86"/>
      <c r="G18" s="38" t="s">
        <v>26</v>
      </c>
    </row>
    <row r="19" spans="2:7" ht="18" customHeight="1">
      <c r="B19" s="25">
        <v>2008</v>
      </c>
      <c r="C19" s="26">
        <v>7.3276679786071259</v>
      </c>
      <c r="D19" s="26">
        <v>11.148282869068955</v>
      </c>
      <c r="E19" s="26">
        <v>60.348242716478104</v>
      </c>
      <c r="F19" s="26">
        <v>21.175806435845818</v>
      </c>
      <c r="G19" s="27">
        <v>100</v>
      </c>
    </row>
    <row r="20" spans="2:7" ht="18" customHeight="1">
      <c r="B20" s="28">
        <v>2009</v>
      </c>
      <c r="C20" s="29">
        <v>7.8951822151656481</v>
      </c>
      <c r="D20" s="29">
        <v>11.923356553720724</v>
      </c>
      <c r="E20" s="29">
        <v>59.083577723073198</v>
      </c>
      <c r="F20" s="29">
        <v>21.097883508040425</v>
      </c>
      <c r="G20" s="30">
        <v>100</v>
      </c>
    </row>
    <row r="21" spans="2:7" ht="18" customHeight="1">
      <c r="B21" s="28">
        <v>2010</v>
      </c>
      <c r="C21" s="29">
        <v>7.3951386115559803</v>
      </c>
      <c r="D21" s="29">
        <v>12.491044527000632</v>
      </c>
      <c r="E21" s="29">
        <v>57.217579870323284</v>
      </c>
      <c r="F21" s="29">
        <v>22.896236991120102</v>
      </c>
      <c r="G21" s="30">
        <v>100</v>
      </c>
    </row>
    <row r="22" spans="2:7" ht="18" customHeight="1">
      <c r="B22" s="28">
        <v>2011</v>
      </c>
      <c r="C22" s="29">
        <v>7.8689860117953536</v>
      </c>
      <c r="D22" s="29">
        <v>11.026511791855588</v>
      </c>
      <c r="E22" s="29">
        <v>62.460901123864566</v>
      </c>
      <c r="F22" s="29">
        <v>18.643601072484493</v>
      </c>
      <c r="G22" s="30">
        <v>100</v>
      </c>
    </row>
    <row r="23" spans="2:7" ht="18" customHeight="1">
      <c r="B23" s="31">
        <v>2012</v>
      </c>
      <c r="C23" s="16">
        <v>7.9079083123713918</v>
      </c>
      <c r="D23" s="16">
        <v>11.122823734326552</v>
      </c>
      <c r="E23" s="16">
        <v>62.250420186187114</v>
      </c>
      <c r="F23" s="16">
        <v>18.718847767114944</v>
      </c>
      <c r="G23" s="32">
        <v>100</v>
      </c>
    </row>
    <row r="24" spans="2:7" ht="18" customHeight="1">
      <c r="B24" s="537" t="s">
        <v>12</v>
      </c>
      <c r="C24" s="537"/>
      <c r="D24" s="537"/>
      <c r="E24" s="537"/>
      <c r="F24" s="537"/>
      <c r="G24" s="537"/>
    </row>
    <row r="25" spans="2:7" ht="18" customHeight="1">
      <c r="B25" s="85"/>
      <c r="C25" s="86"/>
      <c r="D25" s="86"/>
      <c r="E25" s="86"/>
      <c r="F25" s="86"/>
      <c r="G25" s="38" t="s">
        <v>24</v>
      </c>
    </row>
    <row r="26" spans="2:7" ht="18" customHeight="1">
      <c r="B26" s="25">
        <v>2008</v>
      </c>
      <c r="C26" s="26">
        <v>40.054716999999997</v>
      </c>
      <c r="D26" s="26">
        <v>125.051813</v>
      </c>
      <c r="E26" s="26">
        <v>105.079368</v>
      </c>
      <c r="F26" s="26">
        <v>104.88616500000001</v>
      </c>
      <c r="G26" s="27">
        <v>375.07206300000001</v>
      </c>
    </row>
    <row r="27" spans="2:7" ht="18" customHeight="1">
      <c r="B27" s="28">
        <v>2009</v>
      </c>
      <c r="C27" s="29">
        <v>86.451796999999999</v>
      </c>
      <c r="D27" s="29">
        <v>161.708021</v>
      </c>
      <c r="E27" s="29">
        <v>132.217682</v>
      </c>
      <c r="F27" s="29">
        <v>125.748796</v>
      </c>
      <c r="G27" s="30">
        <v>506.12629600000002</v>
      </c>
    </row>
    <row r="28" spans="2:7" ht="18" customHeight="1">
      <c r="B28" s="28">
        <v>2010</v>
      </c>
      <c r="C28" s="29">
        <v>116.28908</v>
      </c>
      <c r="D28" s="29">
        <v>201.69159300000001</v>
      </c>
      <c r="E28" s="29">
        <v>210.480209</v>
      </c>
      <c r="F28" s="29">
        <v>143.091014</v>
      </c>
      <c r="G28" s="30">
        <v>671.55189600000006</v>
      </c>
    </row>
    <row r="29" spans="2:7" ht="18" customHeight="1">
      <c r="B29" s="28">
        <v>2011</v>
      </c>
      <c r="C29" s="29">
        <v>156.98978299999999</v>
      </c>
      <c r="D29" s="29">
        <v>242.356314</v>
      </c>
      <c r="E29" s="29">
        <v>264.72373900000002</v>
      </c>
      <c r="F29" s="29">
        <v>136.29215400000001</v>
      </c>
      <c r="G29" s="30">
        <v>800.36198999999999</v>
      </c>
    </row>
    <row r="30" spans="2:7" ht="18" customHeight="1">
      <c r="B30" s="31">
        <v>2012</v>
      </c>
      <c r="C30" s="16">
        <v>157.65862100000001</v>
      </c>
      <c r="D30" s="16">
        <v>267.29709800000001</v>
      </c>
      <c r="E30" s="16">
        <v>366.55076600000001</v>
      </c>
      <c r="F30" s="16">
        <v>194.88296600000001</v>
      </c>
      <c r="G30" s="32">
        <v>986.38945100000001</v>
      </c>
    </row>
    <row r="31" spans="2:7" ht="18" customHeight="1">
      <c r="B31" s="85"/>
      <c r="C31" s="86"/>
      <c r="D31" s="86"/>
      <c r="E31" s="86"/>
      <c r="F31" s="86"/>
      <c r="G31" s="38" t="s">
        <v>25</v>
      </c>
    </row>
    <row r="32" spans="2:7" ht="18" customHeight="1">
      <c r="B32" s="25">
        <v>2008</v>
      </c>
      <c r="C32" s="26">
        <v>55.323409627118039</v>
      </c>
      <c r="D32" s="26">
        <v>24.996492052547385</v>
      </c>
      <c r="E32" s="26">
        <v>24.472343306169265</v>
      </c>
      <c r="F32" s="26">
        <v>12.567498697790366</v>
      </c>
      <c r="G32" s="27">
        <v>23.611431587702477</v>
      </c>
    </row>
    <row r="33" spans="2:7" ht="18" customHeight="1">
      <c r="B33" s="28">
        <v>2009</v>
      </c>
      <c r="C33" s="29">
        <v>115.83424743707465</v>
      </c>
      <c r="D33" s="29">
        <v>29.312816120466799</v>
      </c>
      <c r="E33" s="29">
        <v>25.826491457390571</v>
      </c>
      <c r="F33" s="29">
        <v>19.890736781156981</v>
      </c>
      <c r="G33" s="30">
        <v>34.941080909030539</v>
      </c>
    </row>
    <row r="34" spans="2:7" ht="18" customHeight="1">
      <c r="B34" s="28">
        <v>2010</v>
      </c>
      <c r="C34" s="29">
        <v>34.513201616850139</v>
      </c>
      <c r="D34" s="29">
        <v>24.725781536835456</v>
      </c>
      <c r="E34" s="29">
        <v>59.192179000687673</v>
      </c>
      <c r="F34" s="29">
        <v>13.791160274806927</v>
      </c>
      <c r="G34" s="30">
        <v>32.684648339235864</v>
      </c>
    </row>
    <row r="35" spans="2:7" ht="18" customHeight="1">
      <c r="B35" s="28">
        <v>2011</v>
      </c>
      <c r="C35" s="29">
        <v>34.999591535163923</v>
      </c>
      <c r="D35" s="29">
        <v>20.161832426996597</v>
      </c>
      <c r="E35" s="29">
        <v>25.771320856109565</v>
      </c>
      <c r="F35" s="29">
        <v>-4.7514234541660318</v>
      </c>
      <c r="G35" s="30">
        <v>19.180959024498087</v>
      </c>
    </row>
    <row r="36" spans="2:7" ht="18" customHeight="1">
      <c r="B36" s="31">
        <v>2012</v>
      </c>
      <c r="C36" s="16">
        <v>0.42603919007901297</v>
      </c>
      <c r="D36" s="16">
        <v>10.290956975026448</v>
      </c>
      <c r="E36" s="16">
        <v>38.465393162190118</v>
      </c>
      <c r="F36" s="16">
        <v>42.989130540852706</v>
      </c>
      <c r="G36" s="32">
        <v>23.242915496274382</v>
      </c>
    </row>
    <row r="37" spans="2:7" ht="18" customHeight="1">
      <c r="B37" s="85"/>
      <c r="C37" s="86"/>
      <c r="D37" s="86"/>
      <c r="E37" s="86"/>
      <c r="F37" s="86"/>
      <c r="G37" s="38" t="s">
        <v>26</v>
      </c>
    </row>
    <row r="38" spans="2:7" ht="18" customHeight="1">
      <c r="B38" s="25">
        <v>2008</v>
      </c>
      <c r="C38" s="26">
        <v>10.67920566507242</v>
      </c>
      <c r="D38" s="26">
        <v>33.340743109411484</v>
      </c>
      <c r="E38" s="26">
        <v>28.015781063384608</v>
      </c>
      <c r="F38" s="26">
        <v>27.964270162131484</v>
      </c>
      <c r="G38" s="27">
        <v>100</v>
      </c>
    </row>
    <row r="39" spans="2:7" ht="18" customHeight="1">
      <c r="B39" s="28">
        <v>2009</v>
      </c>
      <c r="C39" s="29">
        <v>17.08107199393568</v>
      </c>
      <c r="D39" s="29">
        <v>31.95013226501079</v>
      </c>
      <c r="E39" s="29">
        <v>26.123456347741314</v>
      </c>
      <c r="F39" s="29">
        <v>24.845339393312219</v>
      </c>
      <c r="G39" s="30">
        <v>100</v>
      </c>
    </row>
    <row r="40" spans="2:7" ht="18" customHeight="1">
      <c r="B40" s="28">
        <v>2010</v>
      </c>
      <c r="C40" s="29">
        <v>17.316469612052142</v>
      </c>
      <c r="D40" s="29">
        <v>30.033656996778102</v>
      </c>
      <c r="E40" s="29">
        <v>31.342359429508633</v>
      </c>
      <c r="F40" s="29">
        <v>21.307513961661126</v>
      </c>
      <c r="G40" s="30">
        <v>100</v>
      </c>
    </row>
    <row r="41" spans="2:7" ht="18" customHeight="1">
      <c r="B41" s="28">
        <v>2011</v>
      </c>
      <c r="C41" s="29">
        <v>19.614847401736306</v>
      </c>
      <c r="D41" s="29">
        <v>30.280837549519312</v>
      </c>
      <c r="E41" s="29">
        <v>33.075501124185067</v>
      </c>
      <c r="F41" s="29">
        <v>17.028813924559312</v>
      </c>
      <c r="G41" s="30">
        <v>100</v>
      </c>
    </row>
    <row r="42" spans="2:7" ht="18" customHeight="1">
      <c r="B42" s="31">
        <v>2012</v>
      </c>
      <c r="C42" s="16">
        <v>15.98340501717308</v>
      </c>
      <c r="D42" s="16">
        <v>27.098535748635051</v>
      </c>
      <c r="E42" s="16">
        <v>37.160856254939816</v>
      </c>
      <c r="F42" s="16">
        <v>19.757202979252057</v>
      </c>
      <c r="G42" s="32">
        <v>100</v>
      </c>
    </row>
    <row r="43" spans="2:7" ht="18" customHeight="1">
      <c r="B43" s="537" t="s">
        <v>13</v>
      </c>
      <c r="C43" s="537"/>
      <c r="D43" s="537"/>
      <c r="E43" s="537"/>
      <c r="F43" s="537"/>
      <c r="G43" s="537"/>
    </row>
    <row r="44" spans="2:7" ht="18" customHeight="1">
      <c r="B44" s="85"/>
      <c r="C44" s="86"/>
      <c r="D44" s="86"/>
      <c r="E44" s="86"/>
      <c r="F44" s="86"/>
      <c r="G44" s="38" t="s">
        <v>24</v>
      </c>
    </row>
    <row r="45" spans="2:7" ht="18" customHeight="1">
      <c r="B45" s="25">
        <v>2008</v>
      </c>
      <c r="C45" s="26">
        <v>110.823706</v>
      </c>
      <c r="D45" s="26">
        <v>189.610095</v>
      </c>
      <c r="E45" s="26">
        <v>1364.0207399999999</v>
      </c>
      <c r="F45" s="26">
        <v>412.33273100000002</v>
      </c>
      <c r="G45" s="27">
        <v>2076.787272</v>
      </c>
    </row>
    <row r="46" spans="2:7" ht="18" customHeight="1">
      <c r="B46" s="28">
        <v>2009</v>
      </c>
      <c r="C46" s="29">
        <v>92.601481000000007</v>
      </c>
      <c r="D46" s="29">
        <v>190.33194800000001</v>
      </c>
      <c r="E46" s="29">
        <v>1436.2615800000001</v>
      </c>
      <c r="F46" s="29">
        <v>431.56464599999998</v>
      </c>
      <c r="G46" s="30">
        <v>2150.7596549999998</v>
      </c>
    </row>
    <row r="47" spans="2:7" ht="18" customHeight="1">
      <c r="B47" s="28">
        <v>2010</v>
      </c>
      <c r="C47" s="29">
        <v>81.145827999999995</v>
      </c>
      <c r="D47" s="29">
        <v>247.99141299999999</v>
      </c>
      <c r="E47" s="29">
        <v>1580.8412350000001</v>
      </c>
      <c r="F47" s="29">
        <v>586.78959299999997</v>
      </c>
      <c r="G47" s="30">
        <v>2496.7680690000002</v>
      </c>
    </row>
    <row r="48" spans="2:7" ht="18" customHeight="1">
      <c r="B48" s="28">
        <v>2011</v>
      </c>
      <c r="C48" s="29">
        <v>88.294238000000007</v>
      </c>
      <c r="D48" s="29">
        <v>200.34816799999999</v>
      </c>
      <c r="E48" s="29">
        <v>2007.0685659999999</v>
      </c>
      <c r="F48" s="29">
        <v>515.43930799999998</v>
      </c>
      <c r="G48" s="30">
        <v>2811.1502799999998</v>
      </c>
    </row>
    <row r="49" spans="2:7" ht="18" customHeight="1">
      <c r="B49" s="31">
        <v>2012</v>
      </c>
      <c r="C49" s="16">
        <v>89.648651999999998</v>
      </c>
      <c r="D49" s="16">
        <v>183.46446</v>
      </c>
      <c r="E49" s="16">
        <v>1787.801784</v>
      </c>
      <c r="F49" s="16">
        <v>404.95229599999999</v>
      </c>
      <c r="G49" s="32">
        <v>2465.8671920000002</v>
      </c>
    </row>
    <row r="50" spans="2:7" ht="18" customHeight="1">
      <c r="B50" s="85"/>
      <c r="C50" s="86"/>
      <c r="D50" s="86"/>
      <c r="E50" s="86"/>
      <c r="F50" s="86"/>
      <c r="G50" s="38" t="s">
        <v>25</v>
      </c>
    </row>
    <row r="51" spans="2:7" ht="18" customHeight="1">
      <c r="B51" s="25">
        <v>2008</v>
      </c>
      <c r="C51" s="26">
        <v>6.8186105609287351</v>
      </c>
      <c r="D51" s="26">
        <v>47.055593059026016</v>
      </c>
      <c r="E51" s="26">
        <v>12.952354071044269</v>
      </c>
      <c r="F51" s="26">
        <v>-8.9255268359871405</v>
      </c>
      <c r="G51" s="27">
        <v>9.706657307003022</v>
      </c>
    </row>
    <row r="52" spans="2:7" ht="18" customHeight="1">
      <c r="B52" s="28">
        <v>2009</v>
      </c>
      <c r="C52" s="29">
        <v>-16.442533513542671</v>
      </c>
      <c r="D52" s="29">
        <v>0.3807038860457298</v>
      </c>
      <c r="E52" s="29">
        <v>5.2961687371410493</v>
      </c>
      <c r="F52" s="29">
        <v>4.664173749524628</v>
      </c>
      <c r="G52" s="30">
        <v>3.5618661572767962</v>
      </c>
    </row>
    <row r="53" spans="2:7" ht="18" customHeight="1">
      <c r="B53" s="28">
        <v>2010</v>
      </c>
      <c r="C53" s="29">
        <v>-12.370917696229935</v>
      </c>
      <c r="D53" s="29">
        <v>30.294160074482086</v>
      </c>
      <c r="E53" s="29">
        <v>10.066387419483853</v>
      </c>
      <c r="F53" s="29">
        <v>35.96794789348894</v>
      </c>
      <c r="G53" s="30">
        <v>16.087730360554861</v>
      </c>
    </row>
    <row r="54" spans="2:7" ht="18" customHeight="1">
      <c r="B54" s="28">
        <v>2011</v>
      </c>
      <c r="C54" s="29">
        <v>8.8093376778409365</v>
      </c>
      <c r="D54" s="29">
        <v>-19.211651090515783</v>
      </c>
      <c r="E54" s="29">
        <v>26.962058020962491</v>
      </c>
      <c r="F54" s="29">
        <v>-12.159432588982538</v>
      </c>
      <c r="G54" s="30">
        <v>12.59156646960467</v>
      </c>
    </row>
    <row r="55" spans="2:7" ht="18" customHeight="1">
      <c r="B55" s="31">
        <v>2012</v>
      </c>
      <c r="C55" s="16">
        <v>1.53397778912821</v>
      </c>
      <c r="D55" s="16">
        <v>-8.4271836216640619</v>
      </c>
      <c r="E55" s="16">
        <v>-10.924728019481124</v>
      </c>
      <c r="F55" s="16">
        <v>-21.435503712107266</v>
      </c>
      <c r="G55" s="32">
        <v>-12.2826264556728</v>
      </c>
    </row>
    <row r="56" spans="2:7" ht="18" customHeight="1">
      <c r="B56" s="85"/>
      <c r="C56" s="86"/>
      <c r="D56" s="86"/>
      <c r="E56" s="86"/>
      <c r="F56" s="86"/>
      <c r="G56" s="38" t="s">
        <v>26</v>
      </c>
    </row>
    <row r="57" spans="2:7" ht="18" customHeight="1">
      <c r="B57" s="25">
        <v>2008</v>
      </c>
      <c r="C57" s="26">
        <v>5.3363051427637993</v>
      </c>
      <c r="D57" s="26">
        <v>9.129971930991303</v>
      </c>
      <c r="E57" s="26">
        <v>65.679367279943534</v>
      </c>
      <c r="F57" s="26">
        <v>19.854355646301361</v>
      </c>
      <c r="G57" s="27">
        <v>100</v>
      </c>
    </row>
    <row r="58" spans="2:7" ht="18" customHeight="1">
      <c r="B58" s="28">
        <v>2009</v>
      </c>
      <c r="C58" s="29">
        <v>4.3055243659943025</v>
      </c>
      <c r="D58" s="29">
        <v>8.8495219611137816</v>
      </c>
      <c r="E58" s="29">
        <v>66.7792692066283</v>
      </c>
      <c r="F58" s="29">
        <v>20.065684466263619</v>
      </c>
      <c r="G58" s="30">
        <v>100</v>
      </c>
    </row>
    <row r="59" spans="2:7" ht="18" customHeight="1">
      <c r="B59" s="28">
        <v>2010</v>
      </c>
      <c r="C59" s="29">
        <v>3.250034675127047</v>
      </c>
      <c r="D59" s="29">
        <v>9.9324969779561858</v>
      </c>
      <c r="E59" s="29">
        <v>63.315501933391637</v>
      </c>
      <c r="F59" s="29">
        <v>23.501966413525132</v>
      </c>
      <c r="G59" s="30">
        <v>100</v>
      </c>
    </row>
    <row r="60" spans="2:7" ht="18" customHeight="1">
      <c r="B60" s="28">
        <v>2011</v>
      </c>
      <c r="C60" s="29">
        <v>3.140857983586705</v>
      </c>
      <c r="D60" s="29">
        <v>7.1269106253544017</v>
      </c>
      <c r="E60" s="29">
        <v>71.396701210865189</v>
      </c>
      <c r="F60" s="29">
        <v>18.335530180193711</v>
      </c>
      <c r="G60" s="30">
        <v>100</v>
      </c>
    </row>
    <row r="61" spans="2:7" ht="18" customHeight="1">
      <c r="B61" s="31">
        <v>2012</v>
      </c>
      <c r="C61" s="16">
        <v>3.6355831445767497</v>
      </c>
      <c r="D61" s="16">
        <v>7.4401598186314644</v>
      </c>
      <c r="E61" s="16">
        <v>72.501949407500774</v>
      </c>
      <c r="F61" s="16">
        <v>16.422307629291012</v>
      </c>
      <c r="G61" s="32">
        <v>100</v>
      </c>
    </row>
    <row r="62" spans="2:7" ht="18" customHeight="1">
      <c r="B62" s="537" t="s">
        <v>73</v>
      </c>
      <c r="C62" s="537"/>
      <c r="D62" s="537"/>
      <c r="E62" s="537"/>
      <c r="F62" s="537"/>
      <c r="G62" s="537"/>
    </row>
    <row r="63" spans="2:7" ht="18" customHeight="1">
      <c r="B63" s="85"/>
      <c r="C63" s="86"/>
      <c r="D63" s="86"/>
      <c r="E63" s="86"/>
      <c r="F63" s="86"/>
      <c r="G63" s="38" t="s">
        <v>24</v>
      </c>
    </row>
    <row r="64" spans="2:7" ht="18" customHeight="1">
      <c r="B64" s="25">
        <v>2008</v>
      </c>
      <c r="C64" s="26">
        <v>62.124509000000003</v>
      </c>
      <c r="D64" s="26">
        <v>9.3998460000000001</v>
      </c>
      <c r="E64" s="26">
        <v>285.12138199999998</v>
      </c>
      <c r="F64" s="26">
        <v>98.326031999999998</v>
      </c>
      <c r="G64" s="27">
        <v>454.97176899999999</v>
      </c>
    </row>
    <row r="65" spans="2:7" ht="18" customHeight="1">
      <c r="B65" s="28">
        <v>2009</v>
      </c>
      <c r="C65" s="29">
        <v>62.086418999999999</v>
      </c>
      <c r="D65" s="29">
        <v>12.130801</v>
      </c>
      <c r="E65" s="29">
        <v>236.089099</v>
      </c>
      <c r="F65" s="29">
        <v>87.071589000000003</v>
      </c>
      <c r="G65" s="30">
        <v>397.37790799999999</v>
      </c>
    </row>
    <row r="66" spans="2:7" ht="18" customHeight="1">
      <c r="B66" s="28">
        <v>2010</v>
      </c>
      <c r="C66" s="29">
        <v>74.026870000000002</v>
      </c>
      <c r="D66" s="29">
        <v>8.8399959999999993</v>
      </c>
      <c r="E66" s="29">
        <v>309.02944600000001</v>
      </c>
      <c r="F66" s="29">
        <v>110.597649</v>
      </c>
      <c r="G66" s="30">
        <v>502.49396100000001</v>
      </c>
    </row>
    <row r="67" spans="2:7" ht="18" customHeight="1">
      <c r="B67" s="28">
        <v>2011</v>
      </c>
      <c r="C67" s="29">
        <v>77.330786000000003</v>
      </c>
      <c r="D67" s="29">
        <v>9.3634170000000001</v>
      </c>
      <c r="E67" s="29">
        <v>288.99653499999999</v>
      </c>
      <c r="F67" s="29">
        <v>112.623914</v>
      </c>
      <c r="G67" s="30">
        <v>488.31465200000002</v>
      </c>
    </row>
    <row r="68" spans="2:7" ht="18" customHeight="1">
      <c r="B68" s="31">
        <v>2012</v>
      </c>
      <c r="C68" s="16">
        <v>76.810895000000002</v>
      </c>
      <c r="D68" s="16">
        <v>5.125019</v>
      </c>
      <c r="E68" s="16">
        <v>397.07968099999999</v>
      </c>
      <c r="F68" s="16">
        <v>167.38641100000001</v>
      </c>
      <c r="G68" s="32">
        <v>646.40200600000003</v>
      </c>
    </row>
    <row r="69" spans="2:7" ht="18" customHeight="1">
      <c r="B69" s="85"/>
      <c r="C69" s="86"/>
      <c r="D69" s="86"/>
      <c r="E69" s="86"/>
      <c r="F69" s="86"/>
      <c r="G69" s="38" t="s">
        <v>25</v>
      </c>
    </row>
    <row r="70" spans="2:7" ht="18" customHeight="1">
      <c r="B70" s="25">
        <v>2008</v>
      </c>
      <c r="C70" s="26">
        <v>19.925988334048164</v>
      </c>
      <c r="D70" s="26">
        <v>99.134935195346102</v>
      </c>
      <c r="E70" s="26">
        <v>15.749260386840175</v>
      </c>
      <c r="F70" s="26">
        <v>79.064659082587767</v>
      </c>
      <c r="G70" s="27">
        <v>27.172211768064358</v>
      </c>
    </row>
    <row r="71" spans="2:7" ht="18" customHeight="1">
      <c r="B71" s="28">
        <v>2009</v>
      </c>
      <c r="C71" s="29">
        <v>-6.1312355804695372E-2</v>
      </c>
      <c r="D71" s="29">
        <v>29.053188743730484</v>
      </c>
      <c r="E71" s="29">
        <v>-17.19698559822497</v>
      </c>
      <c r="F71" s="29">
        <v>-11.446046149813103</v>
      </c>
      <c r="G71" s="30">
        <v>-12.658776856987803</v>
      </c>
    </row>
    <row r="72" spans="2:7" ht="18" customHeight="1">
      <c r="B72" s="28">
        <v>2010</v>
      </c>
      <c r="C72" s="29">
        <v>19.231985339660191</v>
      </c>
      <c r="D72" s="29">
        <v>-27.127681016282434</v>
      </c>
      <c r="E72" s="29">
        <v>30.895262555091541</v>
      </c>
      <c r="F72" s="29">
        <v>27.019215188550195</v>
      </c>
      <c r="G72" s="30">
        <v>26.452414913815492</v>
      </c>
    </row>
    <row r="73" spans="2:7" ht="18" customHeight="1">
      <c r="B73" s="28">
        <v>2011</v>
      </c>
      <c r="C73" s="29">
        <v>4.4631307523876123</v>
      </c>
      <c r="D73" s="29">
        <v>5.9210547154093733</v>
      </c>
      <c r="E73" s="29">
        <v>-6.4825249694813873</v>
      </c>
      <c r="F73" s="29">
        <v>1.8321049482706453</v>
      </c>
      <c r="G73" s="30">
        <v>-2.8217869468086998</v>
      </c>
    </row>
    <row r="74" spans="2:7" ht="18" customHeight="1">
      <c r="B74" s="31">
        <v>2012</v>
      </c>
      <c r="C74" s="16">
        <v>-0.67229498999273074</v>
      </c>
      <c r="D74" s="16">
        <v>-45.265505103532185</v>
      </c>
      <c r="E74" s="16">
        <v>37.399460862048052</v>
      </c>
      <c r="F74" s="16">
        <v>48.624217588459942</v>
      </c>
      <c r="G74" s="32">
        <v>32.374075476236172</v>
      </c>
    </row>
    <row r="75" spans="2:7" ht="18" customHeight="1">
      <c r="B75" s="85"/>
      <c r="C75" s="86"/>
      <c r="D75" s="86"/>
      <c r="E75" s="86"/>
      <c r="F75" s="86"/>
      <c r="G75" s="38" t="s">
        <v>26</v>
      </c>
    </row>
    <row r="76" spans="2:7" ht="18" customHeight="1">
      <c r="B76" s="25">
        <v>2008</v>
      </c>
      <c r="C76" s="26">
        <v>13.654585456268167</v>
      </c>
      <c r="D76" s="26">
        <v>2.0660284088967287</v>
      </c>
      <c r="E76" s="26">
        <v>62.66792830392076</v>
      </c>
      <c r="F76" s="26">
        <v>21.61145783091434</v>
      </c>
      <c r="G76" s="27">
        <v>100</v>
      </c>
    </row>
    <row r="77" spans="2:7" ht="18" customHeight="1">
      <c r="B77" s="28">
        <v>2009</v>
      </c>
      <c r="C77" s="29">
        <v>15.624023819663371</v>
      </c>
      <c r="D77" s="29">
        <v>3.052711475847822</v>
      </c>
      <c r="E77" s="29">
        <v>59.411732320056402</v>
      </c>
      <c r="F77" s="29">
        <v>21.911532384432402</v>
      </c>
      <c r="G77" s="30">
        <v>100</v>
      </c>
    </row>
    <row r="78" spans="2:7" ht="18" customHeight="1">
      <c r="B78" s="28">
        <v>2010</v>
      </c>
      <c r="C78" s="29">
        <v>14.731892469449996</v>
      </c>
      <c r="D78" s="29">
        <v>1.7592243262800127</v>
      </c>
      <c r="E78" s="29">
        <v>61.499136305043081</v>
      </c>
      <c r="F78" s="29">
        <v>22.009746899226915</v>
      </c>
      <c r="G78" s="30">
        <v>100</v>
      </c>
    </row>
    <row r="79" spans="2:7" ht="18" customHeight="1">
      <c r="B79" s="28">
        <v>2011</v>
      </c>
      <c r="C79" s="29">
        <v>15.836261656961298</v>
      </c>
      <c r="D79" s="29">
        <v>1.9174966308403949</v>
      </c>
      <c r="E79" s="29">
        <v>59.182441857181878</v>
      </c>
      <c r="F79" s="29">
        <v>23.063799855016434</v>
      </c>
      <c r="G79" s="30">
        <v>100</v>
      </c>
    </row>
    <row r="80" spans="2:7" ht="18" customHeight="1">
      <c r="B80" s="31">
        <v>2012</v>
      </c>
      <c r="C80" s="16">
        <v>11.882836731171901</v>
      </c>
      <c r="D80" s="16">
        <v>0.7928532016344022</v>
      </c>
      <c r="E80" s="16">
        <v>61.429215459458206</v>
      </c>
      <c r="F80" s="16">
        <v>25.895094607735487</v>
      </c>
      <c r="G80" s="32">
        <v>100</v>
      </c>
    </row>
  </sheetData>
  <mergeCells count="5">
    <mergeCell ref="B2:G2"/>
    <mergeCell ref="B5:G5"/>
    <mergeCell ref="B24:G24"/>
    <mergeCell ref="B43:G43"/>
    <mergeCell ref="B62:G62"/>
  </mergeCells>
  <pageMargins left="0.51181102362204722" right="0.47244094488188981" top="0.47244094488188981" bottom="0.74803149606299213" header="0.51181102362204722" footer="0.51181102362204722"/>
  <pageSetup paperSize="9" scale="95" fitToHeight="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9"/>
  <sheetViews>
    <sheetView workbookViewId="0"/>
  </sheetViews>
  <sheetFormatPr defaultColWidth="13" defaultRowHeight="12.75"/>
  <cols>
    <col min="1" max="1" width="1" customWidth="1"/>
    <col min="2" max="7" width="15.5703125" customWidth="1"/>
    <col min="8" max="241" width="9.140625" customWidth="1"/>
    <col min="242" max="242" width="1" customWidth="1"/>
    <col min="243" max="243" width="8" customWidth="1"/>
  </cols>
  <sheetData>
    <row r="1" spans="2:7" ht="32.25" customHeight="1"/>
    <row r="2" spans="2:7" ht="29.85" customHeight="1">
      <c r="B2" s="492" t="s">
        <v>79</v>
      </c>
      <c r="C2" s="492"/>
      <c r="D2" s="492"/>
      <c r="E2" s="492"/>
      <c r="F2" s="492"/>
      <c r="G2" s="492"/>
    </row>
    <row r="4" spans="2:7" ht="25.5">
      <c r="B4" s="39" t="s">
        <v>5</v>
      </c>
      <c r="C4" s="18" t="s">
        <v>15</v>
      </c>
      <c r="D4" s="18" t="s">
        <v>16</v>
      </c>
      <c r="E4" s="18" t="s">
        <v>76</v>
      </c>
      <c r="F4" s="18" t="s">
        <v>77</v>
      </c>
      <c r="G4" s="18" t="s">
        <v>23</v>
      </c>
    </row>
    <row r="5" spans="2:7" ht="18.399999999999999" customHeight="1">
      <c r="B5" s="521" t="s">
        <v>37</v>
      </c>
      <c r="C5" s="522"/>
      <c r="D5" s="522"/>
      <c r="E5" s="522"/>
      <c r="F5" s="522"/>
      <c r="G5" s="523"/>
    </row>
    <row r="6" spans="2:7" ht="18.399999999999999" customHeight="1">
      <c r="B6" s="538" t="s">
        <v>11</v>
      </c>
      <c r="C6" s="539"/>
      <c r="D6" s="539"/>
      <c r="E6" s="539"/>
      <c r="F6" s="539"/>
      <c r="G6" s="540"/>
    </row>
    <row r="7" spans="2:7" ht="18.399999999999999" customHeight="1">
      <c r="B7" s="43">
        <v>2008</v>
      </c>
      <c r="C7" s="9">
        <v>75.104601375209796</v>
      </c>
      <c r="D7" s="9">
        <v>64.889345252609488</v>
      </c>
      <c r="E7" s="9">
        <v>76.635256262811595</v>
      </c>
      <c r="F7" s="9">
        <v>77.450829617015486</v>
      </c>
      <c r="G7" s="9">
        <v>75.173614265526851</v>
      </c>
    </row>
    <row r="8" spans="2:7" ht="18.399999999999999" customHeight="1">
      <c r="B8" s="44">
        <v>2009</v>
      </c>
      <c r="C8" s="12">
        <v>78.350404660496125</v>
      </c>
      <c r="D8" s="12">
        <v>56.13303924822992</v>
      </c>
      <c r="E8" s="12">
        <v>70.240570718730083</v>
      </c>
      <c r="F8" s="12">
        <v>66.447502334989466</v>
      </c>
      <c r="G8" s="12">
        <v>67.941595730901881</v>
      </c>
    </row>
    <row r="9" spans="2:7" ht="18.399999999999999" customHeight="1">
      <c r="B9" s="44">
        <v>2010</v>
      </c>
      <c r="C9" s="12">
        <v>79.757100351682553</v>
      </c>
      <c r="D9" s="12">
        <v>58.98302889457041</v>
      </c>
      <c r="E9" s="12">
        <v>69.1601199156121</v>
      </c>
      <c r="F9" s="12">
        <v>70.347574891053029</v>
      </c>
      <c r="G9" s="12">
        <v>68.620628676930153</v>
      </c>
    </row>
    <row r="10" spans="2:7" ht="18.399999999999999" customHeight="1">
      <c r="B10" s="44">
        <v>2011</v>
      </c>
      <c r="C10" s="12">
        <v>78.860249727361634</v>
      </c>
      <c r="D10" s="12">
        <v>56.562359770345573</v>
      </c>
      <c r="E10" s="12">
        <v>62.967220927003943</v>
      </c>
      <c r="F10" s="12">
        <v>68.145498305452207</v>
      </c>
      <c r="G10" s="12">
        <v>64.091369237834556</v>
      </c>
    </row>
    <row r="11" spans="2:7" ht="18.399999999999999" customHeight="1">
      <c r="B11" s="31">
        <v>2012</v>
      </c>
      <c r="C11" s="16">
        <v>78.911591960235512</v>
      </c>
      <c r="D11" s="16">
        <v>54.181247618514604</v>
      </c>
      <c r="E11" s="16">
        <v>58.371447091531351</v>
      </c>
      <c r="F11" s="16">
        <v>65.761770748653362</v>
      </c>
      <c r="G11" s="16">
        <v>60.364564394580036</v>
      </c>
    </row>
    <row r="12" spans="2:7" ht="18.399999999999999" customHeight="1">
      <c r="B12" s="538" t="s">
        <v>12</v>
      </c>
      <c r="C12" s="539"/>
      <c r="D12" s="539"/>
      <c r="E12" s="539"/>
      <c r="F12" s="539"/>
      <c r="G12" s="540"/>
    </row>
    <row r="13" spans="2:7" ht="18.399999999999999" customHeight="1">
      <c r="B13" s="43">
        <v>2008</v>
      </c>
      <c r="C13" s="9">
        <v>55.888180599505041</v>
      </c>
      <c r="D13" s="9">
        <v>52.066777745012431</v>
      </c>
      <c r="E13" s="9">
        <v>44.550096813098051</v>
      </c>
      <c r="F13" s="9">
        <v>59.43403627648722</v>
      </c>
      <c r="G13" s="9">
        <v>51.792084361032622</v>
      </c>
    </row>
    <row r="14" spans="2:7" ht="18.399999999999999" customHeight="1">
      <c r="B14" s="44">
        <v>2009</v>
      </c>
      <c r="C14" s="12">
        <v>76.165332231383232</v>
      </c>
      <c r="D14" s="12">
        <v>47.389156107751305</v>
      </c>
      <c r="E14" s="12">
        <v>44.010916629586383</v>
      </c>
      <c r="F14" s="12">
        <v>50.793908925160544</v>
      </c>
      <c r="G14" s="12">
        <v>50.475006969746637</v>
      </c>
    </row>
    <row r="15" spans="2:7" ht="18.399999999999999" customHeight="1">
      <c r="B15" s="44">
        <v>2010</v>
      </c>
      <c r="C15" s="12">
        <v>80.346530993979997</v>
      </c>
      <c r="D15" s="12">
        <v>47.251395454888815</v>
      </c>
      <c r="E15" s="12">
        <v>46.471317966578141</v>
      </c>
      <c r="F15" s="12">
        <v>45.064888034372203</v>
      </c>
      <c r="G15" s="12">
        <v>50.040025573745183</v>
      </c>
    </row>
    <row r="16" spans="2:7" ht="18.399999999999999" customHeight="1">
      <c r="B16" s="44">
        <v>2011</v>
      </c>
      <c r="C16" s="12">
        <v>80.909650955571919</v>
      </c>
      <c r="D16" s="12">
        <v>49.749491203336724</v>
      </c>
      <c r="E16" s="12">
        <v>41.92064052795191</v>
      </c>
      <c r="F16" s="12">
        <v>42.561877493194558</v>
      </c>
      <c r="G16" s="12">
        <v>49.014958229271194</v>
      </c>
    </row>
    <row r="17" spans="2:7" ht="18.399999999999999" customHeight="1">
      <c r="B17" s="31">
        <v>2012</v>
      </c>
      <c r="C17" s="16">
        <v>77.151907292721319</v>
      </c>
      <c r="D17" s="16">
        <v>51.184644697242057</v>
      </c>
      <c r="E17" s="16">
        <v>46.210846934773166</v>
      </c>
      <c r="F17" s="16">
        <v>51.533407572606869</v>
      </c>
      <c r="G17" s="16">
        <v>51.971267988398452</v>
      </c>
    </row>
    <row r="18" spans="2:7" ht="18.399999999999999" customHeight="1">
      <c r="B18" s="538" t="s">
        <v>13</v>
      </c>
      <c r="C18" s="539"/>
      <c r="D18" s="539"/>
      <c r="E18" s="539"/>
      <c r="F18" s="539"/>
      <c r="G18" s="540"/>
    </row>
    <row r="19" spans="2:7" ht="18.399999999999999" customHeight="1">
      <c r="B19" s="43">
        <v>2008</v>
      </c>
      <c r="C19" s="9">
        <v>91.98491793276645</v>
      </c>
      <c r="D19" s="9">
        <v>87.082793953573812</v>
      </c>
      <c r="E19" s="9">
        <v>85.761439812987177</v>
      </c>
      <c r="F19" s="9">
        <v>88.328941397019989</v>
      </c>
      <c r="G19" s="9">
        <v>86.694876651668324</v>
      </c>
    </row>
    <row r="20" spans="2:7" ht="18.399999999999999" customHeight="1">
      <c r="B20" s="44">
        <v>2009</v>
      </c>
      <c r="C20" s="12">
        <v>82.587224984479917</v>
      </c>
      <c r="D20" s="12">
        <v>75.9970345129056</v>
      </c>
      <c r="E20" s="12">
        <v>81.653136348401077</v>
      </c>
      <c r="F20" s="12">
        <v>77.289298488071694</v>
      </c>
      <c r="G20" s="12">
        <v>80.254412865586417</v>
      </c>
    </row>
    <row r="21" spans="2:7" ht="18.399999999999999" customHeight="1">
      <c r="B21" s="44">
        <v>2010</v>
      </c>
      <c r="C21" s="12">
        <v>85.488303850766059</v>
      </c>
      <c r="D21" s="12">
        <v>83.586185693842225</v>
      </c>
      <c r="E21" s="12">
        <v>79.826196836396733</v>
      </c>
      <c r="F21" s="12">
        <v>82.95448037291024</v>
      </c>
      <c r="G21" s="12">
        <v>81.081611227608079</v>
      </c>
    </row>
    <row r="22" spans="2:7" ht="18.399999999999999" customHeight="1">
      <c r="B22" s="44">
        <v>2011</v>
      </c>
      <c r="C22" s="12">
        <v>79.548096602449363</v>
      </c>
      <c r="D22" s="12">
        <v>73.854081336422297</v>
      </c>
      <c r="E22" s="12">
        <v>74.421733085584833</v>
      </c>
      <c r="F22" s="12">
        <v>83.024819755852604</v>
      </c>
      <c r="G22" s="12">
        <v>75.977423660607059</v>
      </c>
    </row>
    <row r="23" spans="2:7" ht="18.399999999999999" customHeight="1">
      <c r="B23" s="31">
        <v>2012</v>
      </c>
      <c r="C23" s="16">
        <v>73.976745734900035</v>
      </c>
      <c r="D23" s="16">
        <v>64.087032895536083</v>
      </c>
      <c r="E23" s="16">
        <v>64.031719438353676</v>
      </c>
      <c r="F23" s="16">
        <v>73.704142282540076</v>
      </c>
      <c r="G23" s="16">
        <v>65.77496630105108</v>
      </c>
    </row>
    <row r="24" spans="2:7" ht="18.399999999999999" customHeight="1">
      <c r="B24" s="538" t="s">
        <v>73</v>
      </c>
      <c r="C24" s="539"/>
      <c r="D24" s="539"/>
      <c r="E24" s="539"/>
      <c r="F24" s="539"/>
      <c r="G24" s="540"/>
    </row>
    <row r="25" spans="2:7" ht="18.399999999999999" customHeight="1">
      <c r="B25" s="43">
        <v>2008</v>
      </c>
      <c r="C25" s="9">
        <v>67.926315705685482</v>
      </c>
      <c r="D25" s="9">
        <v>22.652703472145188</v>
      </c>
      <c r="E25" s="9">
        <v>61.6209024038303</v>
      </c>
      <c r="F25" s="9">
        <v>64.916299093191043</v>
      </c>
      <c r="G25" s="9">
        <v>60.89655131456648</v>
      </c>
    </row>
    <row r="26" spans="2:7" ht="18.399999999999999" customHeight="1">
      <c r="B26" s="44">
        <v>2009</v>
      </c>
      <c r="C26" s="12">
        <v>75.586349669253821</v>
      </c>
      <c r="D26" s="12">
        <v>21.251198082003679</v>
      </c>
      <c r="E26" s="12">
        <v>46.316849892402132</v>
      </c>
      <c r="F26" s="12">
        <v>53.14971312405816</v>
      </c>
      <c r="G26" s="12">
        <v>48.891680498486835</v>
      </c>
    </row>
    <row r="27" spans="2:7" ht="18.399999999999999" customHeight="1">
      <c r="B27" s="44">
        <v>2010</v>
      </c>
      <c r="C27" s="12">
        <v>73.508019524825585</v>
      </c>
      <c r="D27" s="12">
        <v>16.417834523419486</v>
      </c>
      <c r="E27" s="12">
        <v>51.1925972446194</v>
      </c>
      <c r="F27" s="12">
        <v>65.109018420651239</v>
      </c>
      <c r="G27" s="12">
        <v>54.143654053126824</v>
      </c>
    </row>
    <row r="28" spans="2:7" ht="18.399999999999999" customHeight="1">
      <c r="B28" s="44">
        <v>2011</v>
      </c>
      <c r="C28" s="12">
        <v>74.305722034949085</v>
      </c>
      <c r="D28" s="12">
        <v>22.944487374784071</v>
      </c>
      <c r="E28" s="12">
        <v>39.133579289067747</v>
      </c>
      <c r="F28" s="12">
        <v>62.359147737213725</v>
      </c>
      <c r="G28" s="12">
        <v>45.895409762784084</v>
      </c>
    </row>
    <row r="29" spans="2:7" ht="18.399999999999999" customHeight="1">
      <c r="B29" s="31">
        <v>2012</v>
      </c>
      <c r="C29" s="16">
        <v>90.150892126636066</v>
      </c>
      <c r="D29" s="16">
        <v>15.570428508756473</v>
      </c>
      <c r="E29" s="16">
        <v>50.534621999470211</v>
      </c>
      <c r="F29" s="16">
        <v>70.015501243162575</v>
      </c>
      <c r="G29" s="16">
        <v>56.555784844921455</v>
      </c>
    </row>
  </sheetData>
  <mergeCells count="6">
    <mergeCell ref="B24:G24"/>
    <mergeCell ref="B2:G2"/>
    <mergeCell ref="B5:G5"/>
    <mergeCell ref="B6:G6"/>
    <mergeCell ref="B12:G12"/>
    <mergeCell ref="B18:G18"/>
  </mergeCells>
  <pageMargins left="0.39370078740157483" right="0.31496062992125984" top="0.27559055118110237" bottom="0.27559055118110237" header="0.51181102362204722" footer="0.51181102362204722"/>
  <pageSetup paperSize="9" scale="97" fitToHeight="0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9"/>
  <sheetViews>
    <sheetView workbookViewId="0"/>
  </sheetViews>
  <sheetFormatPr defaultColWidth="13" defaultRowHeight="12.75"/>
  <cols>
    <col min="1" max="1" width="1" customWidth="1"/>
    <col min="2" max="7" width="15.5703125" customWidth="1"/>
    <col min="8" max="241" width="9.140625" customWidth="1"/>
    <col min="242" max="242" width="1" customWidth="1"/>
    <col min="243" max="243" width="8" customWidth="1"/>
  </cols>
  <sheetData>
    <row r="1" spans="2:7" ht="32.25" customHeight="1"/>
    <row r="2" spans="2:7" ht="29.85" customHeight="1">
      <c r="B2" s="492" t="s">
        <v>80</v>
      </c>
      <c r="C2" s="492"/>
      <c r="D2" s="492"/>
      <c r="E2" s="492"/>
      <c r="F2" s="492"/>
      <c r="G2" s="492"/>
    </row>
    <row r="4" spans="2:7" ht="25.5">
      <c r="B4" s="39" t="s">
        <v>5</v>
      </c>
      <c r="C4" s="18" t="s">
        <v>15</v>
      </c>
      <c r="D4" s="18" t="s">
        <v>16</v>
      </c>
      <c r="E4" s="18" t="s">
        <v>76</v>
      </c>
      <c r="F4" s="18" t="s">
        <v>77</v>
      </c>
      <c r="G4" s="18" t="s">
        <v>23</v>
      </c>
    </row>
    <row r="5" spans="2:7" ht="18.399999999999999" customHeight="1">
      <c r="B5" s="521" t="s">
        <v>37</v>
      </c>
      <c r="C5" s="522"/>
      <c r="D5" s="522"/>
      <c r="E5" s="522"/>
      <c r="F5" s="522"/>
      <c r="G5" s="523"/>
    </row>
    <row r="6" spans="2:7" ht="18.399999999999999" customHeight="1">
      <c r="B6" s="538" t="s">
        <v>11</v>
      </c>
      <c r="C6" s="539"/>
      <c r="D6" s="539"/>
      <c r="E6" s="539"/>
      <c r="F6" s="539"/>
      <c r="G6" s="540"/>
    </row>
    <row r="7" spans="2:7" ht="18.399999999999999" customHeight="1">
      <c r="B7" s="43">
        <v>2008</v>
      </c>
      <c r="C7" s="9">
        <v>43.832910100520394</v>
      </c>
      <c r="D7" s="9">
        <v>72.133638956354147</v>
      </c>
      <c r="E7" s="9">
        <v>65.185116505770509</v>
      </c>
      <c r="F7" s="9">
        <v>26.11643072899237</v>
      </c>
      <c r="G7" s="9">
        <v>55.171518871180112</v>
      </c>
    </row>
    <row r="8" spans="2:7" ht="18.399999999999999" customHeight="1">
      <c r="B8" s="44">
        <v>2009</v>
      </c>
      <c r="C8" s="12">
        <v>49.46718902987552</v>
      </c>
      <c r="D8" s="12">
        <v>84.219953955268451</v>
      </c>
      <c r="E8" s="12">
        <v>60.389315453338035</v>
      </c>
      <c r="F8" s="12">
        <v>63.083307866048841</v>
      </c>
      <c r="G8" s="12">
        <v>62.80984249557293</v>
      </c>
    </row>
    <row r="9" spans="2:7" ht="18.399999999999999" customHeight="1">
      <c r="B9" s="44">
        <v>2010</v>
      </c>
      <c r="C9" s="12">
        <v>47.648011953211316</v>
      </c>
      <c r="D9" s="12">
        <v>64.304963431101797</v>
      </c>
      <c r="E9" s="12">
        <v>70.996113244937732</v>
      </c>
      <c r="F9" s="12">
        <v>53.3026938830482</v>
      </c>
      <c r="G9" s="12">
        <v>64.426260433152137</v>
      </c>
    </row>
    <row r="10" spans="2:7" ht="18.399999999999999" customHeight="1">
      <c r="B10" s="44">
        <v>2011</v>
      </c>
      <c r="C10" s="12">
        <v>77.158463658458501</v>
      </c>
      <c r="D10" s="12">
        <v>75.190312899175964</v>
      </c>
      <c r="E10" s="12">
        <v>360.62045424683407</v>
      </c>
      <c r="F10" s="12">
        <v>47.675644856156545</v>
      </c>
      <c r="G10" s="12">
        <v>241.72130142406991</v>
      </c>
    </row>
    <row r="11" spans="2:7" ht="18.399999999999999" customHeight="1">
      <c r="B11" s="31">
        <v>2012</v>
      </c>
      <c r="C11" s="16">
        <v>59.501072075901739</v>
      </c>
      <c r="D11" s="16">
        <v>62.62359401715166</v>
      </c>
      <c r="E11" s="16">
        <v>34.132971016773865</v>
      </c>
      <c r="F11" s="16">
        <v>70.98192071542276</v>
      </c>
      <c r="G11" s="16">
        <v>45.763204740447158</v>
      </c>
    </row>
    <row r="12" spans="2:7" ht="18.399999999999999" customHeight="1">
      <c r="B12" s="538" t="s">
        <v>12</v>
      </c>
      <c r="C12" s="539"/>
      <c r="D12" s="539"/>
      <c r="E12" s="539"/>
      <c r="F12" s="539"/>
      <c r="G12" s="540"/>
    </row>
    <row r="13" spans="2:7" ht="18.399999999999999" customHeight="1">
      <c r="B13" s="43">
        <v>2008</v>
      </c>
      <c r="C13" s="9">
        <v>68.591926106576011</v>
      </c>
      <c r="D13" s="9">
        <v>85.820804202421257</v>
      </c>
      <c r="E13" s="9">
        <v>46.768630762050748</v>
      </c>
      <c r="F13" s="9">
        <v>84.245721058417828</v>
      </c>
      <c r="G13" s="9">
        <v>71.402676421219851</v>
      </c>
    </row>
    <row r="14" spans="2:7" ht="18.399999999999999" customHeight="1">
      <c r="B14" s="44">
        <v>2009</v>
      </c>
      <c r="C14" s="12">
        <v>55.817495705360379</v>
      </c>
      <c r="D14" s="12">
        <v>86.67704591970697</v>
      </c>
      <c r="E14" s="12">
        <v>51.023462735931027</v>
      </c>
      <c r="F14" s="12">
        <v>29.253620155584631</v>
      </c>
      <c r="G14" s="12">
        <v>58.708648282008824</v>
      </c>
    </row>
    <row r="15" spans="2:7" ht="18.399999999999999" customHeight="1">
      <c r="B15" s="44">
        <v>2010</v>
      </c>
      <c r="C15" s="12">
        <v>50.886212428218769</v>
      </c>
      <c r="D15" s="12">
        <v>58.978162293644878</v>
      </c>
      <c r="E15" s="12">
        <v>75.678959083103351</v>
      </c>
      <c r="F15" s="12">
        <v>51.013589062684062</v>
      </c>
      <c r="G15" s="12">
        <v>60.756627605610781</v>
      </c>
    </row>
    <row r="16" spans="2:7" ht="18.399999999999999" customHeight="1">
      <c r="B16" s="44">
        <v>2011</v>
      </c>
      <c r="C16" s="12">
        <v>83.726162552534433</v>
      </c>
      <c r="D16" s="12">
        <v>62.27838556715912</v>
      </c>
      <c r="E16" s="12">
        <v>1176.7503289987824</v>
      </c>
      <c r="F16" s="12">
        <v>28.716619034862166</v>
      </c>
      <c r="G16" s="12">
        <v>398.91493568709001</v>
      </c>
    </row>
    <row r="17" spans="2:7" ht="18.399999999999999" customHeight="1">
      <c r="B17" s="31">
        <v>2012</v>
      </c>
      <c r="C17" s="16">
        <v>44.962212804535028</v>
      </c>
      <c r="D17" s="16">
        <v>47.920131357653446</v>
      </c>
      <c r="E17" s="16">
        <v>-14.084779082171316</v>
      </c>
      <c r="F17" s="16">
        <v>59.642823287980463</v>
      </c>
      <c r="G17" s="16">
        <v>26.769812906762315</v>
      </c>
    </row>
    <row r="18" spans="2:7" ht="18.399999999999999" customHeight="1">
      <c r="B18" s="538" t="s">
        <v>13</v>
      </c>
      <c r="C18" s="539"/>
      <c r="D18" s="539"/>
      <c r="E18" s="539"/>
      <c r="F18" s="539"/>
      <c r="G18" s="540"/>
    </row>
    <row r="19" spans="2:7" ht="18.399999999999999" customHeight="1">
      <c r="B19" s="43">
        <v>2008</v>
      </c>
      <c r="C19" s="9">
        <v>39.404867015669247</v>
      </c>
      <c r="D19" s="9">
        <v>63.405086048832359</v>
      </c>
      <c r="E19" s="9">
        <v>74.559554581768253</v>
      </c>
      <c r="F19" s="9">
        <v>17.745332196549075</v>
      </c>
      <c r="G19" s="9">
        <v>58.598915313324326</v>
      </c>
    </row>
    <row r="20" spans="2:7" ht="18.399999999999999" customHeight="1">
      <c r="B20" s="44">
        <v>2009</v>
      </c>
      <c r="C20" s="12">
        <v>48.860737078256399</v>
      </c>
      <c r="D20" s="12">
        <v>81.391161842391639</v>
      </c>
      <c r="E20" s="12">
        <v>59.872711424002468</v>
      </c>
      <c r="F20" s="12">
        <v>64.711997684211084</v>
      </c>
      <c r="G20" s="12">
        <v>62.224125211238771</v>
      </c>
    </row>
    <row r="21" spans="2:7" ht="18.399999999999999" customHeight="1">
      <c r="B21" s="44">
        <v>2010</v>
      </c>
      <c r="C21" s="12">
        <v>47.542500309938696</v>
      </c>
      <c r="D21" s="12">
        <v>68.841344892435245</v>
      </c>
      <c r="E21" s="12">
        <v>72.66338648334515</v>
      </c>
      <c r="F21" s="12">
        <v>52.685356044931311</v>
      </c>
      <c r="G21" s="12">
        <v>66.865718479658113</v>
      </c>
    </row>
    <row r="22" spans="2:7" ht="18.399999999999999" customHeight="1">
      <c r="B22" s="44">
        <v>2011</v>
      </c>
      <c r="C22" s="12">
        <v>94.438500747117217</v>
      </c>
      <c r="D22" s="12">
        <v>88.880985445907584</v>
      </c>
      <c r="E22" s="12">
        <v>294.37138375524881</v>
      </c>
      <c r="F22" s="12">
        <v>50.865365886691315</v>
      </c>
      <c r="G22" s="12">
        <v>224.19188193902411</v>
      </c>
    </row>
    <row r="23" spans="2:7" ht="18.399999999999999" customHeight="1">
      <c r="B23" s="31">
        <v>2012</v>
      </c>
      <c r="C23" s="16">
        <v>85.198718391460929</v>
      </c>
      <c r="D23" s="16">
        <v>81.207733070618431</v>
      </c>
      <c r="E23" s="16">
        <v>47.907339881196201</v>
      </c>
      <c r="F23" s="16">
        <v>65.838885801727926</v>
      </c>
      <c r="G23" s="16">
        <v>54.829203708917795</v>
      </c>
    </row>
    <row r="24" spans="2:7" ht="18.399999999999999" customHeight="1">
      <c r="B24" s="538" t="s">
        <v>73</v>
      </c>
      <c r="C24" s="539"/>
      <c r="D24" s="539"/>
      <c r="E24" s="539"/>
      <c r="F24" s="539"/>
      <c r="G24" s="540"/>
    </row>
    <row r="25" spans="2:7" ht="18.399999999999999" customHeight="1">
      <c r="B25" s="43">
        <v>2008</v>
      </c>
      <c r="C25" s="9">
        <v>36.781045284274825</v>
      </c>
      <c r="D25" s="9">
        <v>73.890467894034899</v>
      </c>
      <c r="E25" s="9">
        <v>29.170178177945061</v>
      </c>
      <c r="F25" s="9">
        <v>11.467696489363135</v>
      </c>
      <c r="G25" s="9">
        <v>27.122027754154132</v>
      </c>
    </row>
    <row r="26" spans="2:7" ht="18.399999999999999" customHeight="1">
      <c r="B26" s="44">
        <v>2009</v>
      </c>
      <c r="C26" s="12">
        <v>43.088848646682465</v>
      </c>
      <c r="D26" s="12">
        <v>98.33173025345728</v>
      </c>
      <c r="E26" s="12">
        <v>68.106876345962334</v>
      </c>
      <c r="F26" s="12">
        <v>93.990815221055755</v>
      </c>
      <c r="G26" s="12">
        <v>70.425165278752814</v>
      </c>
    </row>
    <row r="27" spans="2:7" ht="18.399999999999999" customHeight="1">
      <c r="B27" s="44">
        <v>2010</v>
      </c>
      <c r="C27" s="12">
        <v>43.234240203024598</v>
      </c>
      <c r="D27" s="12">
        <v>61.388808650154623</v>
      </c>
      <c r="E27" s="12">
        <v>59.644475080988038</v>
      </c>
      <c r="F27" s="12">
        <v>59.304103599711013</v>
      </c>
      <c r="G27" s="12">
        <v>57.028772144019953</v>
      </c>
    </row>
    <row r="28" spans="2:7" ht="18.399999999999999" customHeight="1">
      <c r="B28" s="44">
        <v>2011</v>
      </c>
      <c r="C28" s="12">
        <v>45.294665692198187</v>
      </c>
      <c r="D28" s="12">
        <v>83.155362236333403</v>
      </c>
      <c r="E28" s="12">
        <v>122.3797310222855</v>
      </c>
      <c r="F28" s="12">
        <v>55.800771224646631</v>
      </c>
      <c r="G28" s="12">
        <v>90.892830309529785</v>
      </c>
    </row>
    <row r="29" spans="2:7" ht="18.399999999999999" customHeight="1">
      <c r="B29" s="31">
        <v>2012</v>
      </c>
      <c r="C29" s="16">
        <v>58.531415147536315</v>
      </c>
      <c r="D29" s="16">
        <v>47.057609805109884</v>
      </c>
      <c r="E29" s="16">
        <v>11.924710459812911</v>
      </c>
      <c r="F29" s="16">
        <v>106.07877730818242</v>
      </c>
      <c r="G29" s="16">
        <v>36.021933081327681</v>
      </c>
    </row>
  </sheetData>
  <mergeCells count="6">
    <mergeCell ref="B24:G24"/>
    <mergeCell ref="B2:G2"/>
    <mergeCell ref="B5:G5"/>
    <mergeCell ref="B6:G6"/>
    <mergeCell ref="B12:G12"/>
    <mergeCell ref="B18:G18"/>
  </mergeCells>
  <pageMargins left="0.39370078740157483" right="0.31496062992125984" top="0.27559055118110237" bottom="0.27559055118110237" header="0.51181102362204722" footer="0.51181102362204722"/>
  <pageSetup paperSize="9" scale="97" fitToHeight="0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7"/>
  <sheetViews>
    <sheetView workbookViewId="0"/>
  </sheetViews>
  <sheetFormatPr defaultRowHeight="12.75"/>
  <cols>
    <col min="1" max="1" width="1.140625" customWidth="1"/>
    <col min="2" max="2" width="9.85546875" customWidth="1"/>
    <col min="3" max="9" width="15" customWidth="1"/>
    <col min="224" max="224" width="8" customWidth="1"/>
    <col min="225" max="225" width="21.140625" customWidth="1"/>
    <col min="226" max="226" width="10" customWidth="1"/>
    <col min="227" max="227" width="8" customWidth="1"/>
    <col min="228" max="232" width="7" customWidth="1"/>
    <col min="233" max="233" width="12.28515625" customWidth="1"/>
    <col min="234" max="238" width="7" customWidth="1"/>
  </cols>
  <sheetData>
    <row r="1" spans="2:9" ht="31.5" customHeight="1"/>
    <row r="2" spans="2:9" ht="29.85" customHeight="1">
      <c r="B2" s="492" t="s">
        <v>81</v>
      </c>
      <c r="C2" s="492"/>
      <c r="D2" s="492"/>
      <c r="E2" s="492"/>
      <c r="F2" s="492"/>
      <c r="G2" s="492"/>
      <c r="H2" s="492"/>
      <c r="I2" s="492"/>
    </row>
    <row r="4" spans="2:9" s="51" customFormat="1" ht="27">
      <c r="B4" s="18" t="s">
        <v>5</v>
      </c>
      <c r="C4" s="18" t="s">
        <v>42</v>
      </c>
      <c r="D4" s="18" t="s">
        <v>43</v>
      </c>
      <c r="E4" s="18" t="s">
        <v>44</v>
      </c>
      <c r="F4" s="18" t="s">
        <v>45</v>
      </c>
      <c r="G4" s="18" t="s">
        <v>46</v>
      </c>
      <c r="H4" s="34" t="s">
        <v>55</v>
      </c>
      <c r="I4" s="18" t="s">
        <v>47</v>
      </c>
    </row>
    <row r="5" spans="2:9" ht="18" customHeight="1">
      <c r="B5" s="541" t="s">
        <v>84</v>
      </c>
      <c r="C5" s="541"/>
      <c r="D5" s="541"/>
      <c r="E5" s="541"/>
      <c r="F5" s="541"/>
      <c r="G5" s="541"/>
      <c r="H5" s="541"/>
      <c r="I5" s="541"/>
    </row>
    <row r="6" spans="2:9" ht="18" customHeight="1">
      <c r="B6" s="46"/>
      <c r="C6" s="47"/>
      <c r="D6" s="47"/>
      <c r="E6" s="47"/>
      <c r="F6" s="47"/>
      <c r="G6" s="47"/>
      <c r="H6" s="47"/>
      <c r="I6" s="55" t="s">
        <v>24</v>
      </c>
    </row>
    <row r="7" spans="2:9" ht="18" customHeight="1">
      <c r="B7" s="7">
        <v>2008</v>
      </c>
      <c r="C7" s="9">
        <v>2294.2353790000002</v>
      </c>
      <c r="D7" s="9">
        <v>1386.3961119999999</v>
      </c>
      <c r="E7" s="9">
        <v>578.28644399999996</v>
      </c>
      <c r="F7" s="9">
        <v>234.80620099999999</v>
      </c>
      <c r="G7" s="9">
        <v>94.746622000000002</v>
      </c>
      <c r="H7" s="9">
        <v>-40.338737999999999</v>
      </c>
      <c r="I7" s="9">
        <v>54.407884000000003</v>
      </c>
    </row>
    <row r="8" spans="2:9" ht="18" customHeight="1">
      <c r="B8" s="10">
        <v>2009</v>
      </c>
      <c r="C8" s="12">
        <v>2599.7296590000001</v>
      </c>
      <c r="D8" s="12">
        <v>1602.455569</v>
      </c>
      <c r="E8" s="12">
        <v>565.86654099999998</v>
      </c>
      <c r="F8" s="12">
        <v>265.780574</v>
      </c>
      <c r="G8" s="12">
        <v>165.62697499999999</v>
      </c>
      <c r="H8" s="12">
        <v>241.70458500000001</v>
      </c>
      <c r="I8" s="12">
        <v>407.33156000000002</v>
      </c>
    </row>
    <row r="9" spans="2:9" ht="18" customHeight="1">
      <c r="B9" s="10">
        <v>2010</v>
      </c>
      <c r="C9" s="12">
        <v>3004.089743</v>
      </c>
      <c r="D9" s="12">
        <v>1971.8327710000001</v>
      </c>
      <c r="E9" s="12">
        <v>694.07703200000003</v>
      </c>
      <c r="F9" s="12">
        <v>319.191373</v>
      </c>
      <c r="G9" s="12">
        <v>18.988567</v>
      </c>
      <c r="H9" s="12">
        <v>86.992941000000002</v>
      </c>
      <c r="I9" s="12">
        <v>105.98150800000001</v>
      </c>
    </row>
    <row r="10" spans="2:9" ht="18" customHeight="1">
      <c r="B10" s="10">
        <v>2011</v>
      </c>
      <c r="C10" s="12">
        <v>3297.3761850000001</v>
      </c>
      <c r="D10" s="12">
        <v>8634.0224030000008</v>
      </c>
      <c r="E10" s="12">
        <v>750.28097100000002</v>
      </c>
      <c r="F10" s="12">
        <v>410.60732400000001</v>
      </c>
      <c r="G10" s="12">
        <v>-6497.5345129999996</v>
      </c>
      <c r="H10" s="12">
        <v>474.24325900000002</v>
      </c>
      <c r="I10" s="12">
        <v>-6023.2912539999998</v>
      </c>
    </row>
    <row r="11" spans="2:9" ht="18" customHeight="1">
      <c r="B11" s="14">
        <v>2012</v>
      </c>
      <c r="C11" s="16">
        <v>3418.663857</v>
      </c>
      <c r="D11" s="16">
        <v>1623.943113</v>
      </c>
      <c r="E11" s="16">
        <v>686.24877400000003</v>
      </c>
      <c r="F11" s="16">
        <v>443.30667699999998</v>
      </c>
      <c r="G11" s="16">
        <v>665.16529300000002</v>
      </c>
      <c r="H11" s="16">
        <v>50.122998000000003</v>
      </c>
      <c r="I11" s="16">
        <v>715.28829099999996</v>
      </c>
    </row>
    <row r="12" spans="2:9" ht="18" customHeight="1">
      <c r="B12" s="46"/>
      <c r="C12" s="56" t="s">
        <v>25</v>
      </c>
      <c r="D12" s="529" t="s">
        <v>48</v>
      </c>
      <c r="E12" s="530"/>
      <c r="F12" s="530"/>
      <c r="G12" s="531"/>
      <c r="H12" s="46"/>
      <c r="I12" s="55" t="s">
        <v>25</v>
      </c>
    </row>
    <row r="13" spans="2:9" ht="18" customHeight="1">
      <c r="B13" s="7">
        <v>2008</v>
      </c>
      <c r="C13" s="9">
        <v>7.9707690823530726</v>
      </c>
      <c r="D13" s="9">
        <v>60.429549848729799</v>
      </c>
      <c r="E13" s="9">
        <v>25.20606426408003</v>
      </c>
      <c r="F13" s="9">
        <v>10.234616864044096</v>
      </c>
      <c r="G13" s="9">
        <v>4.1297690231460775</v>
      </c>
      <c r="H13" s="9">
        <v>-118.30433425119389</v>
      </c>
      <c r="I13" s="9">
        <v>-89.207688223809257</v>
      </c>
    </row>
    <row r="14" spans="2:9" ht="18" customHeight="1">
      <c r="B14" s="10">
        <v>2009</v>
      </c>
      <c r="C14" s="12">
        <v>13.315733982498227</v>
      </c>
      <c r="D14" s="12">
        <v>61.639315590083058</v>
      </c>
      <c r="E14" s="12">
        <v>21.766360938377861</v>
      </c>
      <c r="F14" s="12">
        <v>10.223392770086484</v>
      </c>
      <c r="G14" s="12">
        <v>6.3709307014526013</v>
      </c>
      <c r="H14" s="12">
        <v>-699.18727502084971</v>
      </c>
      <c r="I14" s="12">
        <v>648.66274895013373</v>
      </c>
    </row>
    <row r="15" spans="2:9" ht="18" customHeight="1">
      <c r="B15" s="10">
        <v>2010</v>
      </c>
      <c r="C15" s="12">
        <v>15.553928178652979</v>
      </c>
      <c r="D15" s="12">
        <v>65.638277804272633</v>
      </c>
      <c r="E15" s="12">
        <v>23.104404041767005</v>
      </c>
      <c r="F15" s="12">
        <v>10.625227616577233</v>
      </c>
      <c r="G15" s="12">
        <v>0.63209053738312371</v>
      </c>
      <c r="H15" s="12">
        <v>-64.008568145283633</v>
      </c>
      <c r="I15" s="12">
        <v>-73.981513241939808</v>
      </c>
    </row>
    <row r="16" spans="2:9" ht="18" customHeight="1">
      <c r="B16" s="10">
        <v>2011</v>
      </c>
      <c r="C16" s="12">
        <v>9.7629054752243469</v>
      </c>
      <c r="D16" s="12">
        <v>261.84523447087372</v>
      </c>
      <c r="E16" s="12">
        <v>22.753878505372903</v>
      </c>
      <c r="F16" s="12">
        <v>12.452547145451042</v>
      </c>
      <c r="G16" s="12">
        <v>-197.05166012169764</v>
      </c>
      <c r="H16" s="12">
        <v>445.15142671173749</v>
      </c>
      <c r="I16" s="12">
        <v>-5783.3417146696956</v>
      </c>
    </row>
    <row r="17" spans="2:9" ht="18" customHeight="1">
      <c r="B17" s="14">
        <v>2012</v>
      </c>
      <c r="C17" s="16">
        <v>3.6783086064534065</v>
      </c>
      <c r="D17" s="16">
        <v>47.50227518493346</v>
      </c>
      <c r="E17" s="16">
        <v>20.0735960803765</v>
      </c>
      <c r="F17" s="16">
        <v>12.967249649078324</v>
      </c>
      <c r="G17" s="16">
        <v>19.456879085611721</v>
      </c>
      <c r="H17" s="16">
        <v>-89.430951932624097</v>
      </c>
      <c r="I17" s="16">
        <v>-111.87537279597737</v>
      </c>
    </row>
    <row r="18" spans="2:9" ht="18" customHeight="1">
      <c r="B18" s="52" t="s">
        <v>12</v>
      </c>
      <c r="C18" s="53"/>
      <c r="D18" s="53"/>
      <c r="E18" s="53"/>
      <c r="F18" s="53"/>
      <c r="G18" s="53"/>
      <c r="H18" s="53"/>
      <c r="I18" s="54"/>
    </row>
    <row r="19" spans="2:9" ht="18" customHeight="1">
      <c r="B19" s="46"/>
      <c r="C19" s="47"/>
      <c r="D19" s="47"/>
      <c r="E19" s="47"/>
      <c r="F19" s="47"/>
      <c r="G19" s="47"/>
      <c r="H19" s="47"/>
      <c r="I19" s="55" t="s">
        <v>24</v>
      </c>
    </row>
    <row r="20" spans="2:9" ht="18" customHeight="1">
      <c r="B20" s="7">
        <v>2008</v>
      </c>
      <c r="C20" s="9">
        <v>328.02131200000002</v>
      </c>
      <c r="D20" s="9">
        <v>234.21599599999999</v>
      </c>
      <c r="E20" s="9">
        <v>58.714745999999998</v>
      </c>
      <c r="F20" s="9">
        <v>86.978859</v>
      </c>
      <c r="G20" s="9">
        <v>-51.888289</v>
      </c>
      <c r="H20" s="9">
        <v>-88.975748999999993</v>
      </c>
      <c r="I20" s="9">
        <v>-140.86403799999999</v>
      </c>
    </row>
    <row r="21" spans="2:9" ht="18" customHeight="1">
      <c r="B21" s="10">
        <v>2009</v>
      </c>
      <c r="C21" s="12">
        <v>432.47244899999998</v>
      </c>
      <c r="D21" s="12">
        <v>253.898729</v>
      </c>
      <c r="E21" s="12">
        <v>81.686313999999996</v>
      </c>
      <c r="F21" s="12">
        <v>117.361171</v>
      </c>
      <c r="G21" s="12">
        <v>-20.473765</v>
      </c>
      <c r="H21" s="12">
        <v>32.898907000000001</v>
      </c>
      <c r="I21" s="12">
        <v>12.425141999999999</v>
      </c>
    </row>
    <row r="22" spans="2:9" ht="18" customHeight="1">
      <c r="B22" s="10">
        <v>2010</v>
      </c>
      <c r="C22" s="12">
        <v>603.582762</v>
      </c>
      <c r="D22" s="12">
        <v>366.71653099999997</v>
      </c>
      <c r="E22" s="12">
        <v>106.210582</v>
      </c>
      <c r="F22" s="12">
        <v>151.98209399999999</v>
      </c>
      <c r="G22" s="12">
        <v>-21.326445</v>
      </c>
      <c r="H22" s="12">
        <v>-12.442780000000001</v>
      </c>
      <c r="I22" s="12">
        <v>-33.769224999999999</v>
      </c>
    </row>
    <row r="23" spans="2:9" ht="18" customHeight="1">
      <c r="B23" s="10">
        <v>2011</v>
      </c>
      <c r="C23" s="12">
        <v>710.59465399999999</v>
      </c>
      <c r="D23" s="12">
        <v>2834.6682070000002</v>
      </c>
      <c r="E23" s="12">
        <v>148.63283000000001</v>
      </c>
      <c r="F23" s="12">
        <v>218.07708</v>
      </c>
      <c r="G23" s="12">
        <v>-2490.7834630000002</v>
      </c>
      <c r="H23" s="12">
        <v>32.297550999999999</v>
      </c>
      <c r="I23" s="12">
        <v>-2458.4859120000001</v>
      </c>
    </row>
    <row r="24" spans="2:9" ht="18" customHeight="1">
      <c r="B24" s="14">
        <v>2012</v>
      </c>
      <c r="C24" s="16">
        <v>892.68886499999996</v>
      </c>
      <c r="D24" s="16">
        <v>238.97113899999999</v>
      </c>
      <c r="E24" s="16">
        <v>159.507913</v>
      </c>
      <c r="F24" s="16">
        <v>237.87035900000001</v>
      </c>
      <c r="G24" s="16">
        <v>256.33945399999999</v>
      </c>
      <c r="H24" s="16">
        <v>-75.641039000000006</v>
      </c>
      <c r="I24" s="16">
        <v>180.69841500000001</v>
      </c>
    </row>
    <row r="25" spans="2:9" ht="18" customHeight="1">
      <c r="B25" s="46"/>
      <c r="C25" s="56" t="s">
        <v>25</v>
      </c>
      <c r="D25" s="529" t="s">
        <v>48</v>
      </c>
      <c r="E25" s="530"/>
      <c r="F25" s="530"/>
      <c r="G25" s="531"/>
      <c r="H25" s="46"/>
      <c r="I25" s="55" t="s">
        <v>25</v>
      </c>
    </row>
    <row r="26" spans="2:9" ht="18" customHeight="1">
      <c r="B26" s="7">
        <v>2008</v>
      </c>
      <c r="C26" s="9">
        <v>15.795820005073717</v>
      </c>
      <c r="D26" s="9">
        <v>71.402676421219851</v>
      </c>
      <c r="E26" s="9">
        <v>17.899674152879435</v>
      </c>
      <c r="F26" s="9">
        <v>26.516221909386179</v>
      </c>
      <c r="G26" s="9">
        <v>-15.818572483485463</v>
      </c>
      <c r="H26" s="9">
        <v>-258.25992740292708</v>
      </c>
      <c r="I26" s="9">
        <v>-313.73402484105071</v>
      </c>
    </row>
    <row r="27" spans="2:9" ht="18" customHeight="1">
      <c r="B27" s="10">
        <v>2009</v>
      </c>
      <c r="C27" s="12">
        <v>31.842789836777435</v>
      </c>
      <c r="D27" s="12">
        <v>58.708648282008824</v>
      </c>
      <c r="E27" s="12">
        <v>18.888212229214165</v>
      </c>
      <c r="F27" s="12">
        <v>27.137259557544667</v>
      </c>
      <c r="G27" s="12">
        <v>-4.7341200687676634</v>
      </c>
      <c r="H27" s="12">
        <v>-136.97513914718493</v>
      </c>
      <c r="I27" s="12">
        <v>-108.82066294308559</v>
      </c>
    </row>
    <row r="28" spans="2:9" ht="18" customHeight="1">
      <c r="B28" s="10">
        <v>2010</v>
      </c>
      <c r="C28" s="12">
        <v>39.565598547527358</v>
      </c>
      <c r="D28" s="12">
        <v>60.756627605610781</v>
      </c>
      <c r="E28" s="12">
        <v>17.596689085033876</v>
      </c>
      <c r="F28" s="12">
        <v>25.179992466385247</v>
      </c>
      <c r="G28" s="12">
        <v>-3.533309157029902</v>
      </c>
      <c r="H28" s="12">
        <v>-137.82125649341481</v>
      </c>
      <c r="I28" s="12">
        <v>-371.78140096909959</v>
      </c>
    </row>
    <row r="29" spans="2:9" ht="18" customHeight="1">
      <c r="B29" s="10">
        <v>2011</v>
      </c>
      <c r="C29" s="12">
        <v>17.729448012300921</v>
      </c>
      <c r="D29" s="12">
        <v>398.91493568709001</v>
      </c>
      <c r="E29" s="12">
        <v>20.916682832235324</v>
      </c>
      <c r="F29" s="12">
        <v>30.68937808248695</v>
      </c>
      <c r="G29" s="12">
        <v>-350.52099660181233</v>
      </c>
      <c r="H29" s="12">
        <v>-359.56860926577502</v>
      </c>
      <c r="I29" s="12">
        <v>7180.2556528910573</v>
      </c>
    </row>
    <row r="30" spans="2:9" ht="18" customHeight="1">
      <c r="B30" s="14">
        <v>2012</v>
      </c>
      <c r="C30" s="16">
        <v>25.625609477213995</v>
      </c>
      <c r="D30" s="16">
        <v>26.769812906762315</v>
      </c>
      <c r="E30" s="16">
        <v>17.868253907255806</v>
      </c>
      <c r="F30" s="16">
        <v>26.646502306265461</v>
      </c>
      <c r="G30" s="16">
        <v>28.715430879716418</v>
      </c>
      <c r="H30" s="16">
        <v>-334.2005404682231</v>
      </c>
      <c r="I30" s="16">
        <v>-107.34998781640364</v>
      </c>
    </row>
    <row r="31" spans="2:9" ht="18" customHeight="1">
      <c r="B31" s="52" t="s">
        <v>13</v>
      </c>
      <c r="C31" s="53"/>
      <c r="D31" s="53"/>
      <c r="E31" s="53"/>
      <c r="F31" s="53"/>
      <c r="G31" s="53"/>
      <c r="H31" s="53"/>
      <c r="I31" s="54"/>
    </row>
    <row r="32" spans="2:9" ht="18" customHeight="1">
      <c r="B32" s="46"/>
      <c r="C32" s="47"/>
      <c r="D32" s="47"/>
      <c r="E32" s="47"/>
      <c r="F32" s="47"/>
      <c r="G32" s="47"/>
      <c r="H32" s="47"/>
      <c r="I32" s="55" t="s">
        <v>24</v>
      </c>
    </row>
    <row r="33" spans="2:9" ht="18" customHeight="1">
      <c r="B33" s="7">
        <v>2008</v>
      </c>
      <c r="C33" s="9">
        <v>1966.2140669999999</v>
      </c>
      <c r="D33" s="9">
        <v>1152.180116</v>
      </c>
      <c r="E33" s="9">
        <v>519.57169799999997</v>
      </c>
      <c r="F33" s="9">
        <v>147.82734199999999</v>
      </c>
      <c r="G33" s="9">
        <v>146.63491099999999</v>
      </c>
      <c r="H33" s="9">
        <v>48.637011000000001</v>
      </c>
      <c r="I33" s="9">
        <v>195.27192199999999</v>
      </c>
    </row>
    <row r="34" spans="2:9" ht="18" customHeight="1">
      <c r="B34" s="10">
        <v>2009</v>
      </c>
      <c r="C34" s="12">
        <v>2167.2572100000002</v>
      </c>
      <c r="D34" s="12">
        <v>1348.55684</v>
      </c>
      <c r="E34" s="12">
        <v>484.180227</v>
      </c>
      <c r="F34" s="12">
        <v>148.41940299999999</v>
      </c>
      <c r="G34" s="12">
        <v>186.10074</v>
      </c>
      <c r="H34" s="12">
        <v>208.805678</v>
      </c>
      <c r="I34" s="12">
        <v>394.90641799999997</v>
      </c>
    </row>
    <row r="35" spans="2:9" ht="18" customHeight="1">
      <c r="B35" s="10">
        <v>2010</v>
      </c>
      <c r="C35" s="12">
        <v>2400.506981</v>
      </c>
      <c r="D35" s="12">
        <v>1605.1162400000001</v>
      </c>
      <c r="E35" s="12">
        <v>587.86644999999999</v>
      </c>
      <c r="F35" s="12">
        <v>167.20927900000001</v>
      </c>
      <c r="G35" s="12">
        <v>40.315012000000003</v>
      </c>
      <c r="H35" s="12">
        <v>99.435721000000001</v>
      </c>
      <c r="I35" s="12">
        <v>139.750733</v>
      </c>
    </row>
    <row r="36" spans="2:9" ht="18" customHeight="1">
      <c r="B36" s="10">
        <v>2011</v>
      </c>
      <c r="C36" s="12">
        <v>2586.7815310000001</v>
      </c>
      <c r="D36" s="12">
        <v>5799.3541960000002</v>
      </c>
      <c r="E36" s="12">
        <v>601.64814100000001</v>
      </c>
      <c r="F36" s="12">
        <v>192.53024400000001</v>
      </c>
      <c r="G36" s="12">
        <v>-4006.7510499999999</v>
      </c>
      <c r="H36" s="12">
        <v>441.94570800000002</v>
      </c>
      <c r="I36" s="12">
        <v>-3564.8053420000001</v>
      </c>
    </row>
    <row r="37" spans="2:9" ht="18" customHeight="1">
      <c r="B37" s="14">
        <v>2012</v>
      </c>
      <c r="C37" s="16">
        <v>2525.9749919999999</v>
      </c>
      <c r="D37" s="16">
        <v>1384.971974</v>
      </c>
      <c r="E37" s="16">
        <v>526.740861</v>
      </c>
      <c r="F37" s="16">
        <v>205.436318</v>
      </c>
      <c r="G37" s="16">
        <v>408.82583899999997</v>
      </c>
      <c r="H37" s="16">
        <v>125.764037</v>
      </c>
      <c r="I37" s="16">
        <v>534.589876</v>
      </c>
    </row>
    <row r="38" spans="2:9" ht="18" customHeight="1">
      <c r="B38" s="46"/>
      <c r="C38" s="56" t="s">
        <v>25</v>
      </c>
      <c r="D38" s="529" t="s">
        <v>48</v>
      </c>
      <c r="E38" s="530"/>
      <c r="F38" s="530"/>
      <c r="G38" s="531"/>
      <c r="H38" s="46"/>
      <c r="I38" s="55" t="s">
        <v>25</v>
      </c>
    </row>
    <row r="39" spans="2:9" ht="18" customHeight="1">
      <c r="B39" s="7">
        <v>2008</v>
      </c>
      <c r="C39" s="9">
        <v>6.7671112538572071</v>
      </c>
      <c r="D39" s="9">
        <v>58.598915313324326</v>
      </c>
      <c r="E39" s="9">
        <v>26.424981222555765</v>
      </c>
      <c r="F39" s="9">
        <v>7.5183747528340712</v>
      </c>
      <c r="G39" s="9">
        <v>7.4577287112858395</v>
      </c>
      <c r="H39" s="9">
        <v>-70.371612159672324</v>
      </c>
      <c r="I39" s="9">
        <v>-55.440702404430894</v>
      </c>
    </row>
    <row r="40" spans="2:9" ht="18" customHeight="1">
      <c r="B40" s="10">
        <v>2009</v>
      </c>
      <c r="C40" s="12">
        <v>10.224885803342184</v>
      </c>
      <c r="D40" s="12">
        <v>62.224125211238771</v>
      </c>
      <c r="E40" s="12">
        <v>22.340690563442628</v>
      </c>
      <c r="F40" s="12">
        <v>6.8482597411684232</v>
      </c>
      <c r="G40" s="12">
        <v>8.5869244841501775</v>
      </c>
      <c r="H40" s="12">
        <v>329.31437131282593</v>
      </c>
      <c r="I40" s="12">
        <v>102.23410204361076</v>
      </c>
    </row>
    <row r="41" spans="2:9" ht="18" customHeight="1">
      <c r="B41" s="10">
        <v>2010</v>
      </c>
      <c r="C41" s="12">
        <v>10.762440651887369</v>
      </c>
      <c r="D41" s="12">
        <v>66.865718479658113</v>
      </c>
      <c r="E41" s="12">
        <v>24.489262253888857</v>
      </c>
      <c r="F41" s="12">
        <v>6.9655818676413173</v>
      </c>
      <c r="G41" s="12">
        <v>1.6794373988117137</v>
      </c>
      <c r="H41" s="12">
        <v>-52.378823242536534</v>
      </c>
      <c r="I41" s="12">
        <v>-64.611683520423313</v>
      </c>
    </row>
    <row r="42" spans="2:9" ht="18" customHeight="1">
      <c r="B42" s="10">
        <v>2011</v>
      </c>
      <c r="C42" s="12">
        <v>7.7598003869333461</v>
      </c>
      <c r="D42" s="12">
        <v>224.19188193902411</v>
      </c>
      <c r="E42" s="12">
        <v>23.258560252957057</v>
      </c>
      <c r="F42" s="12">
        <v>7.4428490265883216</v>
      </c>
      <c r="G42" s="12">
        <v>-154.89329121856946</v>
      </c>
      <c r="H42" s="12">
        <v>344.45366670595166</v>
      </c>
      <c r="I42" s="12">
        <v>-2650.8312303449602</v>
      </c>
    </row>
    <row r="43" spans="2:9" ht="18" customHeight="1">
      <c r="B43" s="14">
        <v>2012</v>
      </c>
      <c r="C43" s="16">
        <v>-2.3506638759900751</v>
      </c>
      <c r="D43" s="16">
        <v>54.829203708917795</v>
      </c>
      <c r="E43" s="16">
        <v>20.852972126336873</v>
      </c>
      <c r="F43" s="16">
        <v>8.1329513811750349</v>
      </c>
      <c r="G43" s="16">
        <v>16.184872783570299</v>
      </c>
      <c r="H43" s="16">
        <v>-71.543102529689008</v>
      </c>
      <c r="I43" s="16">
        <v>-114.99632728052616</v>
      </c>
    </row>
    <row r="45" spans="2:9" ht="14.25">
      <c r="B45" s="57" t="s">
        <v>82</v>
      </c>
    </row>
    <row r="46" spans="2:9" ht="14.25">
      <c r="B46" s="57" t="s">
        <v>83</v>
      </c>
    </row>
    <row r="47" spans="2:9" ht="14.25">
      <c r="B47" s="57"/>
    </row>
  </sheetData>
  <mergeCells count="5">
    <mergeCell ref="B2:I2"/>
    <mergeCell ref="B5:I5"/>
    <mergeCell ref="D12:G12"/>
    <mergeCell ref="D25:G25"/>
    <mergeCell ref="D38:G38"/>
  </mergeCells>
  <pageMargins left="0.39370078740157483" right="0.39370078740157483" top="0.27559055118110237" bottom="0.27559055118110237" header="0.51181102362204722" footer="0.51181102362204722"/>
  <pageSetup paperSize="9" scale="78" fitToHeight="0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workbookViewId="0"/>
  </sheetViews>
  <sheetFormatPr defaultRowHeight="12.75"/>
  <cols>
    <col min="1" max="1" width="1" customWidth="1"/>
    <col min="2" max="2" width="13" customWidth="1"/>
    <col min="3" max="3" width="17.7109375" customWidth="1"/>
    <col min="4" max="4" width="20" customWidth="1"/>
    <col min="5" max="5" width="18" customWidth="1"/>
    <col min="6" max="6" width="15" customWidth="1"/>
    <col min="7" max="7" width="14.28515625" customWidth="1"/>
    <col min="235" max="235" width="1" customWidth="1"/>
    <col min="236" max="236" width="13" customWidth="1"/>
    <col min="237" max="237" width="2" customWidth="1"/>
    <col min="238" max="238" width="13" customWidth="1"/>
    <col min="239" max="239" width="20" customWidth="1"/>
    <col min="240" max="240" width="18" customWidth="1"/>
    <col min="241" max="241" width="15" customWidth="1"/>
    <col min="242" max="242" width="1" customWidth="1"/>
    <col min="243" max="243" width="13" customWidth="1"/>
  </cols>
  <sheetData>
    <row r="1" spans="2:7" s="49" customFormat="1" ht="24.75" customHeight="1">
      <c r="C1" s="50"/>
      <c r="D1" s="50"/>
      <c r="E1" s="50"/>
      <c r="F1" s="50"/>
      <c r="G1" s="50"/>
    </row>
    <row r="2" spans="2:7" ht="29.85" customHeight="1">
      <c r="B2" s="452" t="s">
        <v>85</v>
      </c>
      <c r="C2" s="452"/>
      <c r="D2" s="452"/>
      <c r="E2" s="452"/>
      <c r="F2" s="452"/>
      <c r="G2" s="452"/>
    </row>
    <row r="4" spans="2:7" ht="51">
      <c r="B4" s="58" t="s">
        <v>5</v>
      </c>
      <c r="C4" s="58" t="s">
        <v>50</v>
      </c>
      <c r="D4" s="58" t="s">
        <v>51</v>
      </c>
      <c r="E4" s="58" t="s">
        <v>52</v>
      </c>
      <c r="F4" s="58" t="s">
        <v>53</v>
      </c>
      <c r="G4" s="34" t="s">
        <v>55</v>
      </c>
    </row>
    <row r="5" spans="2:7" ht="18.399999999999999" customHeight="1">
      <c r="B5" s="532" t="s">
        <v>24</v>
      </c>
      <c r="C5" s="533"/>
      <c r="D5" s="533"/>
      <c r="E5" s="533"/>
      <c r="F5" s="533"/>
      <c r="G5" s="533"/>
    </row>
    <row r="6" spans="2:7" ht="18.399999999999999" customHeight="1">
      <c r="B6" s="534" t="s">
        <v>84</v>
      </c>
      <c r="C6" s="535"/>
      <c r="D6" s="535"/>
      <c r="E6" s="535"/>
      <c r="F6" s="535"/>
      <c r="G6" s="535"/>
    </row>
    <row r="7" spans="2:7" ht="18.399999999999999" customHeight="1">
      <c r="B7" s="59">
        <v>2008</v>
      </c>
      <c r="C7" s="60">
        <v>204.348364</v>
      </c>
      <c r="D7" s="60">
        <v>-38.197749999999999</v>
      </c>
      <c r="E7" s="60">
        <v>-202.40113400000001</v>
      </c>
      <c r="F7" s="60">
        <v>5.7796380000000003</v>
      </c>
      <c r="G7" s="60">
        <v>-42.030158</v>
      </c>
    </row>
    <row r="8" spans="2:7" ht="18.399999999999999" customHeight="1">
      <c r="B8" s="61">
        <v>2009</v>
      </c>
      <c r="C8" s="62">
        <v>157.30274399999999</v>
      </c>
      <c r="D8" s="62">
        <v>16.281928000000001</v>
      </c>
      <c r="E8" s="62">
        <v>72.583229000000003</v>
      </c>
      <c r="F8" s="62">
        <v>5.7661230000000003</v>
      </c>
      <c r="G8" s="62">
        <v>240.40177800000001</v>
      </c>
    </row>
    <row r="9" spans="2:7" ht="18.399999999999999" customHeight="1">
      <c r="B9" s="61">
        <v>2010</v>
      </c>
      <c r="C9" s="62">
        <v>167.99920299999999</v>
      </c>
      <c r="D9" s="62">
        <v>51.793098999999998</v>
      </c>
      <c r="E9" s="62">
        <v>-127.075731</v>
      </c>
      <c r="F9" s="62">
        <v>6.0296839999999996</v>
      </c>
      <c r="G9" s="62">
        <v>86.686886999999999</v>
      </c>
    </row>
    <row r="10" spans="2:7" ht="18.399999999999999" customHeight="1">
      <c r="B10" s="61">
        <v>2011</v>
      </c>
      <c r="C10" s="62">
        <v>189.65792300000001</v>
      </c>
      <c r="D10" s="62">
        <v>44.344836000000001</v>
      </c>
      <c r="E10" s="62">
        <v>246.74208899999999</v>
      </c>
      <c r="F10" s="62">
        <v>7.1158789999999996</v>
      </c>
      <c r="G10" s="62">
        <v>473.62896899999998</v>
      </c>
    </row>
    <row r="11" spans="2:7" ht="18.399999999999999" customHeight="1">
      <c r="B11" s="63">
        <v>2012</v>
      </c>
      <c r="C11" s="64">
        <v>258.06203099999999</v>
      </c>
      <c r="D11" s="64">
        <v>37.907626</v>
      </c>
      <c r="E11" s="64">
        <v>-237.99899400000001</v>
      </c>
      <c r="F11" s="64">
        <v>8.2995970000000003</v>
      </c>
      <c r="G11" s="64">
        <v>49.671066000000003</v>
      </c>
    </row>
    <row r="12" spans="2:7" ht="18.399999999999999" customHeight="1">
      <c r="B12" s="534" t="s">
        <v>12</v>
      </c>
      <c r="C12" s="535"/>
      <c r="D12" s="535"/>
      <c r="E12" s="535"/>
      <c r="F12" s="535"/>
      <c r="G12" s="535"/>
    </row>
    <row r="13" spans="2:7" ht="18.399999999999999" customHeight="1">
      <c r="B13" s="59">
        <v>2008</v>
      </c>
      <c r="C13" s="60">
        <v>49.062299000000003</v>
      </c>
      <c r="D13" s="60">
        <v>-19.417269000000001</v>
      </c>
      <c r="E13" s="60">
        <v>-119.455095</v>
      </c>
      <c r="F13" s="60">
        <v>0.85710399999999998</v>
      </c>
      <c r="G13" s="60">
        <v>-90.667169000000001</v>
      </c>
    </row>
    <row r="14" spans="2:7" ht="18.399999999999999" customHeight="1">
      <c r="B14" s="61">
        <v>2009</v>
      </c>
      <c r="C14" s="62">
        <v>24.683121</v>
      </c>
      <c r="D14" s="62">
        <v>5.4353059999999997</v>
      </c>
      <c r="E14" s="62">
        <v>2.5066739999999998</v>
      </c>
      <c r="F14" s="62">
        <v>1.0290010000000001</v>
      </c>
      <c r="G14" s="62">
        <v>31.5961</v>
      </c>
    </row>
    <row r="15" spans="2:7" ht="18.399999999999999" customHeight="1">
      <c r="B15" s="61">
        <v>2010</v>
      </c>
      <c r="C15" s="62">
        <v>24.949404000000001</v>
      </c>
      <c r="D15" s="62">
        <v>1.0296940000000001</v>
      </c>
      <c r="E15" s="62">
        <v>-37.587935000000002</v>
      </c>
      <c r="F15" s="62">
        <v>1.1399969999999999</v>
      </c>
      <c r="G15" s="62">
        <v>-12.748834</v>
      </c>
    </row>
    <row r="16" spans="2:7" ht="18.399999999999999" customHeight="1">
      <c r="B16" s="61">
        <v>2011</v>
      </c>
      <c r="C16" s="62">
        <v>30.036456000000001</v>
      </c>
      <c r="D16" s="62">
        <v>3.1830759999999998</v>
      </c>
      <c r="E16" s="62">
        <v>-5.1884E-2</v>
      </c>
      <c r="F16" s="62">
        <v>1.4843869999999999</v>
      </c>
      <c r="G16" s="62">
        <v>31.683261000000002</v>
      </c>
    </row>
    <row r="17" spans="2:7" ht="18.399999999999999" customHeight="1">
      <c r="B17" s="63">
        <v>2012</v>
      </c>
      <c r="C17" s="64">
        <v>69.536090000000002</v>
      </c>
      <c r="D17" s="64">
        <v>-0.70874999999999999</v>
      </c>
      <c r="E17" s="64">
        <v>-143.02824799999999</v>
      </c>
      <c r="F17" s="64">
        <v>1.8920630000000001</v>
      </c>
      <c r="G17" s="64">
        <v>-76.092971000000006</v>
      </c>
    </row>
    <row r="18" spans="2:7" ht="18.399999999999999" customHeight="1">
      <c r="B18" s="534" t="s">
        <v>13</v>
      </c>
      <c r="C18" s="535"/>
      <c r="D18" s="535"/>
      <c r="E18" s="535"/>
      <c r="F18" s="535"/>
      <c r="G18" s="535"/>
    </row>
    <row r="19" spans="2:7" ht="18.399999999999999" customHeight="1">
      <c r="B19" s="59">
        <v>2008</v>
      </c>
      <c r="C19" s="60">
        <v>155.28606500000001</v>
      </c>
      <c r="D19" s="60">
        <v>-18.780481000000002</v>
      </c>
      <c r="E19" s="60">
        <v>-82.946038999999999</v>
      </c>
      <c r="F19" s="60">
        <v>4.9225339999999997</v>
      </c>
      <c r="G19" s="60">
        <v>48.637011000000001</v>
      </c>
    </row>
    <row r="20" spans="2:7" ht="18.399999999999999" customHeight="1">
      <c r="B20" s="61">
        <v>2009</v>
      </c>
      <c r="C20" s="62">
        <v>132.61962299999999</v>
      </c>
      <c r="D20" s="62">
        <v>10.846622</v>
      </c>
      <c r="E20" s="62">
        <v>70.076554999999999</v>
      </c>
      <c r="F20" s="62">
        <v>4.7371220000000003</v>
      </c>
      <c r="G20" s="62">
        <v>208.805678</v>
      </c>
    </row>
    <row r="21" spans="2:7" ht="18.399999999999999" customHeight="1">
      <c r="B21" s="61">
        <v>2010</v>
      </c>
      <c r="C21" s="62">
        <v>143.04979900000001</v>
      </c>
      <c r="D21" s="62">
        <v>50.763404999999999</v>
      </c>
      <c r="E21" s="62">
        <v>-89.487796000000003</v>
      </c>
      <c r="F21" s="62">
        <v>4.8896870000000003</v>
      </c>
      <c r="G21" s="62">
        <v>99.435721000000001</v>
      </c>
    </row>
    <row r="22" spans="2:7" ht="18.399999999999999" customHeight="1">
      <c r="B22" s="61">
        <v>2011</v>
      </c>
      <c r="C22" s="62">
        <v>159.621467</v>
      </c>
      <c r="D22" s="62">
        <v>41.161760000000001</v>
      </c>
      <c r="E22" s="62">
        <v>246.79397299999999</v>
      </c>
      <c r="F22" s="62">
        <v>5.6314919999999997</v>
      </c>
      <c r="G22" s="62">
        <v>441.94570800000002</v>
      </c>
    </row>
    <row r="23" spans="2:7" ht="18.399999999999999" customHeight="1">
      <c r="B23" s="63">
        <v>2012</v>
      </c>
      <c r="C23" s="64">
        <v>188.52594099999999</v>
      </c>
      <c r="D23" s="64">
        <v>38.616376000000002</v>
      </c>
      <c r="E23" s="64">
        <v>-94.970746000000005</v>
      </c>
      <c r="F23" s="64">
        <v>6.4075340000000001</v>
      </c>
      <c r="G23" s="64">
        <v>125.764037</v>
      </c>
    </row>
    <row r="25" spans="2:7" ht="14.25">
      <c r="B25" s="57" t="s">
        <v>54</v>
      </c>
    </row>
    <row r="26" spans="2:7" ht="14.25">
      <c r="B26" s="57" t="s">
        <v>83</v>
      </c>
    </row>
    <row r="27" spans="2:7" ht="14.25">
      <c r="B27" s="57"/>
    </row>
  </sheetData>
  <mergeCells count="5">
    <mergeCell ref="B5:G5"/>
    <mergeCell ref="B6:G6"/>
    <mergeCell ref="B12:G12"/>
    <mergeCell ref="B18:G18"/>
    <mergeCell ref="B2:G2"/>
  </mergeCells>
  <pageMargins left="0.35433070866141736" right="0.35433070866141736" top="0.31496062992125984" bottom="0.43307086614173229" header="0.51181102362204722" footer="0.51181102362204722"/>
  <pageSetup paperSize="9" scale="89" fitToHeight="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74"/>
  <sheetViews>
    <sheetView zoomScaleNormal="100" workbookViewId="0">
      <selection activeCell="C12" sqref="C12"/>
    </sheetView>
  </sheetViews>
  <sheetFormatPr defaultRowHeight="12.75"/>
  <cols>
    <col min="1" max="1" width="2" customWidth="1"/>
    <col min="2" max="2" width="23.7109375" customWidth="1"/>
    <col min="3" max="7" width="14" customWidth="1"/>
    <col min="234" max="234" width="2" customWidth="1"/>
    <col min="235" max="235" width="18" customWidth="1"/>
    <col min="236" max="236" width="8" customWidth="1"/>
    <col min="237" max="240" width="13" customWidth="1"/>
    <col min="241" max="241" width="8" customWidth="1"/>
    <col min="242" max="242" width="13" customWidth="1"/>
  </cols>
  <sheetData>
    <row r="1" spans="2:7" ht="28.5" customHeight="1"/>
    <row r="2" spans="2:7" ht="29.85" customHeight="1">
      <c r="B2" s="492" t="s">
        <v>86</v>
      </c>
      <c r="C2" s="492"/>
      <c r="D2" s="492"/>
      <c r="E2" s="492"/>
      <c r="F2" s="492"/>
      <c r="G2" s="492"/>
    </row>
    <row r="4" spans="2:7" ht="18.399999999999999" customHeight="1">
      <c r="B4" s="87" t="s">
        <v>57</v>
      </c>
      <c r="C4" s="88">
        <v>2008</v>
      </c>
      <c r="D4" s="88">
        <v>2009</v>
      </c>
      <c r="E4" s="88">
        <v>2010</v>
      </c>
      <c r="F4" s="88">
        <v>2011</v>
      </c>
      <c r="G4" s="88">
        <v>2012</v>
      </c>
    </row>
    <row r="5" spans="2:7" ht="18.399999999999999" customHeight="1">
      <c r="B5" s="536" t="s">
        <v>11</v>
      </c>
      <c r="C5" s="536"/>
      <c r="D5" s="536"/>
      <c r="E5" s="536"/>
      <c r="F5" s="536"/>
      <c r="G5" s="536"/>
    </row>
    <row r="6" spans="2:7" ht="18.399999999999999" customHeight="1">
      <c r="B6" s="68" t="s">
        <v>58</v>
      </c>
      <c r="C6" s="69"/>
      <c r="D6" s="69"/>
      <c r="E6" s="69"/>
      <c r="F6" s="69"/>
      <c r="G6" s="70" t="s">
        <v>59</v>
      </c>
    </row>
    <row r="7" spans="2:7" ht="18.399999999999999" customHeight="1">
      <c r="B7" s="71" t="s">
        <v>60</v>
      </c>
      <c r="C7" s="9">
        <v>666.52627700000005</v>
      </c>
      <c r="D7" s="9">
        <v>794.97551599999997</v>
      </c>
      <c r="E7" s="9">
        <v>1278.318223</v>
      </c>
      <c r="F7" s="9">
        <v>2125.7576509999999</v>
      </c>
      <c r="G7" s="72">
        <v>2249.2851009999999</v>
      </c>
    </row>
    <row r="8" spans="2:7" ht="18.399999999999999" customHeight="1">
      <c r="B8" s="73" t="s">
        <v>61</v>
      </c>
      <c r="C8" s="12">
        <v>3390.494447</v>
      </c>
      <c r="D8" s="12">
        <v>4158.6654159999998</v>
      </c>
      <c r="E8" s="12">
        <v>4050.4446429999998</v>
      </c>
      <c r="F8" s="12">
        <v>8324.7086510000008</v>
      </c>
      <c r="G8" s="74">
        <v>5961.7453809999997</v>
      </c>
    </row>
    <row r="9" spans="2:7" ht="18.399999999999999" customHeight="1">
      <c r="B9" s="73" t="s">
        <v>62</v>
      </c>
      <c r="C9" s="12">
        <v>6.0769099999999998</v>
      </c>
      <c r="D9" s="12">
        <v>5.1610860000000001</v>
      </c>
      <c r="E9" s="12">
        <v>5.4450289999999999</v>
      </c>
      <c r="F9" s="12">
        <v>6.3520089999999998</v>
      </c>
      <c r="G9" s="74">
        <v>6.9363460000000003</v>
      </c>
    </row>
    <row r="10" spans="2:7" ht="18.399999999999999" customHeight="1">
      <c r="B10" s="73" t="s">
        <v>63</v>
      </c>
      <c r="C10" s="12">
        <v>794.893958</v>
      </c>
      <c r="D10" s="12">
        <v>925.10293000000001</v>
      </c>
      <c r="E10" s="12">
        <v>1081.797008</v>
      </c>
      <c r="F10" s="12">
        <v>1635.194755</v>
      </c>
      <c r="G10" s="74">
        <v>1844.793641</v>
      </c>
    </row>
    <row r="11" spans="2:7" ht="18.399999999999999" customHeight="1">
      <c r="B11" s="73" t="s">
        <v>64</v>
      </c>
      <c r="C11" s="12">
        <v>2759.1039110000002</v>
      </c>
      <c r="D11" s="12">
        <v>2389.7568700000002</v>
      </c>
      <c r="E11" s="12">
        <v>2829.3637509999999</v>
      </c>
      <c r="F11" s="12">
        <v>4858.8679789999997</v>
      </c>
      <c r="G11" s="74">
        <v>4230.9818569999998</v>
      </c>
    </row>
    <row r="12" spans="2:7" ht="18.399999999999999" customHeight="1">
      <c r="B12" s="73" t="s">
        <v>33</v>
      </c>
      <c r="C12" s="12">
        <v>1572.6947379999999</v>
      </c>
      <c r="D12" s="12">
        <v>1835.2749650000001</v>
      </c>
      <c r="E12" s="12">
        <v>1951.6362300000001</v>
      </c>
      <c r="F12" s="12">
        <v>2657.6621519999999</v>
      </c>
      <c r="G12" s="74">
        <v>3274.9631439999998</v>
      </c>
    </row>
    <row r="13" spans="2:7" ht="18.399999999999999" customHeight="1">
      <c r="B13" s="75" t="s">
        <v>65</v>
      </c>
      <c r="C13" s="76">
        <v>9189.7902410000006</v>
      </c>
      <c r="D13" s="76">
        <v>10108.936782999999</v>
      </c>
      <c r="E13" s="76">
        <v>11197.004884</v>
      </c>
      <c r="F13" s="76">
        <v>19608.543196999999</v>
      </c>
      <c r="G13" s="16">
        <v>17568.705470000001</v>
      </c>
    </row>
    <row r="14" spans="2:7" ht="18.399999999999999" customHeight="1">
      <c r="B14" s="46" t="s">
        <v>66</v>
      </c>
      <c r="C14" s="77"/>
      <c r="D14" s="77"/>
      <c r="E14" s="77"/>
      <c r="F14" s="77"/>
      <c r="G14" s="78"/>
    </row>
    <row r="15" spans="2:7" ht="18.399999999999999" customHeight="1">
      <c r="B15" s="71" t="s">
        <v>67</v>
      </c>
      <c r="C15" s="9">
        <v>1039.440257</v>
      </c>
      <c r="D15" s="9">
        <v>1099.2385959999999</v>
      </c>
      <c r="E15" s="9">
        <v>1234.50818</v>
      </c>
      <c r="F15" s="9">
        <v>1601.6658910000001</v>
      </c>
      <c r="G15" s="72">
        <v>1617.6613239999999</v>
      </c>
    </row>
    <row r="16" spans="2:7" ht="18.399999999999999" customHeight="1">
      <c r="B16" s="73" t="s">
        <v>68</v>
      </c>
      <c r="C16" s="12">
        <v>3267.066073</v>
      </c>
      <c r="D16" s="12">
        <v>3706.7772960000002</v>
      </c>
      <c r="E16" s="12">
        <v>4417.8377190000001</v>
      </c>
      <c r="F16" s="12">
        <v>10785.981099000001</v>
      </c>
      <c r="G16" s="74">
        <v>7946.3431579999997</v>
      </c>
    </row>
    <row r="17" spans="2:7" ht="18.399999999999999" customHeight="1">
      <c r="B17" s="73" t="s">
        <v>69</v>
      </c>
      <c r="C17" s="12">
        <v>108.04331000000001</v>
      </c>
      <c r="D17" s="12">
        <v>114.019639</v>
      </c>
      <c r="E17" s="12">
        <v>131.27070900000001</v>
      </c>
      <c r="F17" s="12">
        <v>148.51472699999999</v>
      </c>
      <c r="G17" s="74">
        <v>160.023651</v>
      </c>
    </row>
    <row r="18" spans="2:7" ht="18.399999999999999" customHeight="1">
      <c r="B18" s="89" t="s">
        <v>87</v>
      </c>
      <c r="C18" s="12">
        <v>816.14796999999999</v>
      </c>
      <c r="D18" s="12">
        <v>1176.404321</v>
      </c>
      <c r="E18" s="12">
        <v>1199.2308230000001</v>
      </c>
      <c r="F18" s="12">
        <v>1692.7364769999999</v>
      </c>
      <c r="G18" s="74">
        <v>1633.9960619999999</v>
      </c>
    </row>
    <row r="19" spans="2:7" ht="18.399999999999999" customHeight="1">
      <c r="B19" s="73" t="s">
        <v>70</v>
      </c>
      <c r="C19" s="12">
        <v>5230.5450380000002</v>
      </c>
      <c r="D19" s="12">
        <v>6108.8030159999998</v>
      </c>
      <c r="E19" s="12">
        <v>6985.2847840000004</v>
      </c>
      <c r="F19" s="12">
        <v>14228.898201</v>
      </c>
      <c r="G19" s="74">
        <v>11358.024197999999</v>
      </c>
    </row>
    <row r="20" spans="2:7" ht="18.399999999999999" customHeight="1">
      <c r="B20" s="79" t="s">
        <v>71</v>
      </c>
      <c r="C20" s="80">
        <v>3959.2452029999999</v>
      </c>
      <c r="D20" s="80">
        <v>4000.1337669999998</v>
      </c>
      <c r="E20" s="80">
        <v>4211.7200999999995</v>
      </c>
      <c r="F20" s="80">
        <v>5379.644996</v>
      </c>
      <c r="G20" s="81">
        <v>6210.6812719999998</v>
      </c>
    </row>
    <row r="21" spans="2:7" ht="18.399999999999999" customHeight="1">
      <c r="B21" s="79" t="s">
        <v>7</v>
      </c>
      <c r="C21" s="80">
        <v>4.6361608887939711</v>
      </c>
      <c r="D21" s="80">
        <v>1.032736339972526</v>
      </c>
      <c r="E21" s="80">
        <v>5.2894814354842046</v>
      </c>
      <c r="F21" s="80">
        <v>27.730354066026376</v>
      </c>
      <c r="G21" s="81">
        <v>15.447790265303968</v>
      </c>
    </row>
    <row r="22" spans="2:7" ht="18.399999999999999" customHeight="1">
      <c r="B22" s="536" t="s">
        <v>12</v>
      </c>
      <c r="C22" s="536"/>
      <c r="D22" s="536"/>
      <c r="E22" s="536"/>
      <c r="F22" s="536"/>
      <c r="G22" s="536"/>
    </row>
    <row r="23" spans="2:7" ht="18.399999999999999" customHeight="1">
      <c r="B23" s="68" t="s">
        <v>58</v>
      </c>
      <c r="C23" s="69"/>
      <c r="D23" s="69"/>
      <c r="E23" s="69"/>
      <c r="F23" s="69"/>
      <c r="G23" s="70" t="s">
        <v>59</v>
      </c>
    </row>
    <row r="24" spans="2:7" ht="18.399999999999999" customHeight="1">
      <c r="B24" s="71" t="s">
        <v>60</v>
      </c>
      <c r="C24" s="9">
        <v>233.797517</v>
      </c>
      <c r="D24" s="9">
        <v>60.968389999999999</v>
      </c>
      <c r="E24" s="9">
        <v>111.084748</v>
      </c>
      <c r="F24" s="9">
        <v>114.312135</v>
      </c>
      <c r="G24" s="72">
        <v>122.57244799999999</v>
      </c>
    </row>
    <row r="25" spans="2:7" ht="18.399999999999999" customHeight="1">
      <c r="B25" s="73" t="s">
        <v>61</v>
      </c>
      <c r="C25" s="12">
        <v>437.42828500000002</v>
      </c>
      <c r="D25" s="12">
        <v>517.38024900000005</v>
      </c>
      <c r="E25" s="12">
        <v>661.70081000000005</v>
      </c>
      <c r="F25" s="12">
        <v>3580.423174</v>
      </c>
      <c r="G25" s="74">
        <v>1811.850686</v>
      </c>
    </row>
    <row r="26" spans="2:7" ht="18.399999999999999" customHeight="1">
      <c r="B26" s="73" t="s">
        <v>62</v>
      </c>
      <c r="C26" s="12">
        <v>0</v>
      </c>
      <c r="D26" s="12">
        <v>0</v>
      </c>
      <c r="E26" s="12">
        <v>0</v>
      </c>
      <c r="F26" s="12">
        <v>0</v>
      </c>
      <c r="G26" s="74">
        <v>0</v>
      </c>
    </row>
    <row r="27" spans="2:7" ht="18.399999999999999" customHeight="1">
      <c r="B27" s="73" t="s">
        <v>63</v>
      </c>
      <c r="C27" s="12">
        <v>1.8012600000000001</v>
      </c>
      <c r="D27" s="12">
        <v>1.8</v>
      </c>
      <c r="E27" s="12">
        <v>1.8</v>
      </c>
      <c r="F27" s="12">
        <v>2.7894160000000001</v>
      </c>
      <c r="G27" s="74">
        <v>7</v>
      </c>
    </row>
    <row r="28" spans="2:7" ht="18.399999999999999" customHeight="1">
      <c r="B28" s="73" t="s">
        <v>64</v>
      </c>
      <c r="C28" s="12">
        <v>840.36593700000003</v>
      </c>
      <c r="D28" s="12">
        <v>851.23110499999996</v>
      </c>
      <c r="E28" s="12">
        <v>931.26231399999995</v>
      </c>
      <c r="F28" s="12">
        <v>1585.8676579999999</v>
      </c>
      <c r="G28" s="74">
        <v>1697.3894290000001</v>
      </c>
    </row>
    <row r="29" spans="2:7" ht="18.399999999999999" customHeight="1">
      <c r="B29" s="73" t="s">
        <v>33</v>
      </c>
      <c r="C29" s="12">
        <v>280.060113</v>
      </c>
      <c r="D29" s="12">
        <v>401.99589200000003</v>
      </c>
      <c r="E29" s="12">
        <v>487.55666400000001</v>
      </c>
      <c r="F29" s="12">
        <v>728.55752500000006</v>
      </c>
      <c r="G29" s="74">
        <v>929.43024600000001</v>
      </c>
    </row>
    <row r="30" spans="2:7" ht="18.399999999999999" customHeight="1">
      <c r="B30" s="75" t="s">
        <v>65</v>
      </c>
      <c r="C30" s="76">
        <v>1793.4531119999999</v>
      </c>
      <c r="D30" s="76">
        <v>1833.375636</v>
      </c>
      <c r="E30" s="76">
        <v>2193.404536</v>
      </c>
      <c r="F30" s="76">
        <v>6011.9499079999996</v>
      </c>
      <c r="G30" s="16">
        <v>4568.2428090000003</v>
      </c>
    </row>
    <row r="31" spans="2:7" ht="18.399999999999999" customHeight="1">
      <c r="B31" s="46" t="s">
        <v>66</v>
      </c>
      <c r="C31" s="77"/>
      <c r="D31" s="77"/>
      <c r="E31" s="77"/>
      <c r="F31" s="77"/>
      <c r="G31" s="78"/>
    </row>
    <row r="32" spans="2:7" ht="18.399999999999999" customHeight="1">
      <c r="B32" s="71" t="s">
        <v>67</v>
      </c>
      <c r="C32" s="9">
        <v>173.31730200000001</v>
      </c>
      <c r="D32" s="9">
        <v>244.54152300000001</v>
      </c>
      <c r="E32" s="9">
        <v>303.69010900000001</v>
      </c>
      <c r="F32" s="9">
        <v>394.60684800000001</v>
      </c>
      <c r="G32" s="72">
        <v>481.896343</v>
      </c>
    </row>
    <row r="33" spans="2:7" ht="18.399999999999999" customHeight="1">
      <c r="B33" s="73" t="s">
        <v>68</v>
      </c>
      <c r="C33" s="12">
        <v>505.848117</v>
      </c>
      <c r="D33" s="12">
        <v>601.32864800000004</v>
      </c>
      <c r="E33" s="12">
        <v>771.89163699999995</v>
      </c>
      <c r="F33" s="12">
        <v>3314.93687</v>
      </c>
      <c r="G33" s="74">
        <v>2116.8151760000001</v>
      </c>
    </row>
    <row r="34" spans="2:7" ht="18.399999999999999" customHeight="1">
      <c r="B34" s="73" t="s">
        <v>69</v>
      </c>
      <c r="C34" s="12">
        <v>49.212181999999999</v>
      </c>
      <c r="D34" s="12">
        <v>56.284865000000003</v>
      </c>
      <c r="E34" s="12">
        <v>62.686889000000001</v>
      </c>
      <c r="F34" s="12">
        <v>74.873579000000007</v>
      </c>
      <c r="G34" s="74">
        <v>111.746955</v>
      </c>
    </row>
    <row r="35" spans="2:7" ht="18.399999999999999" customHeight="1">
      <c r="B35" s="73" t="s">
        <v>33</v>
      </c>
      <c r="C35" s="12">
        <v>424.40829100000002</v>
      </c>
      <c r="D35" s="12">
        <v>481.613001</v>
      </c>
      <c r="E35" s="12">
        <v>578.87584000000004</v>
      </c>
      <c r="F35" s="12">
        <v>810.34160099999997</v>
      </c>
      <c r="G35" s="74">
        <v>955.61844699999995</v>
      </c>
    </row>
    <row r="36" spans="2:7" ht="18.399999999999999" customHeight="1">
      <c r="B36" s="73" t="s">
        <v>70</v>
      </c>
      <c r="C36" s="12">
        <v>1152.785893</v>
      </c>
      <c r="D36" s="12">
        <v>1383.7680359999999</v>
      </c>
      <c r="E36" s="12">
        <v>1717.1444750000001</v>
      </c>
      <c r="F36" s="12">
        <v>4594.758898</v>
      </c>
      <c r="G36" s="74">
        <v>3666.07692</v>
      </c>
    </row>
    <row r="37" spans="2:7" ht="18.399999999999999" customHeight="1">
      <c r="B37" s="79" t="s">
        <v>71</v>
      </c>
      <c r="C37" s="80">
        <v>640.66721900000005</v>
      </c>
      <c r="D37" s="80">
        <v>449.60759999999999</v>
      </c>
      <c r="E37" s="80">
        <v>476.26006100000001</v>
      </c>
      <c r="F37" s="80">
        <v>1417.19101</v>
      </c>
      <c r="G37" s="81">
        <v>902.16588899999999</v>
      </c>
    </row>
    <row r="38" spans="2:7" ht="18.399999999999999" customHeight="1">
      <c r="B38" s="79" t="s">
        <v>7</v>
      </c>
      <c r="C38" s="80">
        <v>-13.799571137987368</v>
      </c>
      <c r="D38" s="80">
        <v>-29.821975174290916</v>
      </c>
      <c r="E38" s="80">
        <v>5.9279382732854158</v>
      </c>
      <c r="F38" s="80">
        <v>197.56662925384373</v>
      </c>
      <c r="G38" s="81">
        <v>-36.341263624019177</v>
      </c>
    </row>
    <row r="39" spans="2:7" ht="18.399999999999999" customHeight="1">
      <c r="B39" s="536" t="s">
        <v>13</v>
      </c>
      <c r="C39" s="536"/>
      <c r="D39" s="536"/>
      <c r="E39" s="536"/>
      <c r="F39" s="536"/>
      <c r="G39" s="536"/>
    </row>
    <row r="40" spans="2:7" ht="18.399999999999999" customHeight="1">
      <c r="B40" s="68" t="s">
        <v>58</v>
      </c>
      <c r="C40" s="69"/>
      <c r="D40" s="69"/>
      <c r="E40" s="69"/>
      <c r="F40" s="69"/>
      <c r="G40" s="70" t="s">
        <v>59</v>
      </c>
    </row>
    <row r="41" spans="2:7" ht="18.399999999999999" customHeight="1">
      <c r="B41" s="71" t="s">
        <v>60</v>
      </c>
      <c r="C41" s="9">
        <v>370.82056999999998</v>
      </c>
      <c r="D41" s="9">
        <v>609.95556599999998</v>
      </c>
      <c r="E41" s="9">
        <v>1060.4500579999999</v>
      </c>
      <c r="F41" s="9">
        <v>1908.28619</v>
      </c>
      <c r="G41" s="72">
        <v>2018.1264120000001</v>
      </c>
    </row>
    <row r="42" spans="2:7" ht="18.399999999999999" customHeight="1">
      <c r="B42" s="73" t="s">
        <v>61</v>
      </c>
      <c r="C42" s="12">
        <v>2937.0139140000001</v>
      </c>
      <c r="D42" s="12">
        <v>3623.675099</v>
      </c>
      <c r="E42" s="12">
        <v>3375.5543109999999</v>
      </c>
      <c r="F42" s="12">
        <v>4730.947467</v>
      </c>
      <c r="G42" s="74">
        <v>4137.3547710000003</v>
      </c>
    </row>
    <row r="43" spans="2:7" ht="18.399999999999999" customHeight="1">
      <c r="B43" s="73" t="s">
        <v>62</v>
      </c>
      <c r="C43" s="12">
        <v>6.0769099999999998</v>
      </c>
      <c r="D43" s="12">
        <v>5.1610860000000001</v>
      </c>
      <c r="E43" s="12">
        <v>5.4450289999999999</v>
      </c>
      <c r="F43" s="12">
        <v>6.3520089999999998</v>
      </c>
      <c r="G43" s="74">
        <v>6.9363460000000003</v>
      </c>
    </row>
    <row r="44" spans="2:7" ht="18.399999999999999" customHeight="1">
      <c r="B44" s="73" t="s">
        <v>63</v>
      </c>
      <c r="C44" s="12">
        <v>71.905000000000001</v>
      </c>
      <c r="D44" s="12">
        <v>70.099999999999994</v>
      </c>
      <c r="E44" s="12">
        <v>38.475000000000001</v>
      </c>
      <c r="F44" s="12">
        <v>281.28007500000001</v>
      </c>
      <c r="G44" s="74">
        <v>269.11519500000003</v>
      </c>
    </row>
    <row r="45" spans="2:7" ht="18.399999999999999" customHeight="1">
      <c r="B45" s="73" t="s">
        <v>64</v>
      </c>
      <c r="C45" s="12">
        <v>1318.9636499999999</v>
      </c>
      <c r="D45" s="12">
        <v>910.29132200000004</v>
      </c>
      <c r="E45" s="12">
        <v>1207.1632099999999</v>
      </c>
      <c r="F45" s="12">
        <v>2461.8736439999998</v>
      </c>
      <c r="G45" s="74">
        <v>1769.501765</v>
      </c>
    </row>
    <row r="46" spans="2:7" ht="18.399999999999999" customHeight="1">
      <c r="B46" s="73" t="s">
        <v>33</v>
      </c>
      <c r="C46" s="12">
        <v>991.44665299999997</v>
      </c>
      <c r="D46" s="12">
        <v>1040.154927</v>
      </c>
      <c r="E46" s="12">
        <v>1089.9785240000001</v>
      </c>
      <c r="F46" s="12">
        <v>1643.428934</v>
      </c>
      <c r="G46" s="74">
        <v>2036.835188</v>
      </c>
    </row>
    <row r="47" spans="2:7" ht="18.399999999999999" customHeight="1">
      <c r="B47" s="75" t="s">
        <v>65</v>
      </c>
      <c r="C47" s="76">
        <v>5696.2266970000001</v>
      </c>
      <c r="D47" s="76">
        <v>6259.3379999999997</v>
      </c>
      <c r="E47" s="76">
        <v>6777.0661319999999</v>
      </c>
      <c r="F47" s="76">
        <v>11032.168319</v>
      </c>
      <c r="G47" s="16">
        <v>10237.869677000001</v>
      </c>
    </row>
    <row r="48" spans="2:7" ht="18.399999999999999" customHeight="1">
      <c r="B48" s="46" t="s">
        <v>66</v>
      </c>
      <c r="C48" s="77"/>
      <c r="D48" s="77"/>
      <c r="E48" s="77"/>
      <c r="F48" s="77"/>
      <c r="G48" s="78"/>
    </row>
    <row r="49" spans="2:7" ht="18.399999999999999" customHeight="1">
      <c r="B49" s="71" t="s">
        <v>67</v>
      </c>
      <c r="C49" s="9">
        <v>709.30684699999995</v>
      </c>
      <c r="D49" s="9">
        <v>685.04876100000001</v>
      </c>
      <c r="E49" s="9">
        <v>756.02006600000004</v>
      </c>
      <c r="F49" s="9">
        <v>983.81182100000001</v>
      </c>
      <c r="G49" s="72">
        <v>887.91135599999996</v>
      </c>
    </row>
    <row r="50" spans="2:7" ht="18.399999999999999" customHeight="1">
      <c r="B50" s="73" t="s">
        <v>68</v>
      </c>
      <c r="C50" s="12">
        <v>2383.293201</v>
      </c>
      <c r="D50" s="12">
        <v>2666.1127719999999</v>
      </c>
      <c r="E50" s="12">
        <v>3065.2492950000001</v>
      </c>
      <c r="F50" s="12">
        <v>6661.3776459999999</v>
      </c>
      <c r="G50" s="74">
        <v>5109.5897000000004</v>
      </c>
    </row>
    <row r="51" spans="2:7" ht="18.399999999999999" customHeight="1">
      <c r="B51" s="73" t="s">
        <v>69</v>
      </c>
      <c r="C51" s="12">
        <v>58.831128</v>
      </c>
      <c r="D51" s="12">
        <v>57.734774000000002</v>
      </c>
      <c r="E51" s="12">
        <v>68.583820000000003</v>
      </c>
      <c r="F51" s="12">
        <v>73.641148000000001</v>
      </c>
      <c r="G51" s="74">
        <v>48.276696000000001</v>
      </c>
    </row>
    <row r="52" spans="2:7" ht="18.399999999999999" customHeight="1">
      <c r="B52" s="73" t="s">
        <v>33</v>
      </c>
      <c r="C52" s="12">
        <v>313.23930799999999</v>
      </c>
      <c r="D52" s="12">
        <v>424.56538799999998</v>
      </c>
      <c r="E52" s="12">
        <v>367.791538</v>
      </c>
      <c r="F52" s="12">
        <v>644.243695</v>
      </c>
      <c r="G52" s="74">
        <v>549.64073800000006</v>
      </c>
    </row>
    <row r="53" spans="2:7" ht="18.399999999999999" customHeight="1">
      <c r="B53" s="75" t="s">
        <v>70</v>
      </c>
      <c r="C53" s="76">
        <v>3464.6704829999999</v>
      </c>
      <c r="D53" s="76">
        <v>3833.461695</v>
      </c>
      <c r="E53" s="76">
        <v>4257.6447189999999</v>
      </c>
      <c r="F53" s="76">
        <v>8363.0743129999992</v>
      </c>
      <c r="G53" s="16">
        <v>6595.41849</v>
      </c>
    </row>
    <row r="54" spans="2:7" ht="18.399999999999999" customHeight="1">
      <c r="B54" s="48" t="s">
        <v>71</v>
      </c>
      <c r="C54" s="19">
        <v>2231.5562140000002</v>
      </c>
      <c r="D54" s="19">
        <v>2425.8763049999998</v>
      </c>
      <c r="E54" s="19">
        <v>2519.421413</v>
      </c>
      <c r="F54" s="19">
        <v>2669.0940059999998</v>
      </c>
      <c r="G54" s="82">
        <v>3642.4511870000001</v>
      </c>
    </row>
    <row r="55" spans="2:7" ht="18.399999999999999" customHeight="1">
      <c r="B55" s="48" t="s">
        <v>7</v>
      </c>
      <c r="C55" s="19">
        <v>0.58736307061868831</v>
      </c>
      <c r="D55" s="19">
        <v>8.7078286346050344</v>
      </c>
      <c r="E55" s="19">
        <v>3.8561367620926572</v>
      </c>
      <c r="F55" s="19">
        <v>5.9407525961199728</v>
      </c>
      <c r="G55" s="82">
        <v>36.467699481994195</v>
      </c>
    </row>
    <row r="56" spans="2:7" ht="18.399999999999999" customHeight="1">
      <c r="B56" s="536" t="s">
        <v>73</v>
      </c>
      <c r="C56" s="536"/>
      <c r="D56" s="536"/>
      <c r="E56" s="536"/>
      <c r="F56" s="536"/>
      <c r="G56" s="536"/>
    </row>
    <row r="57" spans="2:7" ht="18.399999999999999" customHeight="1">
      <c r="B57" s="68" t="s">
        <v>58</v>
      </c>
      <c r="C57" s="69"/>
      <c r="D57" s="69"/>
      <c r="E57" s="69"/>
      <c r="F57" s="69"/>
      <c r="G57" s="70" t="s">
        <v>59</v>
      </c>
    </row>
    <row r="58" spans="2:7" ht="18.399999999999999" customHeight="1">
      <c r="B58" s="71" t="s">
        <v>60</v>
      </c>
      <c r="C58" s="9">
        <v>61.908189999999998</v>
      </c>
      <c r="D58" s="9">
        <v>124.05155999999999</v>
      </c>
      <c r="E58" s="9">
        <v>106.783417</v>
      </c>
      <c r="F58" s="9">
        <v>103.15932599999999</v>
      </c>
      <c r="G58" s="72">
        <v>108.586241</v>
      </c>
    </row>
    <row r="59" spans="2:7" ht="18.399999999999999" customHeight="1">
      <c r="B59" s="73" t="s">
        <v>61</v>
      </c>
      <c r="C59" s="12">
        <v>16.052247999999999</v>
      </c>
      <c r="D59" s="12">
        <v>17.610067999999998</v>
      </c>
      <c r="E59" s="12">
        <v>13.189522</v>
      </c>
      <c r="F59" s="12">
        <v>13.338010000000001</v>
      </c>
      <c r="G59" s="74">
        <v>12.539923999999999</v>
      </c>
    </row>
    <row r="60" spans="2:7" ht="18.399999999999999" customHeight="1">
      <c r="B60" s="73" t="s">
        <v>62</v>
      </c>
      <c r="C60" s="12">
        <v>0</v>
      </c>
      <c r="D60" s="12">
        <v>0</v>
      </c>
      <c r="E60" s="12">
        <v>0</v>
      </c>
      <c r="F60" s="12">
        <v>0</v>
      </c>
      <c r="G60" s="74">
        <v>0</v>
      </c>
    </row>
    <row r="61" spans="2:7" ht="18.399999999999999" customHeight="1">
      <c r="B61" s="73" t="s">
        <v>63</v>
      </c>
      <c r="C61" s="12">
        <v>721.18769799999995</v>
      </c>
      <c r="D61" s="12">
        <v>853.20293000000004</v>
      </c>
      <c r="E61" s="12">
        <v>1041.5220079999999</v>
      </c>
      <c r="F61" s="12">
        <v>1351.125264</v>
      </c>
      <c r="G61" s="74">
        <v>1568.6784459999999</v>
      </c>
    </row>
    <row r="62" spans="2:7" ht="18.399999999999999" customHeight="1">
      <c r="B62" s="73" t="s">
        <v>64</v>
      </c>
      <c r="C62" s="12">
        <v>599.77432399999998</v>
      </c>
      <c r="D62" s="12">
        <v>628.23444300000006</v>
      </c>
      <c r="E62" s="12">
        <v>690.93822699999998</v>
      </c>
      <c r="F62" s="12">
        <v>811.12667699999997</v>
      </c>
      <c r="G62" s="74">
        <v>764.09066299999995</v>
      </c>
    </row>
    <row r="63" spans="2:7" ht="18.399999999999999" customHeight="1">
      <c r="B63" s="73" t="s">
        <v>33</v>
      </c>
      <c r="C63" s="12">
        <v>301.187972</v>
      </c>
      <c r="D63" s="12">
        <v>393.124146</v>
      </c>
      <c r="E63" s="12">
        <v>374.10104200000001</v>
      </c>
      <c r="F63" s="12">
        <v>285.67569300000002</v>
      </c>
      <c r="G63" s="74">
        <v>308.69770999999997</v>
      </c>
    </row>
    <row r="64" spans="2:7" ht="18.399999999999999" customHeight="1">
      <c r="B64" s="75" t="s">
        <v>65</v>
      </c>
      <c r="C64" s="76">
        <v>1700.1104319999999</v>
      </c>
      <c r="D64" s="76">
        <v>2016.2231469999999</v>
      </c>
      <c r="E64" s="76">
        <v>2226.534216</v>
      </c>
      <c r="F64" s="76">
        <v>2564.42497</v>
      </c>
      <c r="G64" s="16">
        <v>2762.5929839999999</v>
      </c>
    </row>
    <row r="65" spans="2:7" ht="18.399999999999999" customHeight="1">
      <c r="B65" s="46" t="s">
        <v>66</v>
      </c>
      <c r="C65" s="77"/>
      <c r="D65" s="77"/>
      <c r="E65" s="77"/>
      <c r="F65" s="77"/>
      <c r="G65" s="78"/>
    </row>
    <row r="66" spans="2:7" ht="18.399999999999999" customHeight="1">
      <c r="B66" s="71" t="s">
        <v>67</v>
      </c>
      <c r="C66" s="9">
        <v>156.81610800000001</v>
      </c>
      <c r="D66" s="9">
        <v>169.648312</v>
      </c>
      <c r="E66" s="9">
        <v>174.79800499999999</v>
      </c>
      <c r="F66" s="9">
        <v>223.24722199999999</v>
      </c>
      <c r="G66" s="72">
        <v>247.85362499999999</v>
      </c>
    </row>
    <row r="67" spans="2:7" ht="18.399999999999999" customHeight="1">
      <c r="B67" s="73" t="s">
        <v>68</v>
      </c>
      <c r="C67" s="12">
        <v>377.924755</v>
      </c>
      <c r="D67" s="12">
        <v>439.33587599999998</v>
      </c>
      <c r="E67" s="12">
        <v>580.69678699999997</v>
      </c>
      <c r="F67" s="12">
        <v>809.66658299999995</v>
      </c>
      <c r="G67" s="74">
        <v>719.93828199999996</v>
      </c>
    </row>
    <row r="68" spans="2:7" ht="18.399999999999999" customHeight="1">
      <c r="B68" s="73" t="s">
        <v>69</v>
      </c>
      <c r="C68" s="12">
        <v>0</v>
      </c>
      <c r="D68" s="12">
        <v>0</v>
      </c>
      <c r="E68" s="12">
        <v>0</v>
      </c>
      <c r="F68" s="12">
        <v>0</v>
      </c>
      <c r="G68" s="74">
        <v>0</v>
      </c>
    </row>
    <row r="69" spans="2:7" ht="18.399999999999999" customHeight="1">
      <c r="B69" s="89" t="s">
        <v>87</v>
      </c>
      <c r="C69" s="12">
        <v>78.500371000000001</v>
      </c>
      <c r="D69" s="12">
        <v>270.225932</v>
      </c>
      <c r="E69" s="12">
        <v>252.563445</v>
      </c>
      <c r="F69" s="12">
        <v>238.15118100000001</v>
      </c>
      <c r="G69" s="74">
        <v>128.73687699999999</v>
      </c>
    </row>
    <row r="70" spans="2:7" ht="18.399999999999999" customHeight="1">
      <c r="B70" s="75" t="s">
        <v>70</v>
      </c>
      <c r="C70" s="76">
        <v>613.088662</v>
      </c>
      <c r="D70" s="76">
        <v>891.57328500000006</v>
      </c>
      <c r="E70" s="76">
        <v>1010.49559</v>
      </c>
      <c r="F70" s="76">
        <v>1271.0649900000001</v>
      </c>
      <c r="G70" s="16">
        <v>1096.5287880000001</v>
      </c>
    </row>
    <row r="71" spans="2:7" ht="18.399999999999999" customHeight="1">
      <c r="B71" s="48" t="s">
        <v>71</v>
      </c>
      <c r="C71" s="19">
        <v>1087.0217700000001</v>
      </c>
      <c r="D71" s="19">
        <v>1124.649862</v>
      </c>
      <c r="E71" s="19">
        <v>1216.038626</v>
      </c>
      <c r="F71" s="19">
        <v>1293.35998</v>
      </c>
      <c r="G71" s="82">
        <v>1666.064196</v>
      </c>
    </row>
    <row r="72" spans="2:7" ht="18.399999999999999" customHeight="1">
      <c r="B72" s="48" t="s">
        <v>7</v>
      </c>
      <c r="C72" s="19">
        <v>32.230471621880064</v>
      </c>
      <c r="D72" s="19">
        <v>3.4615766710909575</v>
      </c>
      <c r="E72" s="19">
        <v>8.1259747667136608</v>
      </c>
      <c r="F72" s="19">
        <v>6.3584620049725302</v>
      </c>
      <c r="G72" s="82">
        <v>28.816742574638809</v>
      </c>
    </row>
    <row r="74" spans="2:7" ht="14.25">
      <c r="B74" s="90" t="s">
        <v>101</v>
      </c>
    </row>
  </sheetData>
  <mergeCells count="5">
    <mergeCell ref="B2:G2"/>
    <mergeCell ref="B5:G5"/>
    <mergeCell ref="B22:G22"/>
    <mergeCell ref="B39:G39"/>
    <mergeCell ref="B56:G56"/>
  </mergeCells>
  <pageMargins left="0.27559055118110237" right="0.19685039370078741" top="0.27559055118110237" bottom="0.35433070866141736" header="0.51181102362204722" footer="0.51181102362204722"/>
  <pageSetup paperSize="9" scale="99" fitToHeight="0" orientation="portrait" r:id="rId1"/>
  <headerFooter alignWithMargins="0"/>
  <rowBreaks count="1" manualBreakCount="1">
    <brk id="38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0"/>
  <sheetViews>
    <sheetView workbookViewId="0"/>
  </sheetViews>
  <sheetFormatPr defaultColWidth="13" defaultRowHeight="12.75"/>
  <cols>
    <col min="1" max="1" width="2" customWidth="1"/>
    <col min="2" max="2" width="25.28515625" customWidth="1"/>
    <col min="3" max="4" width="13" customWidth="1"/>
    <col min="5" max="5" width="11.28515625" customWidth="1"/>
    <col min="6" max="7" width="13" customWidth="1"/>
    <col min="8" max="238" width="9.140625" customWidth="1"/>
    <col min="239" max="239" width="2" customWidth="1"/>
    <col min="240" max="240" width="24" customWidth="1"/>
    <col min="243" max="243" width="2" customWidth="1"/>
    <col min="244" max="244" width="25.28515625" customWidth="1"/>
    <col min="245" max="246" width="13" customWidth="1"/>
    <col min="247" max="247" width="11.28515625" customWidth="1"/>
    <col min="248" max="249" width="13" customWidth="1"/>
    <col min="250" max="494" width="9.140625" customWidth="1"/>
    <col min="495" max="495" width="2" customWidth="1"/>
    <col min="496" max="496" width="24" customWidth="1"/>
    <col min="499" max="499" width="2" customWidth="1"/>
    <col min="500" max="500" width="25.28515625" customWidth="1"/>
    <col min="501" max="502" width="13" customWidth="1"/>
    <col min="503" max="503" width="11.28515625" customWidth="1"/>
    <col min="504" max="505" width="13" customWidth="1"/>
    <col min="506" max="750" width="9.140625" customWidth="1"/>
    <col min="751" max="751" width="2" customWidth="1"/>
    <col min="752" max="752" width="24" customWidth="1"/>
    <col min="755" max="755" width="2" customWidth="1"/>
    <col min="756" max="756" width="25.28515625" customWidth="1"/>
    <col min="757" max="758" width="13" customWidth="1"/>
    <col min="759" max="759" width="11.28515625" customWidth="1"/>
    <col min="760" max="761" width="13" customWidth="1"/>
    <col min="762" max="1006" width="9.140625" customWidth="1"/>
    <col min="1007" max="1007" width="2" customWidth="1"/>
    <col min="1008" max="1008" width="24" customWidth="1"/>
    <col min="1011" max="1011" width="2" customWidth="1"/>
    <col min="1012" max="1012" width="25.28515625" customWidth="1"/>
    <col min="1013" max="1014" width="13" customWidth="1"/>
    <col min="1015" max="1015" width="11.28515625" customWidth="1"/>
    <col min="1016" max="1017" width="13" customWidth="1"/>
    <col min="1018" max="1262" width="9.140625" customWidth="1"/>
    <col min="1263" max="1263" width="2" customWidth="1"/>
    <col min="1264" max="1264" width="24" customWidth="1"/>
    <col min="1267" max="1267" width="2" customWidth="1"/>
    <col min="1268" max="1268" width="25.28515625" customWidth="1"/>
    <col min="1269" max="1270" width="13" customWidth="1"/>
    <col min="1271" max="1271" width="11.28515625" customWidth="1"/>
    <col min="1272" max="1273" width="13" customWidth="1"/>
    <col min="1274" max="1518" width="9.140625" customWidth="1"/>
    <col min="1519" max="1519" width="2" customWidth="1"/>
    <col min="1520" max="1520" width="24" customWidth="1"/>
    <col min="1523" max="1523" width="2" customWidth="1"/>
    <col min="1524" max="1524" width="25.28515625" customWidth="1"/>
    <col min="1525" max="1526" width="13" customWidth="1"/>
    <col min="1527" max="1527" width="11.28515625" customWidth="1"/>
    <col min="1528" max="1529" width="13" customWidth="1"/>
    <col min="1530" max="1774" width="9.140625" customWidth="1"/>
    <col min="1775" max="1775" width="2" customWidth="1"/>
    <col min="1776" max="1776" width="24" customWidth="1"/>
    <col min="1779" max="1779" width="2" customWidth="1"/>
    <col min="1780" max="1780" width="25.28515625" customWidth="1"/>
    <col min="1781" max="1782" width="13" customWidth="1"/>
    <col min="1783" max="1783" width="11.28515625" customWidth="1"/>
    <col min="1784" max="1785" width="13" customWidth="1"/>
    <col min="1786" max="2030" width="9.140625" customWidth="1"/>
    <col min="2031" max="2031" width="2" customWidth="1"/>
    <col min="2032" max="2032" width="24" customWidth="1"/>
    <col min="2035" max="2035" width="2" customWidth="1"/>
    <col min="2036" max="2036" width="25.28515625" customWidth="1"/>
    <col min="2037" max="2038" width="13" customWidth="1"/>
    <col min="2039" max="2039" width="11.28515625" customWidth="1"/>
    <col min="2040" max="2041" width="13" customWidth="1"/>
    <col min="2042" max="2286" width="9.140625" customWidth="1"/>
    <col min="2287" max="2287" width="2" customWidth="1"/>
    <col min="2288" max="2288" width="24" customWidth="1"/>
    <col min="2291" max="2291" width="2" customWidth="1"/>
    <col min="2292" max="2292" width="25.28515625" customWidth="1"/>
    <col min="2293" max="2294" width="13" customWidth="1"/>
    <col min="2295" max="2295" width="11.28515625" customWidth="1"/>
    <col min="2296" max="2297" width="13" customWidth="1"/>
    <col min="2298" max="2542" width="9.140625" customWidth="1"/>
    <col min="2543" max="2543" width="2" customWidth="1"/>
    <col min="2544" max="2544" width="24" customWidth="1"/>
    <col min="2547" max="2547" width="2" customWidth="1"/>
    <col min="2548" max="2548" width="25.28515625" customWidth="1"/>
    <col min="2549" max="2550" width="13" customWidth="1"/>
    <col min="2551" max="2551" width="11.28515625" customWidth="1"/>
    <col min="2552" max="2553" width="13" customWidth="1"/>
    <col min="2554" max="2798" width="9.140625" customWidth="1"/>
    <col min="2799" max="2799" width="2" customWidth="1"/>
    <col min="2800" max="2800" width="24" customWidth="1"/>
    <col min="2803" max="2803" width="2" customWidth="1"/>
    <col min="2804" max="2804" width="25.28515625" customWidth="1"/>
    <col min="2805" max="2806" width="13" customWidth="1"/>
    <col min="2807" max="2807" width="11.28515625" customWidth="1"/>
    <col min="2808" max="2809" width="13" customWidth="1"/>
    <col min="2810" max="3054" width="9.140625" customWidth="1"/>
    <col min="3055" max="3055" width="2" customWidth="1"/>
    <col min="3056" max="3056" width="24" customWidth="1"/>
    <col min="3059" max="3059" width="2" customWidth="1"/>
    <col min="3060" max="3060" width="25.28515625" customWidth="1"/>
    <col min="3061" max="3062" width="13" customWidth="1"/>
    <col min="3063" max="3063" width="11.28515625" customWidth="1"/>
    <col min="3064" max="3065" width="13" customWidth="1"/>
    <col min="3066" max="3310" width="9.140625" customWidth="1"/>
    <col min="3311" max="3311" width="2" customWidth="1"/>
    <col min="3312" max="3312" width="24" customWidth="1"/>
    <col min="3315" max="3315" width="2" customWidth="1"/>
    <col min="3316" max="3316" width="25.28515625" customWidth="1"/>
    <col min="3317" max="3318" width="13" customWidth="1"/>
    <col min="3319" max="3319" width="11.28515625" customWidth="1"/>
    <col min="3320" max="3321" width="13" customWidth="1"/>
    <col min="3322" max="3566" width="9.140625" customWidth="1"/>
    <col min="3567" max="3567" width="2" customWidth="1"/>
    <col min="3568" max="3568" width="24" customWidth="1"/>
    <col min="3571" max="3571" width="2" customWidth="1"/>
    <col min="3572" max="3572" width="25.28515625" customWidth="1"/>
    <col min="3573" max="3574" width="13" customWidth="1"/>
    <col min="3575" max="3575" width="11.28515625" customWidth="1"/>
    <col min="3576" max="3577" width="13" customWidth="1"/>
    <col min="3578" max="3822" width="9.140625" customWidth="1"/>
    <col min="3823" max="3823" width="2" customWidth="1"/>
    <col min="3824" max="3824" width="24" customWidth="1"/>
    <col min="3827" max="3827" width="2" customWidth="1"/>
    <col min="3828" max="3828" width="25.28515625" customWidth="1"/>
    <col min="3829" max="3830" width="13" customWidth="1"/>
    <col min="3831" max="3831" width="11.28515625" customWidth="1"/>
    <col min="3832" max="3833" width="13" customWidth="1"/>
    <col min="3834" max="4078" width="9.140625" customWidth="1"/>
    <col min="4079" max="4079" width="2" customWidth="1"/>
    <col min="4080" max="4080" width="24" customWidth="1"/>
    <col min="4083" max="4083" width="2" customWidth="1"/>
    <col min="4084" max="4084" width="25.28515625" customWidth="1"/>
    <col min="4085" max="4086" width="13" customWidth="1"/>
    <col min="4087" max="4087" width="11.28515625" customWidth="1"/>
    <col min="4088" max="4089" width="13" customWidth="1"/>
    <col min="4090" max="4334" width="9.140625" customWidth="1"/>
    <col min="4335" max="4335" width="2" customWidth="1"/>
    <col min="4336" max="4336" width="24" customWidth="1"/>
    <col min="4339" max="4339" width="2" customWidth="1"/>
    <col min="4340" max="4340" width="25.28515625" customWidth="1"/>
    <col min="4341" max="4342" width="13" customWidth="1"/>
    <col min="4343" max="4343" width="11.28515625" customWidth="1"/>
    <col min="4344" max="4345" width="13" customWidth="1"/>
    <col min="4346" max="4590" width="9.140625" customWidth="1"/>
    <col min="4591" max="4591" width="2" customWidth="1"/>
    <col min="4592" max="4592" width="24" customWidth="1"/>
    <col min="4595" max="4595" width="2" customWidth="1"/>
    <col min="4596" max="4596" width="25.28515625" customWidth="1"/>
    <col min="4597" max="4598" width="13" customWidth="1"/>
    <col min="4599" max="4599" width="11.28515625" customWidth="1"/>
    <col min="4600" max="4601" width="13" customWidth="1"/>
    <col min="4602" max="4846" width="9.140625" customWidth="1"/>
    <col min="4847" max="4847" width="2" customWidth="1"/>
    <col min="4848" max="4848" width="24" customWidth="1"/>
    <col min="4851" max="4851" width="2" customWidth="1"/>
    <col min="4852" max="4852" width="25.28515625" customWidth="1"/>
    <col min="4853" max="4854" width="13" customWidth="1"/>
    <col min="4855" max="4855" width="11.28515625" customWidth="1"/>
    <col min="4856" max="4857" width="13" customWidth="1"/>
    <col min="4858" max="5102" width="9.140625" customWidth="1"/>
    <col min="5103" max="5103" width="2" customWidth="1"/>
    <col min="5104" max="5104" width="24" customWidth="1"/>
    <col min="5107" max="5107" width="2" customWidth="1"/>
    <col min="5108" max="5108" width="25.28515625" customWidth="1"/>
    <col min="5109" max="5110" width="13" customWidth="1"/>
    <col min="5111" max="5111" width="11.28515625" customWidth="1"/>
    <col min="5112" max="5113" width="13" customWidth="1"/>
    <col min="5114" max="5358" width="9.140625" customWidth="1"/>
    <col min="5359" max="5359" width="2" customWidth="1"/>
    <col min="5360" max="5360" width="24" customWidth="1"/>
    <col min="5363" max="5363" width="2" customWidth="1"/>
    <col min="5364" max="5364" width="25.28515625" customWidth="1"/>
    <col min="5365" max="5366" width="13" customWidth="1"/>
    <col min="5367" max="5367" width="11.28515625" customWidth="1"/>
    <col min="5368" max="5369" width="13" customWidth="1"/>
    <col min="5370" max="5614" width="9.140625" customWidth="1"/>
    <col min="5615" max="5615" width="2" customWidth="1"/>
    <col min="5616" max="5616" width="24" customWidth="1"/>
    <col min="5619" max="5619" width="2" customWidth="1"/>
    <col min="5620" max="5620" width="25.28515625" customWidth="1"/>
    <col min="5621" max="5622" width="13" customWidth="1"/>
    <col min="5623" max="5623" width="11.28515625" customWidth="1"/>
    <col min="5624" max="5625" width="13" customWidth="1"/>
    <col min="5626" max="5870" width="9.140625" customWidth="1"/>
    <col min="5871" max="5871" width="2" customWidth="1"/>
    <col min="5872" max="5872" width="24" customWidth="1"/>
    <col min="5875" max="5875" width="2" customWidth="1"/>
    <col min="5876" max="5876" width="25.28515625" customWidth="1"/>
    <col min="5877" max="5878" width="13" customWidth="1"/>
    <col min="5879" max="5879" width="11.28515625" customWidth="1"/>
    <col min="5880" max="5881" width="13" customWidth="1"/>
    <col min="5882" max="6126" width="9.140625" customWidth="1"/>
    <col min="6127" max="6127" width="2" customWidth="1"/>
    <col min="6128" max="6128" width="24" customWidth="1"/>
    <col min="6131" max="6131" width="2" customWidth="1"/>
    <col min="6132" max="6132" width="25.28515625" customWidth="1"/>
    <col min="6133" max="6134" width="13" customWidth="1"/>
    <col min="6135" max="6135" width="11.28515625" customWidth="1"/>
    <col min="6136" max="6137" width="13" customWidth="1"/>
    <col min="6138" max="6382" width="9.140625" customWidth="1"/>
    <col min="6383" max="6383" width="2" customWidth="1"/>
    <col min="6384" max="6384" width="24" customWidth="1"/>
    <col min="6387" max="6387" width="2" customWidth="1"/>
    <col min="6388" max="6388" width="25.28515625" customWidth="1"/>
    <col min="6389" max="6390" width="13" customWidth="1"/>
    <col min="6391" max="6391" width="11.28515625" customWidth="1"/>
    <col min="6392" max="6393" width="13" customWidth="1"/>
    <col min="6394" max="6638" width="9.140625" customWidth="1"/>
    <col min="6639" max="6639" width="2" customWidth="1"/>
    <col min="6640" max="6640" width="24" customWidth="1"/>
    <col min="6643" max="6643" width="2" customWidth="1"/>
    <col min="6644" max="6644" width="25.28515625" customWidth="1"/>
    <col min="6645" max="6646" width="13" customWidth="1"/>
    <col min="6647" max="6647" width="11.28515625" customWidth="1"/>
    <col min="6648" max="6649" width="13" customWidth="1"/>
    <col min="6650" max="6894" width="9.140625" customWidth="1"/>
    <col min="6895" max="6895" width="2" customWidth="1"/>
    <col min="6896" max="6896" width="24" customWidth="1"/>
    <col min="6899" max="6899" width="2" customWidth="1"/>
    <col min="6900" max="6900" width="25.28515625" customWidth="1"/>
    <col min="6901" max="6902" width="13" customWidth="1"/>
    <col min="6903" max="6903" width="11.28515625" customWidth="1"/>
    <col min="6904" max="6905" width="13" customWidth="1"/>
    <col min="6906" max="7150" width="9.140625" customWidth="1"/>
    <col min="7151" max="7151" width="2" customWidth="1"/>
    <col min="7152" max="7152" width="24" customWidth="1"/>
    <col min="7155" max="7155" width="2" customWidth="1"/>
    <col min="7156" max="7156" width="25.28515625" customWidth="1"/>
    <col min="7157" max="7158" width="13" customWidth="1"/>
    <col min="7159" max="7159" width="11.28515625" customWidth="1"/>
    <col min="7160" max="7161" width="13" customWidth="1"/>
    <col min="7162" max="7406" width="9.140625" customWidth="1"/>
    <col min="7407" max="7407" width="2" customWidth="1"/>
    <col min="7408" max="7408" width="24" customWidth="1"/>
    <col min="7411" max="7411" width="2" customWidth="1"/>
    <col min="7412" max="7412" width="25.28515625" customWidth="1"/>
    <col min="7413" max="7414" width="13" customWidth="1"/>
    <col min="7415" max="7415" width="11.28515625" customWidth="1"/>
    <col min="7416" max="7417" width="13" customWidth="1"/>
    <col min="7418" max="7662" width="9.140625" customWidth="1"/>
    <col min="7663" max="7663" width="2" customWidth="1"/>
    <col min="7664" max="7664" width="24" customWidth="1"/>
    <col min="7667" max="7667" width="2" customWidth="1"/>
    <col min="7668" max="7668" width="25.28515625" customWidth="1"/>
    <col min="7669" max="7670" width="13" customWidth="1"/>
    <col min="7671" max="7671" width="11.28515625" customWidth="1"/>
    <col min="7672" max="7673" width="13" customWidth="1"/>
    <col min="7674" max="7918" width="9.140625" customWidth="1"/>
    <col min="7919" max="7919" width="2" customWidth="1"/>
    <col min="7920" max="7920" width="24" customWidth="1"/>
    <col min="7923" max="7923" width="2" customWidth="1"/>
    <col min="7924" max="7924" width="25.28515625" customWidth="1"/>
    <col min="7925" max="7926" width="13" customWidth="1"/>
    <col min="7927" max="7927" width="11.28515625" customWidth="1"/>
    <col min="7928" max="7929" width="13" customWidth="1"/>
    <col min="7930" max="8174" width="9.140625" customWidth="1"/>
    <col min="8175" max="8175" width="2" customWidth="1"/>
    <col min="8176" max="8176" width="24" customWidth="1"/>
    <col min="8179" max="8179" width="2" customWidth="1"/>
    <col min="8180" max="8180" width="25.28515625" customWidth="1"/>
    <col min="8181" max="8182" width="13" customWidth="1"/>
    <col min="8183" max="8183" width="11.28515625" customWidth="1"/>
    <col min="8184" max="8185" width="13" customWidth="1"/>
    <col min="8186" max="8430" width="9.140625" customWidth="1"/>
    <col min="8431" max="8431" width="2" customWidth="1"/>
    <col min="8432" max="8432" width="24" customWidth="1"/>
    <col min="8435" max="8435" width="2" customWidth="1"/>
    <col min="8436" max="8436" width="25.28515625" customWidth="1"/>
    <col min="8437" max="8438" width="13" customWidth="1"/>
    <col min="8439" max="8439" width="11.28515625" customWidth="1"/>
    <col min="8440" max="8441" width="13" customWidth="1"/>
    <col min="8442" max="8686" width="9.140625" customWidth="1"/>
    <col min="8687" max="8687" width="2" customWidth="1"/>
    <col min="8688" max="8688" width="24" customWidth="1"/>
    <col min="8691" max="8691" width="2" customWidth="1"/>
    <col min="8692" max="8692" width="25.28515625" customWidth="1"/>
    <col min="8693" max="8694" width="13" customWidth="1"/>
    <col min="8695" max="8695" width="11.28515625" customWidth="1"/>
    <col min="8696" max="8697" width="13" customWidth="1"/>
    <col min="8698" max="8942" width="9.140625" customWidth="1"/>
    <col min="8943" max="8943" width="2" customWidth="1"/>
    <col min="8944" max="8944" width="24" customWidth="1"/>
    <col min="8947" max="8947" width="2" customWidth="1"/>
    <col min="8948" max="8948" width="25.28515625" customWidth="1"/>
    <col min="8949" max="8950" width="13" customWidth="1"/>
    <col min="8951" max="8951" width="11.28515625" customWidth="1"/>
    <col min="8952" max="8953" width="13" customWidth="1"/>
    <col min="8954" max="9198" width="9.140625" customWidth="1"/>
    <col min="9199" max="9199" width="2" customWidth="1"/>
    <col min="9200" max="9200" width="24" customWidth="1"/>
    <col min="9203" max="9203" width="2" customWidth="1"/>
    <col min="9204" max="9204" width="25.28515625" customWidth="1"/>
    <col min="9205" max="9206" width="13" customWidth="1"/>
    <col min="9207" max="9207" width="11.28515625" customWidth="1"/>
    <col min="9208" max="9209" width="13" customWidth="1"/>
    <col min="9210" max="9454" width="9.140625" customWidth="1"/>
    <col min="9455" max="9455" width="2" customWidth="1"/>
    <col min="9456" max="9456" width="24" customWidth="1"/>
    <col min="9459" max="9459" width="2" customWidth="1"/>
    <col min="9460" max="9460" width="25.28515625" customWidth="1"/>
    <col min="9461" max="9462" width="13" customWidth="1"/>
    <col min="9463" max="9463" width="11.28515625" customWidth="1"/>
    <col min="9464" max="9465" width="13" customWidth="1"/>
    <col min="9466" max="9710" width="9.140625" customWidth="1"/>
    <col min="9711" max="9711" width="2" customWidth="1"/>
    <col min="9712" max="9712" width="24" customWidth="1"/>
    <col min="9715" max="9715" width="2" customWidth="1"/>
    <col min="9716" max="9716" width="25.28515625" customWidth="1"/>
    <col min="9717" max="9718" width="13" customWidth="1"/>
    <col min="9719" max="9719" width="11.28515625" customWidth="1"/>
    <col min="9720" max="9721" width="13" customWidth="1"/>
    <col min="9722" max="9966" width="9.140625" customWidth="1"/>
    <col min="9967" max="9967" width="2" customWidth="1"/>
    <col min="9968" max="9968" width="24" customWidth="1"/>
    <col min="9971" max="9971" width="2" customWidth="1"/>
    <col min="9972" max="9972" width="25.28515625" customWidth="1"/>
    <col min="9973" max="9974" width="13" customWidth="1"/>
    <col min="9975" max="9975" width="11.28515625" customWidth="1"/>
    <col min="9976" max="9977" width="13" customWidth="1"/>
    <col min="9978" max="10222" width="9.140625" customWidth="1"/>
    <col min="10223" max="10223" width="2" customWidth="1"/>
    <col min="10224" max="10224" width="24" customWidth="1"/>
    <col min="10227" max="10227" width="2" customWidth="1"/>
    <col min="10228" max="10228" width="25.28515625" customWidth="1"/>
    <col min="10229" max="10230" width="13" customWidth="1"/>
    <col min="10231" max="10231" width="11.28515625" customWidth="1"/>
    <col min="10232" max="10233" width="13" customWidth="1"/>
    <col min="10234" max="10478" width="9.140625" customWidth="1"/>
    <col min="10479" max="10479" width="2" customWidth="1"/>
    <col min="10480" max="10480" width="24" customWidth="1"/>
    <col min="10483" max="10483" width="2" customWidth="1"/>
    <col min="10484" max="10484" width="25.28515625" customWidth="1"/>
    <col min="10485" max="10486" width="13" customWidth="1"/>
    <col min="10487" max="10487" width="11.28515625" customWidth="1"/>
    <col min="10488" max="10489" width="13" customWidth="1"/>
    <col min="10490" max="10734" width="9.140625" customWidth="1"/>
    <col min="10735" max="10735" width="2" customWidth="1"/>
    <col min="10736" max="10736" width="24" customWidth="1"/>
    <col min="10739" max="10739" width="2" customWidth="1"/>
    <col min="10740" max="10740" width="25.28515625" customWidth="1"/>
    <col min="10741" max="10742" width="13" customWidth="1"/>
    <col min="10743" max="10743" width="11.28515625" customWidth="1"/>
    <col min="10744" max="10745" width="13" customWidth="1"/>
    <col min="10746" max="10990" width="9.140625" customWidth="1"/>
    <col min="10991" max="10991" width="2" customWidth="1"/>
    <col min="10992" max="10992" width="24" customWidth="1"/>
    <col min="10995" max="10995" width="2" customWidth="1"/>
    <col min="10996" max="10996" width="25.28515625" customWidth="1"/>
    <col min="10997" max="10998" width="13" customWidth="1"/>
    <col min="10999" max="10999" width="11.28515625" customWidth="1"/>
    <col min="11000" max="11001" width="13" customWidth="1"/>
    <col min="11002" max="11246" width="9.140625" customWidth="1"/>
    <col min="11247" max="11247" width="2" customWidth="1"/>
    <col min="11248" max="11248" width="24" customWidth="1"/>
    <col min="11251" max="11251" width="2" customWidth="1"/>
    <col min="11252" max="11252" width="25.28515625" customWidth="1"/>
    <col min="11253" max="11254" width="13" customWidth="1"/>
    <col min="11255" max="11255" width="11.28515625" customWidth="1"/>
    <col min="11256" max="11257" width="13" customWidth="1"/>
    <col min="11258" max="11502" width="9.140625" customWidth="1"/>
    <col min="11503" max="11503" width="2" customWidth="1"/>
    <col min="11504" max="11504" width="24" customWidth="1"/>
    <col min="11507" max="11507" width="2" customWidth="1"/>
    <col min="11508" max="11508" width="25.28515625" customWidth="1"/>
    <col min="11509" max="11510" width="13" customWidth="1"/>
    <col min="11511" max="11511" width="11.28515625" customWidth="1"/>
    <col min="11512" max="11513" width="13" customWidth="1"/>
    <col min="11514" max="11758" width="9.140625" customWidth="1"/>
    <col min="11759" max="11759" width="2" customWidth="1"/>
    <col min="11760" max="11760" width="24" customWidth="1"/>
    <col min="11763" max="11763" width="2" customWidth="1"/>
    <col min="11764" max="11764" width="25.28515625" customWidth="1"/>
    <col min="11765" max="11766" width="13" customWidth="1"/>
    <col min="11767" max="11767" width="11.28515625" customWidth="1"/>
    <col min="11768" max="11769" width="13" customWidth="1"/>
    <col min="11770" max="12014" width="9.140625" customWidth="1"/>
    <col min="12015" max="12015" width="2" customWidth="1"/>
    <col min="12016" max="12016" width="24" customWidth="1"/>
    <col min="12019" max="12019" width="2" customWidth="1"/>
    <col min="12020" max="12020" width="25.28515625" customWidth="1"/>
    <col min="12021" max="12022" width="13" customWidth="1"/>
    <col min="12023" max="12023" width="11.28515625" customWidth="1"/>
    <col min="12024" max="12025" width="13" customWidth="1"/>
    <col min="12026" max="12270" width="9.140625" customWidth="1"/>
    <col min="12271" max="12271" width="2" customWidth="1"/>
    <col min="12272" max="12272" width="24" customWidth="1"/>
    <col min="12275" max="12275" width="2" customWidth="1"/>
    <col min="12276" max="12276" width="25.28515625" customWidth="1"/>
    <col min="12277" max="12278" width="13" customWidth="1"/>
    <col min="12279" max="12279" width="11.28515625" customWidth="1"/>
    <col min="12280" max="12281" width="13" customWidth="1"/>
    <col min="12282" max="12526" width="9.140625" customWidth="1"/>
    <col min="12527" max="12527" width="2" customWidth="1"/>
    <col min="12528" max="12528" width="24" customWidth="1"/>
    <col min="12531" max="12531" width="2" customWidth="1"/>
    <col min="12532" max="12532" width="25.28515625" customWidth="1"/>
    <col min="12533" max="12534" width="13" customWidth="1"/>
    <col min="12535" max="12535" width="11.28515625" customWidth="1"/>
    <col min="12536" max="12537" width="13" customWidth="1"/>
    <col min="12538" max="12782" width="9.140625" customWidth="1"/>
    <col min="12783" max="12783" width="2" customWidth="1"/>
    <col min="12784" max="12784" width="24" customWidth="1"/>
    <col min="12787" max="12787" width="2" customWidth="1"/>
    <col min="12788" max="12788" width="25.28515625" customWidth="1"/>
    <col min="12789" max="12790" width="13" customWidth="1"/>
    <col min="12791" max="12791" width="11.28515625" customWidth="1"/>
    <col min="12792" max="12793" width="13" customWidth="1"/>
    <col min="12794" max="13038" width="9.140625" customWidth="1"/>
    <col min="13039" max="13039" width="2" customWidth="1"/>
    <col min="13040" max="13040" width="24" customWidth="1"/>
    <col min="13043" max="13043" width="2" customWidth="1"/>
    <col min="13044" max="13044" width="25.28515625" customWidth="1"/>
    <col min="13045" max="13046" width="13" customWidth="1"/>
    <col min="13047" max="13047" width="11.28515625" customWidth="1"/>
    <col min="13048" max="13049" width="13" customWidth="1"/>
    <col min="13050" max="13294" width="9.140625" customWidth="1"/>
    <col min="13295" max="13295" width="2" customWidth="1"/>
    <col min="13296" max="13296" width="24" customWidth="1"/>
    <col min="13299" max="13299" width="2" customWidth="1"/>
    <col min="13300" max="13300" width="25.28515625" customWidth="1"/>
    <col min="13301" max="13302" width="13" customWidth="1"/>
    <col min="13303" max="13303" width="11.28515625" customWidth="1"/>
    <col min="13304" max="13305" width="13" customWidth="1"/>
    <col min="13306" max="13550" width="9.140625" customWidth="1"/>
    <col min="13551" max="13551" width="2" customWidth="1"/>
    <col min="13552" max="13552" width="24" customWidth="1"/>
    <col min="13555" max="13555" width="2" customWidth="1"/>
    <col min="13556" max="13556" width="25.28515625" customWidth="1"/>
    <col min="13557" max="13558" width="13" customWidth="1"/>
    <col min="13559" max="13559" width="11.28515625" customWidth="1"/>
    <col min="13560" max="13561" width="13" customWidth="1"/>
    <col min="13562" max="13806" width="9.140625" customWidth="1"/>
    <col min="13807" max="13807" width="2" customWidth="1"/>
    <col min="13808" max="13808" width="24" customWidth="1"/>
    <col min="13811" max="13811" width="2" customWidth="1"/>
    <col min="13812" max="13812" width="25.28515625" customWidth="1"/>
    <col min="13813" max="13814" width="13" customWidth="1"/>
    <col min="13815" max="13815" width="11.28515625" customWidth="1"/>
    <col min="13816" max="13817" width="13" customWidth="1"/>
    <col min="13818" max="14062" width="9.140625" customWidth="1"/>
    <col min="14063" max="14063" width="2" customWidth="1"/>
    <col min="14064" max="14064" width="24" customWidth="1"/>
    <col min="14067" max="14067" width="2" customWidth="1"/>
    <col min="14068" max="14068" width="25.28515625" customWidth="1"/>
    <col min="14069" max="14070" width="13" customWidth="1"/>
    <col min="14071" max="14071" width="11.28515625" customWidth="1"/>
    <col min="14072" max="14073" width="13" customWidth="1"/>
    <col min="14074" max="14318" width="9.140625" customWidth="1"/>
    <col min="14319" max="14319" width="2" customWidth="1"/>
    <col min="14320" max="14320" width="24" customWidth="1"/>
    <col min="14323" max="14323" width="2" customWidth="1"/>
    <col min="14324" max="14324" width="25.28515625" customWidth="1"/>
    <col min="14325" max="14326" width="13" customWidth="1"/>
    <col min="14327" max="14327" width="11.28515625" customWidth="1"/>
    <col min="14328" max="14329" width="13" customWidth="1"/>
    <col min="14330" max="14574" width="9.140625" customWidth="1"/>
    <col min="14575" max="14575" width="2" customWidth="1"/>
    <col min="14576" max="14576" width="24" customWidth="1"/>
    <col min="14579" max="14579" width="2" customWidth="1"/>
    <col min="14580" max="14580" width="25.28515625" customWidth="1"/>
    <col min="14581" max="14582" width="13" customWidth="1"/>
    <col min="14583" max="14583" width="11.28515625" customWidth="1"/>
    <col min="14584" max="14585" width="13" customWidth="1"/>
    <col min="14586" max="14830" width="9.140625" customWidth="1"/>
    <col min="14831" max="14831" width="2" customWidth="1"/>
    <col min="14832" max="14832" width="24" customWidth="1"/>
    <col min="14835" max="14835" width="2" customWidth="1"/>
    <col min="14836" max="14836" width="25.28515625" customWidth="1"/>
    <col min="14837" max="14838" width="13" customWidth="1"/>
    <col min="14839" max="14839" width="11.28515625" customWidth="1"/>
    <col min="14840" max="14841" width="13" customWidth="1"/>
    <col min="14842" max="15086" width="9.140625" customWidth="1"/>
    <col min="15087" max="15087" width="2" customWidth="1"/>
    <col min="15088" max="15088" width="24" customWidth="1"/>
    <col min="15091" max="15091" width="2" customWidth="1"/>
    <col min="15092" max="15092" width="25.28515625" customWidth="1"/>
    <col min="15093" max="15094" width="13" customWidth="1"/>
    <col min="15095" max="15095" width="11.28515625" customWidth="1"/>
    <col min="15096" max="15097" width="13" customWidth="1"/>
    <col min="15098" max="15342" width="9.140625" customWidth="1"/>
    <col min="15343" max="15343" width="2" customWidth="1"/>
    <col min="15344" max="15344" width="24" customWidth="1"/>
    <col min="15347" max="15347" width="2" customWidth="1"/>
    <col min="15348" max="15348" width="25.28515625" customWidth="1"/>
    <col min="15349" max="15350" width="13" customWidth="1"/>
    <col min="15351" max="15351" width="11.28515625" customWidth="1"/>
    <col min="15352" max="15353" width="13" customWidth="1"/>
    <col min="15354" max="15598" width="9.140625" customWidth="1"/>
    <col min="15599" max="15599" width="2" customWidth="1"/>
    <col min="15600" max="15600" width="24" customWidth="1"/>
    <col min="15603" max="15603" width="2" customWidth="1"/>
    <col min="15604" max="15604" width="25.28515625" customWidth="1"/>
    <col min="15605" max="15606" width="13" customWidth="1"/>
    <col min="15607" max="15607" width="11.28515625" customWidth="1"/>
    <col min="15608" max="15609" width="13" customWidth="1"/>
    <col min="15610" max="15854" width="9.140625" customWidth="1"/>
    <col min="15855" max="15855" width="2" customWidth="1"/>
    <col min="15856" max="15856" width="24" customWidth="1"/>
    <col min="15859" max="15859" width="2" customWidth="1"/>
    <col min="15860" max="15860" width="25.28515625" customWidth="1"/>
    <col min="15861" max="15862" width="13" customWidth="1"/>
    <col min="15863" max="15863" width="11.28515625" customWidth="1"/>
    <col min="15864" max="15865" width="13" customWidth="1"/>
    <col min="15866" max="16110" width="9.140625" customWidth="1"/>
    <col min="16111" max="16111" width="2" customWidth="1"/>
    <col min="16112" max="16112" width="24" customWidth="1"/>
    <col min="16115" max="16115" width="2" customWidth="1"/>
    <col min="16116" max="16116" width="25.28515625" customWidth="1"/>
    <col min="16117" max="16118" width="13" customWidth="1"/>
    <col min="16119" max="16119" width="11.28515625" customWidth="1"/>
    <col min="16120" max="16121" width="13" customWidth="1"/>
    <col min="16122" max="16366" width="9.140625" customWidth="1"/>
    <col min="16367" max="16367" width="2" customWidth="1"/>
    <col min="16368" max="16368" width="24" customWidth="1"/>
  </cols>
  <sheetData>
    <row r="1" spans="2:7" ht="15.4" customHeight="1"/>
    <row r="2" spans="2:7" ht="43.9" customHeight="1">
      <c r="B2" s="492" t="s">
        <v>88</v>
      </c>
      <c r="C2" s="492"/>
      <c r="D2" s="492"/>
      <c r="E2" s="492"/>
      <c r="F2" s="492"/>
      <c r="G2" s="492"/>
    </row>
    <row r="4" spans="2:7" ht="29.85" customHeight="1">
      <c r="B4" s="91" t="s">
        <v>89</v>
      </c>
      <c r="C4" s="92">
        <v>2008</v>
      </c>
      <c r="D4" s="92">
        <v>2009</v>
      </c>
      <c r="E4" s="92">
        <v>2010</v>
      </c>
      <c r="F4" s="92">
        <v>2011</v>
      </c>
      <c r="G4" s="92">
        <v>2012</v>
      </c>
    </row>
    <row r="5" spans="2:7" ht="18" customHeight="1">
      <c r="B5" s="542" t="s">
        <v>24</v>
      </c>
      <c r="C5" s="543"/>
      <c r="D5" s="543"/>
      <c r="E5" s="543"/>
      <c r="F5" s="543"/>
      <c r="G5" s="544"/>
    </row>
    <row r="6" spans="2:7" ht="18.399999999999999" customHeight="1">
      <c r="B6" s="71" t="s">
        <v>90</v>
      </c>
      <c r="C6" s="9">
        <v>268.02402799999999</v>
      </c>
      <c r="D6" s="9">
        <v>294.93349499999999</v>
      </c>
      <c r="E6" s="9">
        <v>395.78750300000002</v>
      </c>
      <c r="F6" s="9">
        <v>656.34448099999997</v>
      </c>
      <c r="G6" s="72">
        <v>783.910977</v>
      </c>
    </row>
    <row r="7" spans="2:7" ht="18.399999999999999" customHeight="1">
      <c r="B7" s="73" t="s">
        <v>91</v>
      </c>
      <c r="C7" s="12">
        <v>419.864283</v>
      </c>
      <c r="D7" s="12">
        <v>466.417306</v>
      </c>
      <c r="E7" s="12">
        <v>637.79219499999999</v>
      </c>
      <c r="F7" s="12">
        <v>710.52595499999995</v>
      </c>
      <c r="G7" s="74">
        <v>595.227441</v>
      </c>
    </row>
    <row r="8" spans="2:7" ht="18.399999999999999" customHeight="1">
      <c r="B8" s="73" t="s">
        <v>92</v>
      </c>
      <c r="C8" s="12">
        <v>49.296926999999997</v>
      </c>
      <c r="D8" s="12">
        <v>52.189782000000001</v>
      </c>
      <c r="E8" s="12">
        <v>45.929625000000001</v>
      </c>
      <c r="F8" s="12">
        <v>35.656393999999999</v>
      </c>
      <c r="G8" s="74">
        <v>30.923969</v>
      </c>
    </row>
    <row r="9" spans="2:7" ht="18.399999999999999" customHeight="1">
      <c r="B9" s="73" t="s">
        <v>93</v>
      </c>
      <c r="C9" s="12">
        <v>191.77777699999999</v>
      </c>
      <c r="D9" s="12">
        <v>243.06503000000001</v>
      </c>
      <c r="E9" s="12">
        <v>253.79193000000001</v>
      </c>
      <c r="F9" s="12">
        <v>346.51971300000002</v>
      </c>
      <c r="G9" s="74">
        <v>358.32130699999999</v>
      </c>
    </row>
    <row r="10" spans="2:7" ht="18.399999999999999" customHeight="1">
      <c r="B10" s="73" t="s">
        <v>94</v>
      </c>
      <c r="C10" s="12">
        <v>235.82385199999999</v>
      </c>
      <c r="D10" s="12">
        <v>209.646062</v>
      </c>
      <c r="E10" s="12">
        <v>244.71244899999999</v>
      </c>
      <c r="F10" s="12">
        <v>311.59695299999998</v>
      </c>
      <c r="G10" s="74">
        <v>272.78877199999999</v>
      </c>
    </row>
    <row r="11" spans="2:7" ht="18.399999999999999" customHeight="1">
      <c r="B11" s="73" t="s">
        <v>95</v>
      </c>
      <c r="C11" s="12">
        <v>267.59135199999997</v>
      </c>
      <c r="D11" s="12">
        <v>422.469764</v>
      </c>
      <c r="E11" s="12">
        <v>444.968006</v>
      </c>
      <c r="F11" s="12">
        <v>482.731424</v>
      </c>
      <c r="G11" s="74">
        <v>525.79988200000003</v>
      </c>
    </row>
    <row r="12" spans="2:7" ht="18.399999999999999" customHeight="1">
      <c r="B12" s="73" t="s">
        <v>96</v>
      </c>
      <c r="C12" s="12">
        <v>80.398776999999995</v>
      </c>
      <c r="D12" s="12">
        <v>91.179074999999997</v>
      </c>
      <c r="E12" s="12">
        <v>99.006714000000002</v>
      </c>
      <c r="F12" s="12">
        <v>120.93085000000001</v>
      </c>
      <c r="G12" s="74">
        <v>148.801355</v>
      </c>
    </row>
    <row r="13" spans="2:7" ht="18.399999999999999" customHeight="1">
      <c r="B13" s="73" t="s">
        <v>97</v>
      </c>
      <c r="C13" s="12">
        <v>236.148652</v>
      </c>
      <c r="D13" s="12">
        <v>268.52179899999999</v>
      </c>
      <c r="E13" s="12">
        <v>318.480211</v>
      </c>
      <c r="F13" s="12">
        <v>388.37470100000002</v>
      </c>
      <c r="G13" s="74">
        <v>300.36069099999997</v>
      </c>
    </row>
    <row r="14" spans="2:7" ht="18.399999999999999" customHeight="1">
      <c r="B14" s="73" t="s">
        <v>98</v>
      </c>
      <c r="C14" s="12">
        <v>133.611974</v>
      </c>
      <c r="D14" s="12">
        <v>130.40427099999999</v>
      </c>
      <c r="E14" s="12">
        <v>140.139554</v>
      </c>
      <c r="F14" s="12">
        <v>188.28699700000001</v>
      </c>
      <c r="G14" s="74">
        <v>315.19980099999998</v>
      </c>
    </row>
    <row r="15" spans="2:7" ht="18.399999999999999" customHeight="1">
      <c r="B15" s="73" t="s">
        <v>99</v>
      </c>
      <c r="C15" s="12">
        <v>105.896165</v>
      </c>
      <c r="D15" s="12">
        <v>104.074467</v>
      </c>
      <c r="E15" s="12">
        <v>94.793056000000007</v>
      </c>
      <c r="F15" s="12">
        <v>58.139822000000002</v>
      </c>
      <c r="G15" s="74">
        <v>56.119835000000002</v>
      </c>
    </row>
    <row r="16" spans="2:7" ht="18.399999999999999" customHeight="1" thickBot="1">
      <c r="B16" s="93" t="s">
        <v>33</v>
      </c>
      <c r="C16" s="94">
        <f>C17-(SUM(C6:C15))</f>
        <v>407.07948000000033</v>
      </c>
      <c r="D16" s="94">
        <f t="shared" ref="D16:G16" si="0">D17-(SUM(D6:D15))</f>
        <v>397.02591900000016</v>
      </c>
      <c r="E16" s="94">
        <f t="shared" si="0"/>
        <v>403.92590799999971</v>
      </c>
      <c r="F16" s="94">
        <f t="shared" si="0"/>
        <v>400.8737629999996</v>
      </c>
      <c r="G16" s="95">
        <f t="shared" si="0"/>
        <v>361.49078999999983</v>
      </c>
    </row>
    <row r="17" spans="2:7" ht="18.399999999999999" customHeight="1" thickTop="1">
      <c r="B17" s="96" t="s">
        <v>23</v>
      </c>
      <c r="C17" s="97">
        <f>'AG 9'!$C20</f>
        <v>2395.5132669999998</v>
      </c>
      <c r="D17" s="97">
        <f>'AG 9'!$C21</f>
        <v>2679.92697</v>
      </c>
      <c r="E17" s="97">
        <f>'AG 9'!$C22</f>
        <v>3079.327151</v>
      </c>
      <c r="F17" s="97">
        <f>'AG 9'!$C23</f>
        <v>3699.981053</v>
      </c>
      <c r="G17" s="98">
        <f>'AG 9'!$C24</f>
        <v>3748.9448200000002</v>
      </c>
    </row>
    <row r="18" spans="2:7" ht="18" customHeight="1">
      <c r="B18" s="545" t="s">
        <v>100</v>
      </c>
      <c r="C18" s="546"/>
      <c r="D18" s="546"/>
      <c r="E18" s="546"/>
      <c r="F18" s="546"/>
      <c r="G18" s="547"/>
    </row>
    <row r="19" spans="2:7" ht="18.399999999999999" customHeight="1">
      <c r="B19" s="71" t="s">
        <v>90</v>
      </c>
      <c r="C19" s="99">
        <f t="shared" ref="C19:C28" si="1">(C6/$C$17)*100</f>
        <v>11.188584579857391</v>
      </c>
      <c r="D19" s="9">
        <f t="shared" ref="D19:D28" si="2">(D6/$D$17)*100</f>
        <v>11.005281050625047</v>
      </c>
      <c r="E19" s="9">
        <f t="shared" ref="E19:E28" si="3">(E6/$E$17)*100</f>
        <v>12.85305144896571</v>
      </c>
      <c r="F19" s="9">
        <f t="shared" ref="F19:F28" si="4">(F6/$F$17)*100</f>
        <v>17.739130865760139</v>
      </c>
      <c r="G19" s="72">
        <f t="shared" ref="G19:G28" si="5">(G6/$G$17)*100</f>
        <v>20.910176453330674</v>
      </c>
    </row>
    <row r="20" spans="2:7" ht="18.399999999999999" customHeight="1">
      <c r="B20" s="89" t="s">
        <v>91</v>
      </c>
      <c r="C20" s="100">
        <f t="shared" si="1"/>
        <v>17.527111570783049</v>
      </c>
      <c r="D20" s="12">
        <f t="shared" si="2"/>
        <v>17.404105082759028</v>
      </c>
      <c r="E20" s="12">
        <f t="shared" si="3"/>
        <v>20.712063503641676</v>
      </c>
      <c r="F20" s="12">
        <f t="shared" si="4"/>
        <v>19.203502526692532</v>
      </c>
      <c r="G20" s="74">
        <f t="shared" si="5"/>
        <v>15.877199307510745</v>
      </c>
    </row>
    <row r="21" spans="2:7" ht="18.399999999999999" customHeight="1">
      <c r="B21" s="89" t="s">
        <v>92</v>
      </c>
      <c r="C21" s="100">
        <f t="shared" si="1"/>
        <v>2.0578857850257943</v>
      </c>
      <c r="D21" s="12">
        <f t="shared" si="2"/>
        <v>1.9474329929221916</v>
      </c>
      <c r="E21" s="12">
        <f t="shared" si="3"/>
        <v>1.4915474305834808</v>
      </c>
      <c r="F21" s="12">
        <f t="shared" si="4"/>
        <v>0.96369125920494281</v>
      </c>
      <c r="G21" s="74">
        <f t="shared" si="5"/>
        <v>0.82487127671300309</v>
      </c>
    </row>
    <row r="22" spans="2:7" ht="18.399999999999999" customHeight="1">
      <c r="B22" s="73" t="s">
        <v>93</v>
      </c>
      <c r="C22" s="100">
        <f t="shared" si="1"/>
        <v>8.0057071543657621</v>
      </c>
      <c r="D22" s="12">
        <f t="shared" si="2"/>
        <v>9.0698378247225158</v>
      </c>
      <c r="E22" s="12">
        <f t="shared" si="3"/>
        <v>8.2417982096375191</v>
      </c>
      <c r="F22" s="12">
        <f t="shared" si="4"/>
        <v>9.365445607323764</v>
      </c>
      <c r="G22" s="74">
        <f t="shared" si="5"/>
        <v>9.5579242748096771</v>
      </c>
    </row>
    <row r="23" spans="2:7" ht="18.399999999999999" customHeight="1">
      <c r="B23" s="89" t="s">
        <v>94</v>
      </c>
      <c r="C23" s="100">
        <f t="shared" si="1"/>
        <v>9.8443976599358169</v>
      </c>
      <c r="D23" s="12">
        <f t="shared" si="2"/>
        <v>7.8228274257786961</v>
      </c>
      <c r="E23" s="12">
        <f t="shared" si="3"/>
        <v>7.9469454526950978</v>
      </c>
      <c r="F23" s="12">
        <f t="shared" si="4"/>
        <v>8.4215823956004456</v>
      </c>
      <c r="G23" s="74">
        <f t="shared" si="5"/>
        <v>7.2764147006036755</v>
      </c>
    </row>
    <row r="24" spans="2:7" ht="18.399999999999999" customHeight="1">
      <c r="B24" s="89" t="s">
        <v>95</v>
      </c>
      <c r="C24" s="100">
        <f t="shared" si="1"/>
        <v>11.17052264691131</v>
      </c>
      <c r="D24" s="12">
        <f t="shared" si="2"/>
        <v>15.764226739357751</v>
      </c>
      <c r="E24" s="12">
        <f t="shared" si="3"/>
        <v>14.450169929346361</v>
      </c>
      <c r="F24" s="12">
        <f t="shared" si="4"/>
        <v>13.046862053755495</v>
      </c>
      <c r="G24" s="74">
        <f t="shared" si="5"/>
        <v>14.025276637707353</v>
      </c>
    </row>
    <row r="25" spans="2:7" ht="18.399999999999999" customHeight="1">
      <c r="B25" s="89" t="s">
        <v>96</v>
      </c>
      <c r="C25" s="100">
        <f t="shared" si="1"/>
        <v>3.3562234076326658</v>
      </c>
      <c r="D25" s="12">
        <f t="shared" si="2"/>
        <v>3.4022970036381253</v>
      </c>
      <c r="E25" s="12">
        <f t="shared" si="3"/>
        <v>3.2152060870780796</v>
      </c>
      <c r="F25" s="12">
        <f t="shared" si="4"/>
        <v>3.2684180883020324</v>
      </c>
      <c r="G25" s="74">
        <f t="shared" si="5"/>
        <v>3.9691529788907371</v>
      </c>
    </row>
    <row r="26" spans="2:7" ht="18.399999999999999" customHeight="1">
      <c r="B26" s="89" t="s">
        <v>97</v>
      </c>
      <c r="C26" s="100">
        <f t="shared" si="1"/>
        <v>9.8579563408445949</v>
      </c>
      <c r="D26" s="12">
        <f t="shared" si="2"/>
        <v>10.019743149941133</v>
      </c>
      <c r="E26" s="12">
        <f t="shared" si="3"/>
        <v>10.342525992945399</v>
      </c>
      <c r="F26" s="12">
        <f t="shared" si="4"/>
        <v>10.496667291987889</v>
      </c>
      <c r="G26" s="74">
        <f t="shared" si="5"/>
        <v>8.0118728181227254</v>
      </c>
    </row>
    <row r="27" spans="2:7" ht="18.399999999999999" customHeight="1">
      <c r="B27" s="89" t="s">
        <v>98</v>
      </c>
      <c r="C27" s="100">
        <f t="shared" si="1"/>
        <v>5.577592737247822</v>
      </c>
      <c r="D27" s="12">
        <f t="shared" si="2"/>
        <v>4.8659636049709212</v>
      </c>
      <c r="E27" s="12">
        <f t="shared" si="3"/>
        <v>4.5509797149838462</v>
      </c>
      <c r="F27" s="12">
        <f t="shared" si="4"/>
        <v>5.0888638158656008</v>
      </c>
      <c r="G27" s="74">
        <f t="shared" si="5"/>
        <v>8.4076937947568933</v>
      </c>
    </row>
    <row r="28" spans="2:7" ht="18.399999999999999" customHeight="1">
      <c r="B28" s="89" t="s">
        <v>99</v>
      </c>
      <c r="C28" s="100">
        <f t="shared" si="1"/>
        <v>4.4206044048596791</v>
      </c>
      <c r="D28" s="12">
        <f t="shared" si="2"/>
        <v>3.8834814591981215</v>
      </c>
      <c r="E28" s="12">
        <f t="shared" si="3"/>
        <v>3.0783691160978566</v>
      </c>
      <c r="F28" s="12">
        <f t="shared" si="4"/>
        <v>1.5713545871500982</v>
      </c>
      <c r="G28" s="74">
        <f t="shared" si="5"/>
        <v>1.4969501471616753</v>
      </c>
    </row>
    <row r="29" spans="2:7" ht="18.399999999999999" customHeight="1" thickBot="1">
      <c r="B29" s="93" t="s">
        <v>33</v>
      </c>
      <c r="C29" s="101">
        <f t="shared" ref="C29:C30" si="6">(C16/$C$17)*100</f>
        <v>16.993413712536135</v>
      </c>
      <c r="D29" s="94">
        <f t="shared" ref="D29:D30" si="7">(D16/$D$17)*100</f>
        <v>14.814803666086473</v>
      </c>
      <c r="E29" s="94">
        <f t="shared" ref="E29:E30" si="8">(E16/$E$17)*100</f>
        <v>13.117343114024967</v>
      </c>
      <c r="F29" s="94">
        <f t="shared" ref="F29:F30" si="9">(F16/$F$17)*100</f>
        <v>10.834481508357054</v>
      </c>
      <c r="G29" s="95">
        <f t="shared" ref="G29:G30" si="10">(G16/$G$17)*100</f>
        <v>9.6424676103928313</v>
      </c>
    </row>
    <row r="30" spans="2:7" ht="18.399999999999999" customHeight="1" thickTop="1">
      <c r="B30" s="96" t="s">
        <v>23</v>
      </c>
      <c r="C30" s="102">
        <f t="shared" si="6"/>
        <v>100</v>
      </c>
      <c r="D30" s="103">
        <f t="shared" si="7"/>
        <v>100</v>
      </c>
      <c r="E30" s="103">
        <f t="shared" si="8"/>
        <v>100</v>
      </c>
      <c r="F30" s="103">
        <f t="shared" si="9"/>
        <v>100</v>
      </c>
      <c r="G30" s="104">
        <f t="shared" si="10"/>
        <v>100</v>
      </c>
    </row>
  </sheetData>
  <mergeCells count="3">
    <mergeCell ref="B2:G2"/>
    <mergeCell ref="B5:G5"/>
    <mergeCell ref="B18:G18"/>
  </mergeCells>
  <pageMargins left="0.27559055118110237" right="0.31496062992125984" top="0.43307086614173229" bottom="0.43307086614173229" header="0.51181102362204722" footer="0.51181102362204722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7"/>
  <sheetViews>
    <sheetView zoomScaleNormal="100" workbookViewId="0">
      <selection activeCell="D19" sqref="D19"/>
    </sheetView>
  </sheetViews>
  <sheetFormatPr defaultRowHeight="12.75"/>
  <cols>
    <col min="1" max="1" width="25.7109375" customWidth="1"/>
    <col min="2" max="2" width="17.42578125" customWidth="1"/>
    <col min="3" max="3" width="19.140625" customWidth="1"/>
    <col min="4" max="4" width="16" customWidth="1"/>
    <col min="5" max="5" width="15.28515625" customWidth="1"/>
    <col min="6" max="6" width="16" customWidth="1"/>
    <col min="7" max="7" width="17.28515625" customWidth="1"/>
    <col min="8" max="8" width="6.7109375" customWidth="1"/>
  </cols>
  <sheetData>
    <row r="1" spans="1:7" ht="15" customHeight="1"/>
    <row r="2" spans="1:7" ht="30" customHeight="1">
      <c r="A2" s="556" t="s">
        <v>224</v>
      </c>
      <c r="B2" s="556"/>
      <c r="C2" s="556"/>
      <c r="D2" s="556"/>
      <c r="E2" s="556"/>
      <c r="F2" s="556"/>
      <c r="G2" s="556"/>
    </row>
    <row r="3" spans="1:7" ht="15" customHeight="1"/>
    <row r="4" spans="1:7" ht="15" customHeight="1">
      <c r="A4" s="339" t="s">
        <v>12</v>
      </c>
      <c r="B4" s="49"/>
      <c r="C4" s="49"/>
      <c r="D4" s="49"/>
      <c r="E4" s="49"/>
      <c r="F4" s="49"/>
      <c r="G4" s="49"/>
    </row>
    <row r="5" spans="1:7" ht="15" customHeight="1">
      <c r="A5" s="49"/>
      <c r="B5" s="49"/>
      <c r="C5" s="49"/>
      <c r="D5" s="49"/>
      <c r="E5" s="49"/>
      <c r="F5" s="49"/>
      <c r="G5" s="340" t="s">
        <v>225</v>
      </c>
    </row>
    <row r="6" spans="1:7" ht="30" customHeight="1">
      <c r="A6" s="557" t="s">
        <v>226</v>
      </c>
      <c r="B6" s="555" t="s">
        <v>227</v>
      </c>
      <c r="C6" s="558"/>
      <c r="D6" s="555" t="s">
        <v>228</v>
      </c>
      <c r="E6" s="558"/>
      <c r="F6" s="555" t="s">
        <v>229</v>
      </c>
      <c r="G6" s="558"/>
    </row>
    <row r="7" spans="1:7" ht="30" customHeight="1">
      <c r="A7" s="557"/>
      <c r="B7" s="341" t="s">
        <v>109</v>
      </c>
      <c r="C7" s="341" t="s">
        <v>230</v>
      </c>
      <c r="D7" s="341" t="s">
        <v>109</v>
      </c>
      <c r="E7" s="341" t="s">
        <v>230</v>
      </c>
      <c r="F7" s="341" t="s">
        <v>109</v>
      </c>
      <c r="G7" s="341" t="s">
        <v>230</v>
      </c>
    </row>
    <row r="8" spans="1:7" ht="15" customHeight="1">
      <c r="A8" s="342" t="s">
        <v>231</v>
      </c>
      <c r="B8" s="343">
        <v>870358.09499999997</v>
      </c>
      <c r="C8" s="343">
        <v>323628.022</v>
      </c>
      <c r="D8" s="343">
        <v>2120012.3659999999</v>
      </c>
      <c r="E8" s="343">
        <v>267047.054</v>
      </c>
      <c r="F8" s="344">
        <v>56034.226999999999</v>
      </c>
      <c r="G8" s="343">
        <v>2772.9090000000001</v>
      </c>
    </row>
    <row r="9" spans="1:7" ht="15" customHeight="1">
      <c r="A9" s="342" t="s">
        <v>232</v>
      </c>
      <c r="B9" s="343">
        <v>81030.86</v>
      </c>
      <c r="C9" s="343">
        <v>655.91</v>
      </c>
      <c r="D9" s="343">
        <v>752584.95499999996</v>
      </c>
      <c r="E9" s="343">
        <v>127971.606</v>
      </c>
      <c r="F9" s="344">
        <v>134658.198</v>
      </c>
      <c r="G9" s="343">
        <v>69.924000000000007</v>
      </c>
    </row>
    <row r="10" spans="1:7" ht="15" customHeight="1">
      <c r="A10" s="342" t="s">
        <v>233</v>
      </c>
      <c r="B10" s="343">
        <v>0</v>
      </c>
      <c r="C10" s="343">
        <v>88789.156000000003</v>
      </c>
      <c r="D10" s="343">
        <v>91028.377999999997</v>
      </c>
      <c r="E10" s="343">
        <v>78036.047999999995</v>
      </c>
      <c r="F10" s="344">
        <v>5054.5230000000001</v>
      </c>
      <c r="G10" s="343">
        <v>1768.1079999999999</v>
      </c>
    </row>
    <row r="11" spans="1:7" ht="15" customHeight="1">
      <c r="A11" s="342" t="s">
        <v>234</v>
      </c>
      <c r="B11" s="343">
        <v>0</v>
      </c>
      <c r="C11" s="343">
        <v>76512.13</v>
      </c>
      <c r="D11" s="343">
        <v>586.74099999999999</v>
      </c>
      <c r="E11" s="343">
        <v>46520.86</v>
      </c>
      <c r="F11" s="344">
        <v>141.572</v>
      </c>
      <c r="G11" s="343">
        <v>0</v>
      </c>
    </row>
    <row r="12" spans="1:7" ht="15" customHeight="1">
      <c r="A12" s="342" t="s">
        <v>235</v>
      </c>
      <c r="B12" s="343">
        <v>0</v>
      </c>
      <c r="C12" s="343">
        <v>5697</v>
      </c>
      <c r="D12" s="343">
        <v>0</v>
      </c>
      <c r="E12" s="343">
        <v>4615.59</v>
      </c>
      <c r="F12" s="344">
        <v>0</v>
      </c>
      <c r="G12" s="343">
        <v>0</v>
      </c>
    </row>
    <row r="13" spans="1:7" ht="15" customHeight="1">
      <c r="A13" s="342" t="s">
        <v>236</v>
      </c>
      <c r="B13" s="343">
        <v>997609.36300000001</v>
      </c>
      <c r="C13" s="343">
        <v>145701.81200000001</v>
      </c>
      <c r="D13" s="343">
        <v>1700722.2879999999</v>
      </c>
      <c r="E13" s="343">
        <v>181263.28200000001</v>
      </c>
      <c r="F13" s="344">
        <v>51015.377</v>
      </c>
      <c r="G13" s="343">
        <v>5793.0810000000001</v>
      </c>
    </row>
    <row r="14" spans="1:7" ht="15" customHeight="1">
      <c r="A14" s="342" t="s">
        <v>237</v>
      </c>
      <c r="B14" s="343">
        <v>357644.28</v>
      </c>
      <c r="C14" s="343">
        <v>35138.487999999998</v>
      </c>
      <c r="D14" s="343">
        <v>156133.39600000001</v>
      </c>
      <c r="E14" s="343">
        <v>101187.109</v>
      </c>
      <c r="F14" s="344">
        <v>5835.585</v>
      </c>
      <c r="G14" s="343">
        <v>518.22900000000004</v>
      </c>
    </row>
    <row r="15" spans="1:7" ht="15" customHeight="1">
      <c r="A15" s="342" t="s">
        <v>238</v>
      </c>
      <c r="B15" s="343">
        <v>115035.54</v>
      </c>
      <c r="C15" s="343">
        <v>108913.942</v>
      </c>
      <c r="D15" s="343">
        <v>430828.38299999997</v>
      </c>
      <c r="E15" s="343">
        <v>63536.175000000003</v>
      </c>
      <c r="F15" s="344">
        <v>122991.36599999999</v>
      </c>
      <c r="G15" s="343">
        <v>0</v>
      </c>
    </row>
    <row r="16" spans="1:7" ht="15" customHeight="1">
      <c r="A16" s="342" t="s">
        <v>239</v>
      </c>
      <c r="B16" s="343">
        <v>1321269.8030000001</v>
      </c>
      <c r="C16" s="343">
        <v>181504.049</v>
      </c>
      <c r="D16" s="343">
        <v>1596591.277</v>
      </c>
      <c r="E16" s="343">
        <v>41012.372000000003</v>
      </c>
      <c r="F16" s="344">
        <v>121215.277</v>
      </c>
      <c r="G16" s="343">
        <v>0</v>
      </c>
    </row>
    <row r="17" spans="1:16" ht="15" customHeight="1">
      <c r="A17" s="342" t="s">
        <v>240</v>
      </c>
      <c r="B17" s="343">
        <v>28803.046999999999</v>
      </c>
      <c r="C17" s="343">
        <v>0</v>
      </c>
      <c r="D17" s="343">
        <v>662976.06999999995</v>
      </c>
      <c r="E17" s="343">
        <v>30679.858</v>
      </c>
      <c r="F17" s="344">
        <v>4686.7529999999997</v>
      </c>
      <c r="G17" s="343">
        <v>169.31</v>
      </c>
    </row>
    <row r="18" spans="1:16" ht="15" customHeight="1">
      <c r="A18" s="342" t="s">
        <v>241</v>
      </c>
      <c r="B18" s="343">
        <v>291170.19300000003</v>
      </c>
      <c r="C18" s="343">
        <v>496352.93300000002</v>
      </c>
      <c r="D18" s="343">
        <v>1905843.2709999999</v>
      </c>
      <c r="E18" s="343">
        <v>464066.799</v>
      </c>
      <c r="F18" s="344">
        <v>45326.815000000002</v>
      </c>
      <c r="G18" s="343">
        <v>7970.9250000000002</v>
      </c>
    </row>
    <row r="19" spans="1:16" ht="15" customHeight="1">
      <c r="A19" s="342" t="s">
        <v>242</v>
      </c>
      <c r="B19" s="343">
        <v>0</v>
      </c>
      <c r="C19" s="343">
        <v>0</v>
      </c>
      <c r="D19" s="343">
        <v>28798.026999999998</v>
      </c>
      <c r="E19" s="343">
        <v>0</v>
      </c>
      <c r="F19" s="344">
        <v>10995.402</v>
      </c>
      <c r="G19" s="343">
        <v>0</v>
      </c>
      <c r="P19" s="345"/>
    </row>
    <row r="20" spans="1:16" ht="15" customHeight="1">
      <c r="A20" s="342" t="s">
        <v>243</v>
      </c>
      <c r="B20" s="343">
        <v>0</v>
      </c>
      <c r="C20" s="343">
        <v>149104.61300000001</v>
      </c>
      <c r="D20" s="343">
        <v>0</v>
      </c>
      <c r="E20" s="343">
        <v>0</v>
      </c>
      <c r="F20" s="344">
        <v>0</v>
      </c>
      <c r="G20" s="343">
        <v>0</v>
      </c>
    </row>
    <row r="21" spans="1:16" ht="15" customHeight="1">
      <c r="A21" s="342" t="s">
        <v>244</v>
      </c>
      <c r="B21" s="343">
        <v>0</v>
      </c>
      <c r="C21" s="343">
        <v>0</v>
      </c>
      <c r="D21" s="343">
        <v>0</v>
      </c>
      <c r="E21" s="343">
        <v>1.3129999999999999</v>
      </c>
      <c r="F21" s="344">
        <v>0</v>
      </c>
      <c r="G21" s="343">
        <v>0</v>
      </c>
      <c r="P21" s="345"/>
    </row>
    <row r="22" spans="1:16" ht="15" customHeight="1">
      <c r="A22" s="342" t="s">
        <v>245</v>
      </c>
      <c r="B22" s="343">
        <v>0</v>
      </c>
      <c r="C22" s="343">
        <v>78385.043999999994</v>
      </c>
      <c r="D22" s="343">
        <v>277.476</v>
      </c>
      <c r="E22" s="343">
        <v>0</v>
      </c>
      <c r="F22" s="344">
        <v>186.089</v>
      </c>
      <c r="G22" s="343">
        <v>46.558999999999997</v>
      </c>
    </row>
    <row r="23" spans="1:16" ht="15" customHeight="1">
      <c r="A23" s="342" t="s">
        <v>246</v>
      </c>
      <c r="B23" s="343">
        <v>262994.51799999998</v>
      </c>
      <c r="C23" s="343">
        <v>3753.3</v>
      </c>
      <c r="D23" s="343">
        <v>321879.185</v>
      </c>
      <c r="E23" s="343">
        <v>1416.6590000000001</v>
      </c>
      <c r="F23" s="344">
        <v>16736.510999999999</v>
      </c>
      <c r="G23" s="343">
        <v>6.7409999999999997</v>
      </c>
      <c r="P23" s="345"/>
    </row>
    <row r="24" spans="1:16" ht="15" customHeight="1">
      <c r="A24" s="342" t="s">
        <v>247</v>
      </c>
      <c r="B24" s="343">
        <v>83447.172000000006</v>
      </c>
      <c r="C24" s="343">
        <v>0</v>
      </c>
      <c r="D24" s="343">
        <v>17691.871999999999</v>
      </c>
      <c r="E24" s="343">
        <v>0</v>
      </c>
      <c r="F24" s="344">
        <v>22056.226999999999</v>
      </c>
      <c r="G24" s="343">
        <v>0</v>
      </c>
      <c r="P24" s="345"/>
    </row>
    <row r="25" spans="1:16" ht="15" customHeight="1">
      <c r="A25" s="342" t="s">
        <v>248</v>
      </c>
      <c r="B25" s="343">
        <v>0</v>
      </c>
      <c r="C25" s="343">
        <v>3962.549</v>
      </c>
      <c r="D25" s="343">
        <v>2136.5819999999999</v>
      </c>
      <c r="E25" s="343">
        <v>153454.383</v>
      </c>
      <c r="F25" s="344">
        <v>1668.6420000000001</v>
      </c>
      <c r="G25" s="343">
        <v>10.340999999999999</v>
      </c>
    </row>
    <row r="26" spans="1:16" ht="15" customHeight="1">
      <c r="A26" s="342" t="s">
        <v>249</v>
      </c>
      <c r="B26" s="343">
        <v>0</v>
      </c>
      <c r="C26" s="343">
        <v>981.4</v>
      </c>
      <c r="D26" s="343">
        <v>677.73400000000004</v>
      </c>
      <c r="E26" s="343">
        <v>840.74</v>
      </c>
      <c r="F26" s="344">
        <v>20.513000000000002</v>
      </c>
      <c r="G26" s="343">
        <v>0.65400000000000003</v>
      </c>
      <c r="J26" s="345"/>
      <c r="K26" s="345"/>
      <c r="L26" s="345"/>
      <c r="M26" s="345"/>
      <c r="N26" s="345"/>
      <c r="O26" s="345"/>
    </row>
    <row r="27" spans="1:16" ht="15" customHeight="1">
      <c r="J27" s="345"/>
      <c r="K27" s="345"/>
      <c r="L27" s="345"/>
      <c r="M27" s="345"/>
      <c r="N27" s="345"/>
      <c r="O27" s="345"/>
    </row>
    <row r="28" spans="1:16" ht="15" customHeight="1">
      <c r="A28" s="339" t="s">
        <v>13</v>
      </c>
      <c r="B28" s="49"/>
      <c r="C28" s="49"/>
      <c r="D28" s="49"/>
      <c r="E28" s="49"/>
      <c r="F28" s="49"/>
      <c r="G28" s="49"/>
      <c r="J28" s="345"/>
      <c r="K28" s="345"/>
      <c r="L28" s="345"/>
      <c r="M28" s="345"/>
      <c r="N28" s="345"/>
      <c r="O28" s="345"/>
    </row>
    <row r="29" spans="1:16" ht="15" customHeight="1">
      <c r="A29" s="49"/>
      <c r="B29" s="49"/>
      <c r="C29" s="49"/>
      <c r="D29" s="49"/>
      <c r="E29" s="49"/>
      <c r="F29" s="49"/>
      <c r="G29" s="340" t="s">
        <v>225</v>
      </c>
      <c r="J29" s="345"/>
      <c r="K29" s="345"/>
      <c r="L29" s="345"/>
      <c r="M29" s="345"/>
      <c r="N29" s="345"/>
      <c r="O29" s="345"/>
    </row>
    <row r="30" spans="1:16" ht="30" customHeight="1">
      <c r="A30" s="557" t="s">
        <v>226</v>
      </c>
      <c r="B30" s="555" t="s">
        <v>227</v>
      </c>
      <c r="C30" s="558"/>
      <c r="D30" s="555" t="s">
        <v>228</v>
      </c>
      <c r="E30" s="558"/>
      <c r="F30" s="555" t="s">
        <v>229</v>
      </c>
      <c r="G30" s="558"/>
      <c r="K30" s="345"/>
      <c r="L30" s="345"/>
      <c r="M30" s="345"/>
      <c r="N30" s="345"/>
      <c r="O30" s="345"/>
      <c r="P30" s="345"/>
    </row>
    <row r="31" spans="1:16" ht="30" customHeight="1">
      <c r="A31" s="557"/>
      <c r="B31" s="341" t="s">
        <v>109</v>
      </c>
      <c r="C31" s="341" t="s">
        <v>230</v>
      </c>
      <c r="D31" s="341" t="s">
        <v>109</v>
      </c>
      <c r="E31" s="341" t="s">
        <v>230</v>
      </c>
      <c r="F31" s="341" t="s">
        <v>109</v>
      </c>
      <c r="G31" s="341" t="s">
        <v>230</v>
      </c>
      <c r="J31" s="345"/>
      <c r="K31" s="345"/>
      <c r="L31" s="345"/>
      <c r="M31" s="345"/>
      <c r="N31" s="345"/>
      <c r="O31" s="345"/>
    </row>
    <row r="32" spans="1:16" ht="15" customHeight="1">
      <c r="A32" s="342" t="s">
        <v>250</v>
      </c>
      <c r="B32" s="343">
        <v>0</v>
      </c>
      <c r="C32" s="343">
        <v>0</v>
      </c>
      <c r="D32" s="343">
        <v>0</v>
      </c>
      <c r="E32" s="343">
        <v>0</v>
      </c>
      <c r="F32" s="344">
        <v>0</v>
      </c>
      <c r="G32" s="343">
        <v>0</v>
      </c>
      <c r="J32" s="345"/>
      <c r="K32" s="345"/>
      <c r="L32" s="345"/>
      <c r="M32" s="345"/>
      <c r="N32" s="345"/>
    </row>
    <row r="33" spans="1:15" ht="15" customHeight="1">
      <c r="A33" s="342" t="s">
        <v>251</v>
      </c>
      <c r="B33" s="343">
        <v>0</v>
      </c>
      <c r="C33" s="343">
        <v>0</v>
      </c>
      <c r="D33" s="343">
        <v>0</v>
      </c>
      <c r="E33" s="343">
        <v>0</v>
      </c>
      <c r="F33" s="344">
        <v>0</v>
      </c>
      <c r="G33" s="343">
        <v>0</v>
      </c>
      <c r="J33" s="345"/>
      <c r="K33" s="345"/>
      <c r="L33" s="345"/>
      <c r="M33" s="345"/>
      <c r="N33" s="345"/>
      <c r="O33" s="345"/>
    </row>
    <row r="34" spans="1:15" ht="15" customHeight="1">
      <c r="A34" s="342" t="s">
        <v>252</v>
      </c>
      <c r="B34" s="343">
        <v>0</v>
      </c>
      <c r="C34" s="343">
        <v>0</v>
      </c>
      <c r="D34" s="343">
        <v>0</v>
      </c>
      <c r="E34" s="343">
        <v>0</v>
      </c>
      <c r="F34" s="344">
        <v>0</v>
      </c>
      <c r="G34" s="343">
        <v>0</v>
      </c>
      <c r="J34" s="345"/>
      <c r="K34" s="345"/>
      <c r="L34" s="345"/>
      <c r="M34" s="345"/>
      <c r="N34" s="345"/>
      <c r="O34" s="345"/>
    </row>
    <row r="35" spans="1:15" ht="15" customHeight="1">
      <c r="A35" s="342" t="s">
        <v>253</v>
      </c>
      <c r="B35" s="343">
        <v>0</v>
      </c>
      <c r="C35" s="343">
        <v>0</v>
      </c>
      <c r="D35" s="343">
        <v>0</v>
      </c>
      <c r="E35" s="343">
        <v>0</v>
      </c>
      <c r="F35" s="344">
        <v>0</v>
      </c>
      <c r="G35" s="343">
        <v>0</v>
      </c>
      <c r="K35" s="345"/>
      <c r="L35" s="345"/>
      <c r="M35" s="345"/>
      <c r="N35" s="345"/>
      <c r="O35" s="345"/>
    </row>
    <row r="36" spans="1:15" ht="15" customHeight="1">
      <c r="A36" s="342" t="s">
        <v>254</v>
      </c>
      <c r="B36" s="343">
        <v>0</v>
      </c>
      <c r="C36" s="343">
        <v>0</v>
      </c>
      <c r="D36" s="343">
        <v>0</v>
      </c>
      <c r="E36" s="343">
        <v>0</v>
      </c>
      <c r="F36" s="344">
        <v>-12086.972</v>
      </c>
      <c r="G36" s="343">
        <v>0</v>
      </c>
      <c r="K36" s="345"/>
      <c r="L36" s="345"/>
      <c r="M36" s="345"/>
      <c r="N36" s="345"/>
      <c r="O36" s="345"/>
    </row>
    <row r="37" spans="1:15" ht="15" customHeight="1">
      <c r="A37" s="342" t="s">
        <v>255</v>
      </c>
      <c r="B37" s="343">
        <v>0</v>
      </c>
      <c r="C37" s="343">
        <v>0</v>
      </c>
      <c r="D37" s="343">
        <v>0</v>
      </c>
      <c r="E37" s="343">
        <v>0</v>
      </c>
      <c r="F37" s="344">
        <v>0</v>
      </c>
      <c r="G37" s="343">
        <v>0</v>
      </c>
      <c r="J37" s="345" t="s">
        <v>256</v>
      </c>
      <c r="K37" s="345"/>
      <c r="L37" s="345"/>
      <c r="M37" s="345"/>
      <c r="N37" s="345"/>
    </row>
    <row r="38" spans="1:15" ht="15" customHeight="1">
      <c r="A38" s="342" t="s">
        <v>257</v>
      </c>
      <c r="B38" s="343">
        <v>0</v>
      </c>
      <c r="C38" s="343">
        <v>0</v>
      </c>
      <c r="D38" s="343">
        <v>0</v>
      </c>
      <c r="E38" s="343">
        <v>0</v>
      </c>
      <c r="F38" s="344">
        <v>1676.7159999999999</v>
      </c>
      <c r="G38" s="343">
        <v>0</v>
      </c>
      <c r="J38" s="345"/>
      <c r="K38" s="345"/>
      <c r="L38" s="345"/>
      <c r="M38" s="345"/>
      <c r="N38" s="345"/>
    </row>
    <row r="39" spans="1:15" ht="15" customHeight="1">
      <c r="A39" s="342" t="s">
        <v>258</v>
      </c>
      <c r="B39" s="343">
        <v>0</v>
      </c>
      <c r="C39" s="343">
        <v>0</v>
      </c>
      <c r="D39" s="343">
        <v>0</v>
      </c>
      <c r="E39" s="343">
        <v>0</v>
      </c>
      <c r="F39" s="344">
        <v>0</v>
      </c>
      <c r="G39" s="343">
        <v>0</v>
      </c>
      <c r="J39" s="345"/>
      <c r="K39" s="345"/>
      <c r="L39" s="345"/>
      <c r="M39" s="345"/>
      <c r="N39" s="345"/>
    </row>
    <row r="40" spans="1:15" ht="15" customHeight="1">
      <c r="A40" s="342" t="s">
        <v>259</v>
      </c>
      <c r="B40" s="343">
        <v>0</v>
      </c>
      <c r="C40" s="343">
        <v>0</v>
      </c>
      <c r="D40" s="343">
        <v>0</v>
      </c>
      <c r="E40" s="343">
        <v>0</v>
      </c>
      <c r="F40" s="344">
        <v>0</v>
      </c>
      <c r="G40" s="343">
        <v>0</v>
      </c>
      <c r="K40" s="345"/>
      <c r="L40" s="345"/>
      <c r="M40" s="345"/>
      <c r="N40" s="345"/>
      <c r="O40" s="345"/>
    </row>
    <row r="41" spans="1:15" ht="15" customHeight="1">
      <c r="A41" s="342" t="s">
        <v>260</v>
      </c>
      <c r="B41" s="343">
        <v>0</v>
      </c>
      <c r="C41" s="343">
        <v>0</v>
      </c>
      <c r="D41" s="343">
        <v>0</v>
      </c>
      <c r="E41" s="343">
        <v>0</v>
      </c>
      <c r="F41" s="344">
        <v>9264.9310000000005</v>
      </c>
      <c r="G41" s="343">
        <v>0</v>
      </c>
    </row>
    <row r="42" spans="1:15" ht="15" customHeight="1">
      <c r="A42" s="342" t="s">
        <v>261</v>
      </c>
      <c r="B42" s="343">
        <v>0</v>
      </c>
      <c r="C42" s="343">
        <v>0</v>
      </c>
      <c r="D42" s="343">
        <v>0</v>
      </c>
      <c r="E42" s="343">
        <v>0</v>
      </c>
      <c r="F42" s="344">
        <v>0</v>
      </c>
      <c r="G42" s="343">
        <v>0</v>
      </c>
      <c r="J42" s="345"/>
    </row>
    <row r="43" spans="1:15" ht="15" customHeight="1">
      <c r="A43" s="346"/>
      <c r="B43" s="347"/>
      <c r="C43" s="347"/>
      <c r="D43" s="347"/>
      <c r="E43" s="347"/>
      <c r="F43" s="348"/>
      <c r="G43" s="347"/>
      <c r="J43" s="345"/>
      <c r="O43" s="345"/>
    </row>
    <row r="44" spans="1:15" ht="12.95" customHeight="1">
      <c r="A44" s="346"/>
      <c r="B44" s="347"/>
      <c r="C44" s="347"/>
      <c r="D44" s="347"/>
      <c r="E44" s="347"/>
      <c r="F44" s="348"/>
      <c r="G44" s="347"/>
      <c r="J44" s="345"/>
      <c r="O44" s="345"/>
    </row>
    <row r="45" spans="1:15" ht="30" customHeight="1">
      <c r="A45" s="559" t="s">
        <v>262</v>
      </c>
      <c r="B45" s="559"/>
      <c r="C45" s="559"/>
      <c r="D45" s="559"/>
      <c r="E45" s="559"/>
      <c r="F45" s="559"/>
    </row>
    <row r="46" spans="1:15" ht="12.95" customHeight="1"/>
    <row r="47" spans="1:15" ht="12.95" customHeight="1">
      <c r="A47" s="339" t="s">
        <v>12</v>
      </c>
      <c r="B47" s="49"/>
      <c r="C47" s="49"/>
      <c r="D47" s="49"/>
      <c r="E47" s="49"/>
      <c r="F47" s="49"/>
      <c r="J47" s="345"/>
      <c r="N47" s="345"/>
    </row>
    <row r="48" spans="1:15" ht="12.95" customHeight="1">
      <c r="A48" s="49"/>
      <c r="B48" s="49"/>
      <c r="C48" s="49"/>
      <c r="D48" s="49"/>
      <c r="E48" s="49"/>
      <c r="F48" s="340" t="s">
        <v>225</v>
      </c>
      <c r="J48" s="345"/>
      <c r="K48" s="345"/>
      <c r="L48" s="345"/>
      <c r="M48" s="345"/>
    </row>
    <row r="49" spans="1:14" ht="20.100000000000001" customHeight="1">
      <c r="A49" s="557" t="s">
        <v>226</v>
      </c>
      <c r="B49" s="550" t="s">
        <v>263</v>
      </c>
      <c r="C49" s="551"/>
      <c r="D49" s="552"/>
      <c r="E49" s="555" t="s">
        <v>264</v>
      </c>
      <c r="F49" s="555" t="s">
        <v>265</v>
      </c>
      <c r="J49" s="345"/>
      <c r="K49" s="345"/>
      <c r="L49" s="345"/>
      <c r="N49" s="345"/>
    </row>
    <row r="50" spans="1:14" ht="76.5">
      <c r="A50" s="557"/>
      <c r="B50" s="349" t="s">
        <v>266</v>
      </c>
      <c r="C50" s="349" t="s">
        <v>267</v>
      </c>
      <c r="D50" s="349" t="s">
        <v>268</v>
      </c>
      <c r="E50" s="555"/>
      <c r="F50" s="555"/>
      <c r="K50" s="345"/>
      <c r="L50" s="345"/>
      <c r="M50" s="345"/>
    </row>
    <row r="51" spans="1:14" ht="12.95" customHeight="1">
      <c r="A51" s="350" t="s">
        <v>231</v>
      </c>
      <c r="B51" s="351">
        <v>937457.36499999999</v>
      </c>
      <c r="C51" s="351">
        <v>94305.456999999995</v>
      </c>
      <c r="D51" s="351">
        <v>1521621.192</v>
      </c>
      <c r="E51" s="343">
        <v>55714.211000000003</v>
      </c>
      <c r="F51" s="343">
        <v>100314.746</v>
      </c>
      <c r="K51" s="345"/>
      <c r="N51" s="345"/>
    </row>
    <row r="52" spans="1:14" ht="12.95" customHeight="1">
      <c r="A52" s="350" t="s">
        <v>232</v>
      </c>
      <c r="B52" s="351">
        <v>106271.594</v>
      </c>
      <c r="C52" s="351">
        <v>174579.24400000001</v>
      </c>
      <c r="D52" s="351">
        <v>80956.191999999995</v>
      </c>
      <c r="E52" s="343">
        <v>10593.791999999999</v>
      </c>
      <c r="F52" s="343">
        <v>2590.6379999999999</v>
      </c>
      <c r="J52" s="345"/>
      <c r="K52" s="345"/>
      <c r="L52" s="345"/>
      <c r="M52" s="345"/>
    </row>
    <row r="53" spans="1:14" ht="12.95" customHeight="1">
      <c r="A53" s="350" t="s">
        <v>233</v>
      </c>
      <c r="B53" s="351">
        <v>34575.347000000002</v>
      </c>
      <c r="C53" s="351">
        <v>614.029</v>
      </c>
      <c r="D53" s="351">
        <v>152570.38</v>
      </c>
      <c r="E53" s="343">
        <v>12438.579</v>
      </c>
      <c r="F53" s="343">
        <v>11073.638000000001</v>
      </c>
      <c r="I53" s="345"/>
      <c r="J53" s="345"/>
      <c r="K53" s="345"/>
      <c r="L53" s="345"/>
      <c r="M53" s="345"/>
    </row>
    <row r="54" spans="1:14" ht="12.95" customHeight="1">
      <c r="A54" s="350" t="s">
        <v>234</v>
      </c>
      <c r="B54" s="351">
        <v>1850.864</v>
      </c>
      <c r="C54" s="351">
        <v>205.988</v>
      </c>
      <c r="D54" s="351">
        <v>13743.513999999999</v>
      </c>
      <c r="E54" s="343">
        <v>0</v>
      </c>
      <c r="F54" s="343">
        <v>2947.5430000000001</v>
      </c>
      <c r="M54" s="345"/>
      <c r="N54" s="345"/>
    </row>
    <row r="55" spans="1:14" ht="12.95" customHeight="1">
      <c r="A55" s="350" t="s">
        <v>235</v>
      </c>
      <c r="B55" s="351">
        <v>11.670999999999999</v>
      </c>
      <c r="C55" s="351">
        <v>0</v>
      </c>
      <c r="D55" s="351">
        <v>-218.00800000000001</v>
      </c>
      <c r="E55" s="343">
        <v>0</v>
      </c>
      <c r="F55" s="343">
        <v>254.38399999999999</v>
      </c>
      <c r="I55" s="345"/>
      <c r="J55" s="345"/>
      <c r="K55" s="345"/>
      <c r="L55" s="345"/>
      <c r="M55" s="345"/>
    </row>
    <row r="56" spans="1:14" ht="12.95" customHeight="1">
      <c r="A56" s="350" t="s">
        <v>236</v>
      </c>
      <c r="B56" s="351">
        <v>739628.22</v>
      </c>
      <c r="C56" s="351">
        <v>1026964.649</v>
      </c>
      <c r="D56" s="351">
        <v>522563.413</v>
      </c>
      <c r="E56" s="343">
        <v>77567.406000000003</v>
      </c>
      <c r="F56" s="343">
        <v>26444.813999999998</v>
      </c>
      <c r="I56" s="345"/>
      <c r="J56" s="345"/>
      <c r="K56" s="345"/>
      <c r="L56" s="345"/>
      <c r="M56" s="345"/>
    </row>
    <row r="57" spans="1:14" ht="12.95" customHeight="1">
      <c r="A57" s="350" t="s">
        <v>237</v>
      </c>
      <c r="B57" s="351">
        <v>67330.755000000005</v>
      </c>
      <c r="C57" s="351">
        <v>12087.423000000001</v>
      </c>
      <c r="D57" s="351">
        <v>111194.037</v>
      </c>
      <c r="E57" s="343">
        <v>5796.076</v>
      </c>
      <c r="F57" s="343">
        <v>8588.9650000000001</v>
      </c>
      <c r="I57" s="345"/>
      <c r="J57" s="345"/>
      <c r="K57" s="345"/>
      <c r="L57" s="345"/>
      <c r="M57" s="345"/>
    </row>
    <row r="58" spans="1:14" ht="12.95" customHeight="1">
      <c r="A58" s="350" t="s">
        <v>238</v>
      </c>
      <c r="B58" s="351">
        <v>103746.99099999999</v>
      </c>
      <c r="C58" s="351">
        <v>28681.574000000001</v>
      </c>
      <c r="D58" s="351">
        <v>381771.13400000002</v>
      </c>
      <c r="E58" s="343">
        <v>15797.48</v>
      </c>
      <c r="F58" s="343">
        <v>38828.834000000003</v>
      </c>
      <c r="I58" s="345"/>
      <c r="J58" s="345"/>
      <c r="K58" s="345"/>
      <c r="L58" s="345"/>
      <c r="M58" s="345"/>
    </row>
    <row r="59" spans="1:14" ht="12.95" customHeight="1">
      <c r="A59" s="350" t="s">
        <v>239</v>
      </c>
      <c r="B59" s="351">
        <v>842865.88899999997</v>
      </c>
      <c r="C59" s="351">
        <v>435708.29300000001</v>
      </c>
      <c r="D59" s="351">
        <v>1022448.917</v>
      </c>
      <c r="E59" s="343">
        <v>50272.391000000003</v>
      </c>
      <c r="F59" s="343">
        <v>12714.42</v>
      </c>
      <c r="I59" s="345"/>
      <c r="J59" s="345"/>
      <c r="K59" s="345"/>
      <c r="L59" s="345"/>
      <c r="M59" s="345"/>
    </row>
    <row r="60" spans="1:14" ht="12.95" customHeight="1">
      <c r="A60" s="350" t="s">
        <v>240</v>
      </c>
      <c r="B60" s="351">
        <v>97127.581000000006</v>
      </c>
      <c r="C60" s="351">
        <v>74652.822</v>
      </c>
      <c r="D60" s="351">
        <v>24539.940999999999</v>
      </c>
      <c r="E60" s="343">
        <v>5812.799</v>
      </c>
      <c r="F60" s="343">
        <v>1564.788</v>
      </c>
      <c r="K60" s="345"/>
    </row>
    <row r="61" spans="1:14" ht="12.95" customHeight="1">
      <c r="A61" s="350" t="s">
        <v>241</v>
      </c>
      <c r="B61" s="351">
        <v>308066.20699999999</v>
      </c>
      <c r="C61" s="351">
        <v>369490.58600000001</v>
      </c>
      <c r="D61" s="351">
        <v>1622896.821</v>
      </c>
      <c r="E61" s="343">
        <v>66629.826000000001</v>
      </c>
      <c r="F61" s="343">
        <v>2940.1640000000002</v>
      </c>
    </row>
    <row r="62" spans="1:14" ht="12.95" customHeight="1">
      <c r="A62" s="350" t="s">
        <v>242</v>
      </c>
      <c r="B62" s="351">
        <v>32.869999999999997</v>
      </c>
      <c r="C62" s="351">
        <v>0</v>
      </c>
      <c r="D62" s="351">
        <v>0</v>
      </c>
      <c r="E62" s="343">
        <v>0</v>
      </c>
      <c r="F62" s="343">
        <v>3064.875</v>
      </c>
      <c r="I62" s="345"/>
      <c r="J62" s="345"/>
      <c r="K62" s="345"/>
      <c r="L62" s="345"/>
      <c r="M62" s="345"/>
    </row>
    <row r="63" spans="1:14" ht="12.95" customHeight="1">
      <c r="A63" s="350" t="s">
        <v>243</v>
      </c>
      <c r="B63" s="351">
        <v>4725.4679999999998</v>
      </c>
      <c r="C63" s="351">
        <v>-1457.4690000000001</v>
      </c>
      <c r="D63" s="351">
        <v>22639.287</v>
      </c>
      <c r="E63" s="343">
        <v>6516.8680000000004</v>
      </c>
      <c r="F63" s="343">
        <v>1197.7070000000001</v>
      </c>
      <c r="I63" s="345"/>
      <c r="J63" s="345"/>
      <c r="K63" s="345"/>
    </row>
    <row r="64" spans="1:14" ht="12.95" customHeight="1">
      <c r="A64" s="350" t="s">
        <v>244</v>
      </c>
      <c r="B64" s="351">
        <v>1.2999999999999999E-2</v>
      </c>
      <c r="C64" s="351">
        <v>0</v>
      </c>
      <c r="D64" s="351">
        <v>2.8929999999999998</v>
      </c>
      <c r="E64" s="343">
        <v>0</v>
      </c>
      <c r="F64" s="343">
        <v>0.03</v>
      </c>
      <c r="K64" s="345"/>
    </row>
    <row r="65" spans="1:9" ht="12.95" customHeight="1">
      <c r="A65" s="350" t="s">
        <v>245</v>
      </c>
      <c r="B65" s="351">
        <v>0</v>
      </c>
      <c r="C65" s="351">
        <v>-0.42199999999999999</v>
      </c>
      <c r="D65" s="351">
        <v>-787.34500000000003</v>
      </c>
      <c r="E65" s="343">
        <v>0</v>
      </c>
      <c r="F65" s="343">
        <v>2639.9549999999999</v>
      </c>
    </row>
    <row r="66" spans="1:9" ht="12.95" customHeight="1">
      <c r="A66" s="350" t="s">
        <v>246</v>
      </c>
      <c r="B66" s="351">
        <v>91846.619000000006</v>
      </c>
      <c r="C66" s="351">
        <v>25859.351999999999</v>
      </c>
      <c r="D66" s="351">
        <v>164137.33199999999</v>
      </c>
      <c r="E66" s="343">
        <v>3815.76</v>
      </c>
      <c r="F66" s="343">
        <v>2585.3519999999999</v>
      </c>
    </row>
    <row r="67" spans="1:9" ht="12.95" customHeight="1">
      <c r="A67" s="350" t="s">
        <v>247</v>
      </c>
      <c r="B67" s="351">
        <v>9243.7780000000002</v>
      </c>
      <c r="C67" s="351">
        <v>1857.4059999999999</v>
      </c>
      <c r="D67" s="351">
        <v>6662.4009999999998</v>
      </c>
      <c r="E67" s="343">
        <v>192.56</v>
      </c>
      <c r="F67" s="343">
        <v>69.989999999999995</v>
      </c>
    </row>
    <row r="68" spans="1:9" ht="12.95" customHeight="1">
      <c r="A68" s="350" t="s">
        <v>248</v>
      </c>
      <c r="B68" s="351">
        <v>5.4119999999999999</v>
      </c>
      <c r="C68" s="351">
        <v>0</v>
      </c>
      <c r="D68" s="351">
        <v>25100.86</v>
      </c>
      <c r="E68" s="343">
        <v>269.94099999999997</v>
      </c>
      <c r="F68" s="343">
        <v>2686.1990000000001</v>
      </c>
    </row>
    <row r="69" spans="1:9" ht="12.95" customHeight="1">
      <c r="A69" s="350" t="s">
        <v>249</v>
      </c>
      <c r="B69" s="351">
        <v>0</v>
      </c>
      <c r="C69" s="351">
        <v>0</v>
      </c>
      <c r="D69" s="351">
        <v>29.893000000000001</v>
      </c>
      <c r="E69" s="343">
        <v>0</v>
      </c>
      <c r="F69" s="343">
        <v>0</v>
      </c>
    </row>
    <row r="70" spans="1:9" ht="12.95" customHeight="1">
      <c r="A70" s="49"/>
      <c r="B70" s="49"/>
      <c r="C70" s="49"/>
      <c r="D70" s="49"/>
      <c r="E70" s="49"/>
      <c r="F70" s="49"/>
      <c r="I70" s="345"/>
    </row>
    <row r="71" spans="1:9" ht="12.95" customHeight="1">
      <c r="A71" s="339" t="s">
        <v>13</v>
      </c>
      <c r="B71" s="49"/>
      <c r="C71" s="49"/>
      <c r="D71" s="49"/>
      <c r="E71" s="49"/>
      <c r="F71" s="49"/>
    </row>
    <row r="72" spans="1:9" ht="12.95" customHeight="1">
      <c r="A72" s="49"/>
      <c r="B72" s="49"/>
      <c r="C72" s="49"/>
      <c r="D72" s="49"/>
      <c r="E72" s="49"/>
      <c r="F72" s="340" t="s">
        <v>225</v>
      </c>
    </row>
    <row r="73" spans="1:9" ht="20.100000000000001" customHeight="1">
      <c r="A73" s="548" t="s">
        <v>226</v>
      </c>
      <c r="B73" s="550" t="s">
        <v>263</v>
      </c>
      <c r="C73" s="551"/>
      <c r="D73" s="552"/>
      <c r="E73" s="553" t="s">
        <v>264</v>
      </c>
      <c r="F73" s="555" t="s">
        <v>265</v>
      </c>
    </row>
    <row r="74" spans="1:9" ht="76.5">
      <c r="A74" s="549"/>
      <c r="B74" s="349" t="s">
        <v>266</v>
      </c>
      <c r="C74" s="349" t="s">
        <v>267</v>
      </c>
      <c r="D74" s="349" t="s">
        <v>268</v>
      </c>
      <c r="E74" s="554"/>
      <c r="F74" s="555"/>
    </row>
    <row r="75" spans="1:9" ht="12.95" customHeight="1">
      <c r="A75" s="350" t="s">
        <v>250</v>
      </c>
      <c r="B75" s="351">
        <v>15.852</v>
      </c>
      <c r="C75" s="351">
        <v>0</v>
      </c>
      <c r="D75" s="351">
        <v>325.13299999999998</v>
      </c>
      <c r="E75" s="343">
        <v>2.0449999999999999</v>
      </c>
      <c r="F75" s="343">
        <v>32.613999999999997</v>
      </c>
    </row>
    <row r="76" spans="1:9" ht="12.95" customHeight="1">
      <c r="A76" s="350" t="s">
        <v>251</v>
      </c>
      <c r="B76" s="351">
        <v>6.3E-2</v>
      </c>
      <c r="C76" s="351">
        <v>0</v>
      </c>
      <c r="D76" s="351">
        <v>-18.777000000000001</v>
      </c>
      <c r="E76" s="343">
        <v>0</v>
      </c>
      <c r="F76" s="343">
        <v>0</v>
      </c>
    </row>
    <row r="77" spans="1:9" ht="12.95" customHeight="1">
      <c r="A77" s="350" t="s">
        <v>252</v>
      </c>
      <c r="B77" s="351">
        <v>80.840999999999994</v>
      </c>
      <c r="C77" s="351">
        <v>0</v>
      </c>
      <c r="D77" s="351">
        <v>67.626999999999995</v>
      </c>
      <c r="E77" s="343">
        <v>7.51</v>
      </c>
      <c r="F77" s="343">
        <v>4.7249999999999996</v>
      </c>
    </row>
    <row r="78" spans="1:9" ht="12.95" customHeight="1">
      <c r="A78" s="350" t="s">
        <v>253</v>
      </c>
      <c r="B78" s="351">
        <v>1342.4760000000001</v>
      </c>
      <c r="C78" s="351">
        <v>0</v>
      </c>
      <c r="D78" s="351">
        <v>-489.45800000000003</v>
      </c>
      <c r="E78" s="343">
        <v>37.372999999999998</v>
      </c>
      <c r="F78" s="343">
        <v>227.53800000000001</v>
      </c>
    </row>
    <row r="79" spans="1:9" ht="12.95" customHeight="1">
      <c r="A79" s="350" t="s">
        <v>254</v>
      </c>
      <c r="B79" s="351">
        <v>714.197</v>
      </c>
      <c r="C79" s="351">
        <v>156.35300000000001</v>
      </c>
      <c r="D79" s="351">
        <v>-24.363</v>
      </c>
      <c r="E79" s="343">
        <v>83.405000000000001</v>
      </c>
      <c r="F79" s="343">
        <v>6.1070000000000002</v>
      </c>
    </row>
    <row r="80" spans="1:9" ht="12.95" customHeight="1">
      <c r="A80" s="350" t="s">
        <v>255</v>
      </c>
      <c r="B80" s="351">
        <v>0.83</v>
      </c>
      <c r="C80" s="351">
        <v>0</v>
      </c>
      <c r="D80" s="351">
        <v>0</v>
      </c>
      <c r="E80" s="343">
        <v>0</v>
      </c>
      <c r="F80" s="343">
        <v>0.29899999999999999</v>
      </c>
    </row>
    <row r="81" spans="1:6" ht="12.95" customHeight="1">
      <c r="A81" s="350" t="s">
        <v>257</v>
      </c>
      <c r="B81" s="351">
        <v>88.891999999999996</v>
      </c>
      <c r="C81" s="351">
        <v>1.452</v>
      </c>
      <c r="D81" s="351">
        <v>-23.727</v>
      </c>
      <c r="E81" s="343">
        <v>3.08</v>
      </c>
      <c r="F81" s="343">
        <v>10.103</v>
      </c>
    </row>
    <row r="82" spans="1:6" ht="12.95" customHeight="1">
      <c r="A82" s="350" t="s">
        <v>258</v>
      </c>
      <c r="B82" s="351">
        <v>-14.425000000000001</v>
      </c>
      <c r="C82" s="351">
        <v>0</v>
      </c>
      <c r="D82" s="351">
        <v>0</v>
      </c>
      <c r="E82" s="343">
        <v>0</v>
      </c>
      <c r="F82" s="343">
        <v>0.24099999999999999</v>
      </c>
    </row>
    <row r="83" spans="1:6" ht="12.95" customHeight="1">
      <c r="A83" s="350" t="s">
        <v>259</v>
      </c>
      <c r="B83" s="351">
        <v>0</v>
      </c>
      <c r="C83" s="351">
        <v>0</v>
      </c>
      <c r="D83" s="351">
        <v>0</v>
      </c>
      <c r="E83" s="343">
        <v>0</v>
      </c>
      <c r="F83" s="343">
        <v>0</v>
      </c>
    </row>
    <row r="84" spans="1:6" ht="12.95" customHeight="1">
      <c r="A84" s="350" t="s">
        <v>260</v>
      </c>
      <c r="B84" s="351">
        <v>66.335999999999999</v>
      </c>
      <c r="C84" s="351">
        <v>0</v>
      </c>
      <c r="D84" s="351">
        <v>13.035</v>
      </c>
      <c r="E84" s="343">
        <v>8.484</v>
      </c>
      <c r="F84" s="343">
        <v>2.6949999999999998</v>
      </c>
    </row>
    <row r="85" spans="1:6" ht="12.95" customHeight="1">
      <c r="A85" s="350" t="s">
        <v>261</v>
      </c>
      <c r="B85" s="351">
        <v>8.4309999999999992</v>
      </c>
      <c r="C85" s="351">
        <v>0</v>
      </c>
      <c r="D85" s="351">
        <v>0</v>
      </c>
      <c r="E85" s="343">
        <v>0</v>
      </c>
      <c r="F85" s="343">
        <v>0.27</v>
      </c>
    </row>
    <row r="86" spans="1:6" ht="12.95" customHeight="1"/>
    <row r="87" spans="1:6" ht="15" customHeight="1">
      <c r="A87" s="352"/>
    </row>
  </sheetData>
  <mergeCells count="18">
    <mergeCell ref="E49:E50"/>
    <mergeCell ref="F49:F50"/>
    <mergeCell ref="A73:A74"/>
    <mergeCell ref="B73:D73"/>
    <mergeCell ref="E73:E74"/>
    <mergeCell ref="F73:F74"/>
    <mergeCell ref="A2:G2"/>
    <mergeCell ref="A6:A7"/>
    <mergeCell ref="B6:C6"/>
    <mergeCell ref="D6:E6"/>
    <mergeCell ref="F6:G6"/>
    <mergeCell ref="A30:A31"/>
    <mergeCell ref="B30:C30"/>
    <mergeCell ref="D30:E30"/>
    <mergeCell ref="F30:G30"/>
    <mergeCell ref="A45:F45"/>
    <mergeCell ref="A49:A50"/>
    <mergeCell ref="B49:D49"/>
  </mergeCells>
  <pageMargins left="0.98425196850393704" right="0.39370078740157483" top="0.27559055118110237" bottom="0.11811023622047245" header="0.31496062992125984" footer="0.15748031496062992"/>
  <pageSetup paperSize="9" scale="83" fitToHeight="0" orientation="landscape" r:id="rId1"/>
  <headerFooter alignWithMargins="0"/>
  <rowBreaks count="2" manualBreakCount="2">
    <brk id="37" max="9" man="1"/>
    <brk id="7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7"/>
  <sheetViews>
    <sheetView workbookViewId="0">
      <selection activeCell="J6" sqref="J6"/>
    </sheetView>
  </sheetViews>
  <sheetFormatPr defaultRowHeight="12.75"/>
  <cols>
    <col min="1" max="1" width="1" customWidth="1"/>
    <col min="2" max="2" width="34" customWidth="1"/>
    <col min="3" max="5" width="11.140625" customWidth="1"/>
    <col min="6" max="6" width="11.140625" style="13" customWidth="1"/>
    <col min="7" max="7" width="10" customWidth="1"/>
  </cols>
  <sheetData>
    <row r="2" spans="2:12" ht="18.399999999999999" customHeight="1">
      <c r="B2" s="320" t="s">
        <v>216</v>
      </c>
      <c r="C2" s="321">
        <v>1990</v>
      </c>
      <c r="D2" s="321">
        <v>2000</v>
      </c>
      <c r="E2" s="321">
        <v>2010</v>
      </c>
      <c r="F2" s="321">
        <v>2011</v>
      </c>
      <c r="G2" s="322">
        <v>2012</v>
      </c>
    </row>
    <row r="3" spans="2:12" ht="18.399999999999999" customHeight="1">
      <c r="B3" s="323"/>
      <c r="C3" s="324"/>
      <c r="D3" s="324"/>
      <c r="E3" s="324"/>
      <c r="F3" s="325"/>
      <c r="G3" s="326"/>
    </row>
    <row r="4" spans="2:12" ht="18.399999999999999" customHeight="1">
      <c r="B4" s="323" t="s">
        <v>217</v>
      </c>
      <c r="C4" s="324"/>
      <c r="D4" s="324"/>
      <c r="E4" s="324"/>
      <c r="F4" s="325"/>
      <c r="G4" s="327"/>
    </row>
    <row r="5" spans="2:12" ht="18.399999999999999" customHeight="1">
      <c r="B5" s="323"/>
      <c r="C5" s="328" t="s">
        <v>6</v>
      </c>
      <c r="D5" s="328" t="s">
        <v>6</v>
      </c>
      <c r="E5" s="328" t="s">
        <v>6</v>
      </c>
      <c r="F5" s="325" t="s">
        <v>6</v>
      </c>
      <c r="G5" s="329" t="s">
        <v>6</v>
      </c>
    </row>
    <row r="6" spans="2:12" ht="18.399999999999999" customHeight="1">
      <c r="B6" s="323"/>
      <c r="C6" s="328"/>
      <c r="D6" s="328"/>
      <c r="E6" s="328"/>
      <c r="F6" s="325"/>
      <c r="G6" s="330"/>
    </row>
    <row r="7" spans="2:12" ht="18.399999999999999" customHeight="1">
      <c r="B7" s="323" t="s">
        <v>218</v>
      </c>
      <c r="C7" s="331">
        <v>1009.75004</v>
      </c>
      <c r="D7" s="331">
        <v>1700.20956</v>
      </c>
      <c r="E7" s="331">
        <v>3230.6426540000002</v>
      </c>
      <c r="F7" s="332">
        <v>3423.6212879999998</v>
      </c>
      <c r="G7" s="333">
        <v>3626.6856069999999</v>
      </c>
      <c r="I7" s="45"/>
      <c r="J7" s="45"/>
      <c r="K7" s="45"/>
      <c r="L7" s="45"/>
    </row>
    <row r="8" spans="2:12" ht="18.399999999999999" customHeight="1">
      <c r="B8" s="323"/>
      <c r="C8" s="331"/>
      <c r="D8" s="331"/>
      <c r="E8" s="331"/>
      <c r="F8" s="332"/>
      <c r="G8" s="334"/>
      <c r="I8" s="45"/>
      <c r="J8" s="45"/>
      <c r="K8" s="45"/>
      <c r="L8" s="45"/>
    </row>
    <row r="9" spans="2:12" ht="18.399999999999999" customHeight="1">
      <c r="B9" s="323" t="s">
        <v>3</v>
      </c>
      <c r="C9" s="331">
        <v>721.23487799999998</v>
      </c>
      <c r="D9" s="331">
        <v>1276.601412</v>
      </c>
      <c r="E9" s="331">
        <v>2518.1028809999998</v>
      </c>
      <c r="F9" s="332">
        <v>2645.3132449999998</v>
      </c>
      <c r="G9" s="334">
        <v>2784.9087009999998</v>
      </c>
      <c r="I9" s="45"/>
      <c r="J9" s="45"/>
      <c r="K9" s="45"/>
      <c r="L9" s="45"/>
    </row>
    <row r="10" spans="2:12" ht="18.399999999999999" customHeight="1">
      <c r="B10" s="323"/>
      <c r="C10" s="331"/>
      <c r="D10" s="331"/>
      <c r="E10" s="331"/>
      <c r="F10" s="332"/>
      <c r="G10" s="334"/>
      <c r="I10" s="45"/>
      <c r="J10" s="45"/>
      <c r="K10" s="45"/>
      <c r="L10" s="45"/>
    </row>
    <row r="11" spans="2:12" ht="18.399999999999999" customHeight="1">
      <c r="B11" s="323" t="s">
        <v>219</v>
      </c>
      <c r="C11" s="331">
        <v>71.427071000660717</v>
      </c>
      <c r="D11" s="331">
        <v>75.084944940551907</v>
      </c>
      <c r="E11" s="331">
        <v>77.944333393921696</v>
      </c>
      <c r="F11" s="332">
        <v>77.266526361194892</v>
      </c>
      <c r="G11" s="334">
        <v>76.78936094225385</v>
      </c>
      <c r="I11" s="45"/>
      <c r="J11" s="45"/>
      <c r="K11" s="45"/>
      <c r="L11" s="45"/>
    </row>
    <row r="12" spans="2:12" ht="18.399999999999999" customHeight="1">
      <c r="B12" s="323"/>
      <c r="C12" s="331"/>
      <c r="D12" s="331"/>
      <c r="E12" s="331"/>
      <c r="F12" s="332"/>
      <c r="G12" s="334"/>
      <c r="I12" s="45"/>
      <c r="J12" s="45"/>
      <c r="K12" s="45"/>
      <c r="L12" s="45"/>
    </row>
    <row r="13" spans="2:12" ht="18.399999999999999" customHeight="1">
      <c r="B13" s="323" t="s">
        <v>220</v>
      </c>
      <c r="C13" s="331">
        <v>59.033980144492482</v>
      </c>
      <c r="D13" s="331">
        <v>64.629392217937337</v>
      </c>
      <c r="E13" s="331">
        <v>55.105718467227227</v>
      </c>
      <c r="F13" s="332">
        <v>56.253564826427926</v>
      </c>
      <c r="G13" s="334">
        <v>53.829757527078073</v>
      </c>
      <c r="I13" s="45"/>
      <c r="J13" s="45"/>
      <c r="K13" s="45"/>
      <c r="L13" s="45"/>
    </row>
    <row r="14" spans="2:12" ht="18.399999999999999" customHeight="1">
      <c r="B14" s="323"/>
      <c r="C14" s="331"/>
      <c r="D14" s="331"/>
      <c r="E14" s="331"/>
      <c r="F14" s="332"/>
      <c r="G14" s="334"/>
      <c r="I14" s="45"/>
      <c r="J14" s="45"/>
      <c r="K14" s="45"/>
      <c r="L14" s="45"/>
    </row>
    <row r="15" spans="2:12" ht="18.399999999999999" customHeight="1">
      <c r="B15" s="323" t="s">
        <v>221</v>
      </c>
      <c r="C15" s="331">
        <v>28.704483</v>
      </c>
      <c r="D15" s="331">
        <v>8.1060960000000009</v>
      </c>
      <c r="E15" s="331">
        <v>276.31332900000001</v>
      </c>
      <c r="F15" s="332">
        <v>232.524551</v>
      </c>
      <c r="G15" s="334">
        <v>345.60330099999999</v>
      </c>
      <c r="I15" s="45"/>
      <c r="J15" s="45"/>
      <c r="K15" s="45"/>
      <c r="L15" s="45"/>
    </row>
    <row r="16" spans="2:12" ht="18.399999999999999" customHeight="1">
      <c r="B16" s="323"/>
      <c r="C16" s="331"/>
      <c r="D16" s="331"/>
      <c r="E16" s="331"/>
      <c r="F16" s="332"/>
      <c r="G16" s="334"/>
      <c r="I16" s="45"/>
      <c r="J16" s="45"/>
      <c r="K16" s="45"/>
      <c r="L16" s="45"/>
    </row>
    <row r="17" spans="2:12" ht="18.399999999999999" customHeight="1">
      <c r="B17" s="323" t="s">
        <v>65</v>
      </c>
      <c r="C17" s="331">
        <v>1700.555938</v>
      </c>
      <c r="D17" s="331">
        <v>4173.2970020000002</v>
      </c>
      <c r="E17" s="331">
        <v>8363.9258530000006</v>
      </c>
      <c r="F17" s="332">
        <v>8742.1851850000003</v>
      </c>
      <c r="G17" s="334">
        <v>9446.5145520000005</v>
      </c>
      <c r="I17" s="45"/>
      <c r="J17" s="45"/>
      <c r="K17" s="45"/>
      <c r="L17" s="45"/>
    </row>
    <row r="18" spans="2:12" ht="18.399999999999999" customHeight="1">
      <c r="B18" s="323"/>
      <c r="C18" s="331"/>
      <c r="D18" s="331"/>
      <c r="E18" s="331"/>
      <c r="F18" s="332"/>
      <c r="G18" s="334"/>
      <c r="I18" s="45"/>
      <c r="J18" s="45"/>
      <c r="K18" s="45"/>
      <c r="L18" s="45"/>
    </row>
    <row r="19" spans="2:12" ht="18.399999999999999" customHeight="1">
      <c r="B19" s="323" t="s">
        <v>210</v>
      </c>
      <c r="C19" s="331"/>
      <c r="D19" s="331"/>
      <c r="E19" s="331"/>
      <c r="F19" s="332"/>
      <c r="G19" s="334"/>
      <c r="I19" s="45"/>
      <c r="J19" s="45"/>
      <c r="K19" s="45"/>
      <c r="L19" s="45"/>
    </row>
    <row r="20" spans="2:12" ht="18.399999999999999" customHeight="1">
      <c r="B20" s="323"/>
      <c r="C20" s="331"/>
      <c r="D20" s="331"/>
      <c r="E20" s="331"/>
      <c r="F20" s="332"/>
      <c r="G20" s="334"/>
      <c r="I20" s="45"/>
      <c r="J20" s="45"/>
      <c r="K20" s="45"/>
      <c r="L20" s="45"/>
    </row>
    <row r="21" spans="2:12" ht="18.399999999999999" customHeight="1">
      <c r="B21" s="323" t="s">
        <v>1</v>
      </c>
      <c r="C21" s="331">
        <v>698.285301</v>
      </c>
      <c r="D21" s="331">
        <v>1705.2689379999999</v>
      </c>
      <c r="E21" s="331">
        <v>5349.4320829999997</v>
      </c>
      <c r="F21" s="332">
        <v>6396.847143</v>
      </c>
      <c r="G21" s="334">
        <v>6789.8421699999999</v>
      </c>
      <c r="I21" s="45"/>
      <c r="J21" s="45"/>
      <c r="K21" s="45"/>
      <c r="L21" s="45"/>
    </row>
    <row r="22" spans="2:12" ht="18.399999999999999" customHeight="1">
      <c r="B22" s="323"/>
      <c r="C22" s="331"/>
      <c r="D22" s="331"/>
      <c r="E22" s="331"/>
      <c r="F22" s="332"/>
      <c r="G22" s="334"/>
      <c r="I22" s="45"/>
      <c r="J22" s="45"/>
      <c r="K22" s="45"/>
      <c r="L22" s="45"/>
    </row>
    <row r="23" spans="2:12" ht="18.399999999999999" customHeight="1">
      <c r="B23" s="323" t="s">
        <v>3</v>
      </c>
      <c r="C23" s="331">
        <v>414.33621499999998</v>
      </c>
      <c r="D23" s="331">
        <v>1375.129404</v>
      </c>
      <c r="E23" s="331">
        <v>3670.8139259999998</v>
      </c>
      <c r="F23" s="332">
        <v>4099.8269220000002</v>
      </c>
      <c r="G23" s="334">
        <v>4098.658649</v>
      </c>
      <c r="I23" s="45"/>
      <c r="J23" s="45"/>
      <c r="K23" s="45"/>
      <c r="L23" s="45"/>
    </row>
    <row r="24" spans="2:12" ht="18.399999999999999" customHeight="1">
      <c r="B24" s="323"/>
      <c r="C24" s="331"/>
      <c r="D24" s="331"/>
      <c r="E24" s="331"/>
      <c r="F24" s="332"/>
      <c r="G24" s="334"/>
      <c r="I24" s="45"/>
      <c r="J24" s="45"/>
      <c r="K24" s="45"/>
      <c r="L24" s="45"/>
    </row>
    <row r="25" spans="2:12" ht="18.399999999999999" customHeight="1">
      <c r="B25" s="323" t="s">
        <v>219</v>
      </c>
      <c r="C25" s="331">
        <v>59.336236121057915</v>
      </c>
      <c r="D25" s="331">
        <v>80.640031220694169</v>
      </c>
      <c r="E25" s="331">
        <v>68.620628676930153</v>
      </c>
      <c r="F25" s="332">
        <v>64.091369237834556</v>
      </c>
      <c r="G25" s="334">
        <v>60.364564394580036</v>
      </c>
      <c r="I25" s="45"/>
      <c r="J25" s="45"/>
      <c r="K25" s="45"/>
      <c r="L25" s="45"/>
    </row>
    <row r="26" spans="2:12" ht="18.399999999999999" customHeight="1">
      <c r="B26" s="323"/>
      <c r="C26" s="331"/>
      <c r="D26" s="331"/>
      <c r="E26" s="331"/>
      <c r="F26" s="332"/>
      <c r="G26" s="334"/>
      <c r="I26" s="45"/>
      <c r="J26" s="45"/>
      <c r="K26" s="45"/>
      <c r="L26" s="45"/>
    </row>
    <row r="27" spans="2:12" ht="18.399999999999999" customHeight="1">
      <c r="B27" s="323" t="s">
        <v>220</v>
      </c>
      <c r="C27" s="331">
        <v>78.348690752992624</v>
      </c>
      <c r="D27" s="331">
        <v>66.446974154678742</v>
      </c>
      <c r="E27" s="331">
        <v>64.426260433152137</v>
      </c>
      <c r="F27" s="332">
        <v>241.72130142406991</v>
      </c>
      <c r="G27" s="334">
        <v>45.763204740447158</v>
      </c>
      <c r="I27" s="45"/>
      <c r="J27" s="45"/>
      <c r="K27" s="45"/>
      <c r="L27" s="45"/>
    </row>
    <row r="28" spans="2:12" ht="18.399999999999999" customHeight="1">
      <c r="B28" s="323"/>
      <c r="C28" s="331"/>
      <c r="D28" s="331"/>
      <c r="E28" s="331"/>
      <c r="F28" s="332"/>
      <c r="G28" s="334"/>
      <c r="I28" s="45"/>
      <c r="J28" s="45"/>
      <c r="K28" s="45"/>
      <c r="L28" s="45"/>
    </row>
    <row r="29" spans="2:12" ht="18.399999999999999" customHeight="1">
      <c r="B29" s="323" t="s">
        <v>221</v>
      </c>
      <c r="C29" s="331">
        <v>-145.30465699999999</v>
      </c>
      <c r="D29" s="331">
        <v>-135.01889600000001</v>
      </c>
      <c r="E29" s="331">
        <v>18.988567</v>
      </c>
      <c r="F29" s="332">
        <v>-6497.5345129999996</v>
      </c>
      <c r="G29" s="334">
        <v>665.16529300000002</v>
      </c>
      <c r="I29" s="45"/>
      <c r="J29" s="45"/>
      <c r="K29" s="45"/>
      <c r="L29" s="45"/>
    </row>
    <row r="30" spans="2:12" ht="18.399999999999999" customHeight="1">
      <c r="B30" s="323"/>
      <c r="C30" s="331"/>
      <c r="D30" s="331"/>
      <c r="E30" s="331"/>
      <c r="F30" s="332"/>
      <c r="G30" s="334"/>
      <c r="I30" s="45"/>
      <c r="J30" s="45"/>
      <c r="K30" s="45"/>
      <c r="L30" s="45"/>
    </row>
    <row r="31" spans="2:12" ht="18.399999999999999" customHeight="1">
      <c r="B31" s="323" t="s">
        <v>65</v>
      </c>
      <c r="C31" s="331">
        <v>1299.067679</v>
      </c>
      <c r="D31" s="331">
        <v>3793.2054389999998</v>
      </c>
      <c r="E31" s="331">
        <v>11197.004884</v>
      </c>
      <c r="F31" s="332">
        <v>19608.543196999999</v>
      </c>
      <c r="G31" s="334">
        <v>17568.705470000001</v>
      </c>
      <c r="I31" s="45"/>
      <c r="J31" s="45"/>
      <c r="K31" s="45"/>
      <c r="L31" s="45"/>
    </row>
    <row r="32" spans="2:12" ht="18.399999999999999" customHeight="1">
      <c r="B32" s="335"/>
      <c r="C32" s="336"/>
      <c r="D32" s="336"/>
      <c r="E32" s="336"/>
      <c r="F32" s="337"/>
      <c r="G32" s="338"/>
    </row>
    <row r="34" spans="2:2" ht="14.25">
      <c r="B34" s="57" t="s">
        <v>222</v>
      </c>
    </row>
    <row r="35" spans="2:2" ht="14.25">
      <c r="B35" s="57" t="s">
        <v>223</v>
      </c>
    </row>
    <row r="36" spans="2:2" ht="14.25">
      <c r="B36" s="57"/>
    </row>
    <row r="37" spans="2:2" ht="14.25">
      <c r="B37" s="57"/>
    </row>
  </sheetData>
  <pageMargins left="0.44431372549019615" right="0.44431372549019615" top="0.44431372549019615" bottom="0.44431372549019615" header="0.50980392156862753" footer="0.50980392156862753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6"/>
  <sheetViews>
    <sheetView zoomScaleNormal="100" workbookViewId="0">
      <selection activeCell="D19" sqref="D19"/>
    </sheetView>
  </sheetViews>
  <sheetFormatPr defaultRowHeight="12.75"/>
  <cols>
    <col min="1" max="1" width="25.7109375" customWidth="1"/>
    <col min="2" max="2" width="16.5703125" customWidth="1"/>
    <col min="3" max="3" width="17.140625" customWidth="1"/>
    <col min="4" max="4" width="17.5703125" customWidth="1"/>
    <col min="5" max="5" width="17" customWidth="1"/>
    <col min="6" max="7" width="13" customWidth="1"/>
  </cols>
  <sheetData>
    <row r="1" spans="1:7" ht="15" customHeight="1"/>
    <row r="2" spans="1:7" ht="30" customHeight="1">
      <c r="A2" s="560" t="s">
        <v>269</v>
      </c>
      <c r="B2" s="560"/>
      <c r="C2" s="560"/>
      <c r="D2" s="560"/>
      <c r="E2" s="560"/>
      <c r="F2" s="560"/>
      <c r="G2" s="560"/>
    </row>
    <row r="3" spans="1:7" ht="15" customHeight="1"/>
    <row r="4" spans="1:7" ht="15" customHeight="1">
      <c r="A4" s="339" t="s">
        <v>12</v>
      </c>
      <c r="B4" s="49"/>
      <c r="C4" s="49"/>
      <c r="D4" s="49"/>
      <c r="E4" s="49"/>
      <c r="F4" s="49"/>
      <c r="G4" s="49"/>
    </row>
    <row r="5" spans="1:7" ht="15" customHeight="1">
      <c r="A5" s="49"/>
      <c r="B5" s="49"/>
      <c r="C5" s="49"/>
      <c r="D5" s="49"/>
      <c r="E5" s="49"/>
      <c r="F5" s="49"/>
      <c r="G5" s="340" t="s">
        <v>225</v>
      </c>
    </row>
    <row r="6" spans="1:7" ht="20.100000000000001" customHeight="1">
      <c r="A6" s="561" t="s">
        <v>226</v>
      </c>
      <c r="B6" s="562" t="s">
        <v>270</v>
      </c>
      <c r="C6" s="563"/>
      <c r="D6" s="563"/>
      <c r="E6" s="563"/>
      <c r="F6" s="563"/>
      <c r="G6" s="564"/>
    </row>
    <row r="7" spans="1:7" ht="20.100000000000001" customHeight="1">
      <c r="A7" s="561"/>
      <c r="B7" s="353" t="s">
        <v>271</v>
      </c>
      <c r="C7" s="353" t="s">
        <v>272</v>
      </c>
      <c r="D7" s="353" t="s">
        <v>273</v>
      </c>
      <c r="E7" s="353" t="s">
        <v>274</v>
      </c>
      <c r="F7" s="353" t="s">
        <v>275</v>
      </c>
      <c r="G7" s="353" t="s">
        <v>276</v>
      </c>
    </row>
    <row r="8" spans="1:7" ht="15" customHeight="1">
      <c r="A8" s="354" t="s">
        <v>231</v>
      </c>
      <c r="B8" s="351">
        <v>124157.553</v>
      </c>
      <c r="C8" s="351">
        <v>807559.91899999999</v>
      </c>
      <c r="D8" s="351">
        <v>804436.67700000003</v>
      </c>
      <c r="E8" s="343">
        <v>168283.639</v>
      </c>
      <c r="F8" s="355">
        <v>15717.773999999999</v>
      </c>
      <c r="G8" s="356">
        <v>280969.48100000003</v>
      </c>
    </row>
    <row r="9" spans="1:7" ht="15" customHeight="1">
      <c r="A9" s="354" t="s">
        <v>232</v>
      </c>
      <c r="B9" s="351">
        <v>50588.749000000003</v>
      </c>
      <c r="C9" s="351">
        <v>508058.73499999999</v>
      </c>
      <c r="D9" s="351">
        <v>126355.398</v>
      </c>
      <c r="E9" s="343">
        <v>0</v>
      </c>
      <c r="F9" s="355">
        <v>7411.0349999999999</v>
      </c>
      <c r="G9" s="356">
        <v>172233.889</v>
      </c>
    </row>
    <row r="10" spans="1:7" ht="15" customHeight="1">
      <c r="A10" s="354" t="s">
        <v>233</v>
      </c>
      <c r="B10" s="351">
        <v>13775.316999999999</v>
      </c>
      <c r="C10" s="351">
        <v>73634.320000000007</v>
      </c>
      <c r="D10" s="351">
        <v>123213.63099999999</v>
      </c>
      <c r="E10" s="343">
        <v>4903.0839999999998</v>
      </c>
      <c r="F10" s="355">
        <v>0</v>
      </c>
      <c r="G10" s="356">
        <v>2828.154</v>
      </c>
    </row>
    <row r="11" spans="1:7" ht="15" customHeight="1">
      <c r="A11" s="354" t="s">
        <v>234</v>
      </c>
      <c r="B11" s="351">
        <v>736.34400000000005</v>
      </c>
      <c r="C11" s="351">
        <v>0</v>
      </c>
      <c r="D11" s="351">
        <v>15001.352999999999</v>
      </c>
      <c r="E11" s="343">
        <v>0</v>
      </c>
      <c r="F11" s="355">
        <v>0</v>
      </c>
      <c r="G11" s="356">
        <v>0</v>
      </c>
    </row>
    <row r="12" spans="1:7" ht="15" customHeight="1">
      <c r="A12" s="354" t="s">
        <v>235</v>
      </c>
      <c r="B12" s="351">
        <v>0</v>
      </c>
      <c r="C12" s="351">
        <v>0</v>
      </c>
      <c r="D12" s="351">
        <v>67.483000000000004</v>
      </c>
      <c r="E12" s="343">
        <v>0</v>
      </c>
      <c r="F12" s="355">
        <v>0</v>
      </c>
      <c r="G12" s="356">
        <v>0</v>
      </c>
    </row>
    <row r="13" spans="1:7" ht="15" customHeight="1">
      <c r="A13" s="354" t="s">
        <v>236</v>
      </c>
      <c r="B13" s="351">
        <v>231720.22099999999</v>
      </c>
      <c r="C13" s="351">
        <v>1962205.503</v>
      </c>
      <c r="D13" s="351">
        <v>479832.39399999997</v>
      </c>
      <c r="E13" s="343">
        <v>37366.885000000002</v>
      </c>
      <c r="F13" s="355">
        <v>31854.296999999999</v>
      </c>
      <c r="G13" s="356">
        <v>148463.486</v>
      </c>
    </row>
    <row r="14" spans="1:7" ht="15" customHeight="1">
      <c r="A14" s="354" t="s">
        <v>237</v>
      </c>
      <c r="B14" s="351">
        <v>5511.7860000000001</v>
      </c>
      <c r="C14" s="351">
        <v>32617.913</v>
      </c>
      <c r="D14" s="351">
        <v>62605.197999999997</v>
      </c>
      <c r="E14" s="343">
        <v>0</v>
      </c>
      <c r="F14" s="355">
        <v>2468.6729999999998</v>
      </c>
      <c r="G14" s="356">
        <v>47198.307000000001</v>
      </c>
    </row>
    <row r="15" spans="1:7" ht="15" customHeight="1">
      <c r="A15" s="354" t="s">
        <v>238</v>
      </c>
      <c r="B15" s="351">
        <v>30325.434000000001</v>
      </c>
      <c r="C15" s="351">
        <v>152115.38399999999</v>
      </c>
      <c r="D15" s="351">
        <v>208662.799</v>
      </c>
      <c r="E15" s="343">
        <v>604.70600000000002</v>
      </c>
      <c r="F15" s="355">
        <v>0</v>
      </c>
      <c r="G15" s="356">
        <v>17162.646000000001</v>
      </c>
    </row>
    <row r="16" spans="1:7" ht="15" customHeight="1">
      <c r="A16" s="354" t="s">
        <v>239</v>
      </c>
      <c r="B16" s="351">
        <v>217057.8</v>
      </c>
      <c r="C16" s="351">
        <v>1237419.969</v>
      </c>
      <c r="D16" s="351">
        <v>557963.53599999996</v>
      </c>
      <c r="E16" s="343">
        <v>0</v>
      </c>
      <c r="F16" s="355">
        <v>131178.53700000001</v>
      </c>
      <c r="G16" s="356">
        <v>228897.33499999999</v>
      </c>
    </row>
    <row r="17" spans="1:10" ht="15" customHeight="1">
      <c r="A17" s="354" t="s">
        <v>240</v>
      </c>
      <c r="B17" s="351">
        <v>14271.776</v>
      </c>
      <c r="C17" s="351">
        <v>943738.49699999997</v>
      </c>
      <c r="D17" s="351">
        <v>37905.5</v>
      </c>
      <c r="E17" s="343">
        <v>0</v>
      </c>
      <c r="F17" s="355">
        <v>3642.125</v>
      </c>
      <c r="G17" s="356">
        <v>0</v>
      </c>
    </row>
    <row r="18" spans="1:10" ht="15" customHeight="1">
      <c r="A18" s="354" t="s">
        <v>241</v>
      </c>
      <c r="B18" s="351">
        <v>122087.772</v>
      </c>
      <c r="C18" s="351">
        <v>719826.68700000003</v>
      </c>
      <c r="D18" s="351">
        <v>797625.44700000004</v>
      </c>
      <c r="E18" s="343">
        <v>31391.275000000001</v>
      </c>
      <c r="F18" s="355">
        <v>39169.445</v>
      </c>
      <c r="G18" s="356">
        <v>106536.753</v>
      </c>
    </row>
    <row r="19" spans="1:10" ht="15" customHeight="1">
      <c r="A19" s="354" t="s">
        <v>242</v>
      </c>
      <c r="B19" s="351">
        <v>40</v>
      </c>
      <c r="C19" s="351">
        <v>0</v>
      </c>
      <c r="D19" s="351">
        <v>0</v>
      </c>
      <c r="E19" s="343">
        <v>0</v>
      </c>
      <c r="F19" s="355">
        <v>0</v>
      </c>
      <c r="G19" s="356">
        <v>21564.548999999999</v>
      </c>
    </row>
    <row r="20" spans="1:10" ht="15" customHeight="1">
      <c r="A20" s="354" t="s">
        <v>243</v>
      </c>
      <c r="B20" s="351">
        <v>0</v>
      </c>
      <c r="C20" s="351">
        <v>0</v>
      </c>
      <c r="D20" s="351">
        <v>22606.901000000002</v>
      </c>
      <c r="E20" s="343">
        <v>0</v>
      </c>
      <c r="F20" s="355">
        <v>0</v>
      </c>
      <c r="G20" s="356">
        <v>0</v>
      </c>
    </row>
    <row r="21" spans="1:10" ht="15" customHeight="1">
      <c r="A21" s="354" t="s">
        <v>244</v>
      </c>
      <c r="B21" s="351">
        <v>0</v>
      </c>
      <c r="C21" s="351">
        <v>0</v>
      </c>
      <c r="D21" s="351">
        <v>0</v>
      </c>
      <c r="E21" s="343">
        <v>0</v>
      </c>
      <c r="F21" s="355">
        <v>0</v>
      </c>
      <c r="G21" s="356">
        <v>0</v>
      </c>
    </row>
    <row r="22" spans="1:10" ht="15" customHeight="1">
      <c r="A22" s="354" t="s">
        <v>245</v>
      </c>
      <c r="B22" s="351">
        <v>0</v>
      </c>
      <c r="C22" s="351">
        <v>0</v>
      </c>
      <c r="D22" s="351">
        <v>510.41899999999998</v>
      </c>
      <c r="E22" s="343">
        <v>0</v>
      </c>
      <c r="F22" s="355">
        <v>0</v>
      </c>
      <c r="G22" s="356">
        <v>201.70099999999999</v>
      </c>
    </row>
    <row r="23" spans="1:10" ht="15" customHeight="1">
      <c r="A23" s="354" t="s">
        <v>246</v>
      </c>
      <c r="B23" s="351">
        <v>18480.344000000001</v>
      </c>
      <c r="C23" s="351">
        <v>171480.11900000001</v>
      </c>
      <c r="D23" s="351">
        <v>16232.161</v>
      </c>
      <c r="E23" s="343">
        <v>0</v>
      </c>
      <c r="F23" s="355">
        <v>6710.9989999999998</v>
      </c>
      <c r="G23" s="356">
        <v>21117.206999999999</v>
      </c>
    </row>
    <row r="24" spans="1:10" ht="15" customHeight="1">
      <c r="A24" s="354" t="s">
        <v>247</v>
      </c>
      <c r="B24" s="351">
        <v>0</v>
      </c>
      <c r="C24" s="351">
        <v>0</v>
      </c>
      <c r="D24" s="351">
        <v>1612.577</v>
      </c>
      <c r="E24" s="343">
        <v>0</v>
      </c>
      <c r="F24" s="355">
        <v>0</v>
      </c>
      <c r="G24" s="356">
        <v>1E-3</v>
      </c>
    </row>
    <row r="25" spans="1:10" ht="15" customHeight="1">
      <c r="A25" s="354" t="s">
        <v>248</v>
      </c>
      <c r="B25" s="351">
        <v>564.11900000000003</v>
      </c>
      <c r="C25" s="351">
        <v>2449.6529999999998</v>
      </c>
      <c r="D25" s="351">
        <v>30369.867999999999</v>
      </c>
      <c r="E25" s="343">
        <v>0</v>
      </c>
      <c r="F25" s="355">
        <v>0</v>
      </c>
      <c r="G25" s="356">
        <v>100</v>
      </c>
    </row>
    <row r="26" spans="1:10" ht="15" customHeight="1">
      <c r="A26" s="354" t="s">
        <v>249</v>
      </c>
      <c r="B26" s="351">
        <v>0</v>
      </c>
      <c r="C26" s="351">
        <v>0</v>
      </c>
      <c r="D26" s="351">
        <v>29.087</v>
      </c>
      <c r="E26" s="343">
        <v>0</v>
      </c>
      <c r="F26" s="355">
        <v>0</v>
      </c>
      <c r="G26" s="357">
        <v>0</v>
      </c>
    </row>
    <row r="27" spans="1:10" ht="15" customHeight="1"/>
    <row r="28" spans="1:10" ht="15" customHeight="1">
      <c r="A28" s="339" t="s">
        <v>13</v>
      </c>
      <c r="B28" s="49"/>
      <c r="C28" s="49"/>
      <c r="D28" s="49"/>
      <c r="E28" s="49"/>
      <c r="F28" s="49"/>
      <c r="G28" s="49"/>
    </row>
    <row r="29" spans="1:10" ht="15" customHeight="1">
      <c r="B29" s="49"/>
      <c r="C29" s="49"/>
      <c r="D29" s="49"/>
      <c r="E29" s="49"/>
      <c r="F29" s="49"/>
      <c r="G29" s="340" t="s">
        <v>225</v>
      </c>
    </row>
    <row r="30" spans="1:10" ht="20.100000000000001" customHeight="1">
      <c r="A30" s="565" t="s">
        <v>226</v>
      </c>
      <c r="B30" s="562" t="s">
        <v>270</v>
      </c>
      <c r="C30" s="563"/>
      <c r="D30" s="563"/>
      <c r="E30" s="563"/>
      <c r="F30" s="563"/>
      <c r="G30" s="564"/>
    </row>
    <row r="31" spans="1:10" ht="20.100000000000001" customHeight="1">
      <c r="A31" s="565"/>
      <c r="B31" s="353" t="s">
        <v>271</v>
      </c>
      <c r="C31" s="353" t="s">
        <v>272</v>
      </c>
      <c r="D31" s="353" t="s">
        <v>273</v>
      </c>
      <c r="E31" s="353" t="s">
        <v>274</v>
      </c>
      <c r="F31" s="353" t="s">
        <v>275</v>
      </c>
      <c r="G31" s="353" t="s">
        <v>276</v>
      </c>
    </row>
    <row r="32" spans="1:10" ht="15" customHeight="1">
      <c r="A32" s="358" t="s">
        <v>250</v>
      </c>
      <c r="B32" s="343">
        <v>0</v>
      </c>
      <c r="C32" s="343">
        <v>0</v>
      </c>
      <c r="D32" s="343">
        <v>0</v>
      </c>
      <c r="E32" s="343">
        <v>0</v>
      </c>
      <c r="F32" s="343">
        <v>0</v>
      </c>
      <c r="G32" s="343">
        <v>0</v>
      </c>
      <c r="H32" s="49"/>
      <c r="I32" s="359"/>
      <c r="J32" s="49"/>
    </row>
    <row r="33" spans="1:10" ht="15" customHeight="1">
      <c r="A33" s="358" t="s">
        <v>251</v>
      </c>
      <c r="B33" s="343">
        <v>0</v>
      </c>
      <c r="C33" s="343">
        <v>0</v>
      </c>
      <c r="D33" s="343">
        <v>0</v>
      </c>
      <c r="E33" s="343">
        <v>0</v>
      </c>
      <c r="F33" s="343">
        <v>0</v>
      </c>
      <c r="G33" s="343">
        <v>0</v>
      </c>
      <c r="H33" s="49"/>
      <c r="I33" s="359"/>
      <c r="J33" s="49"/>
    </row>
    <row r="34" spans="1:10" ht="15" customHeight="1">
      <c r="A34" s="358" t="s">
        <v>252</v>
      </c>
      <c r="B34" s="343">
        <v>0</v>
      </c>
      <c r="C34" s="343">
        <v>0</v>
      </c>
      <c r="D34" s="343">
        <v>0</v>
      </c>
      <c r="E34" s="343">
        <v>0</v>
      </c>
      <c r="F34" s="343">
        <v>0</v>
      </c>
      <c r="G34" s="343">
        <v>0</v>
      </c>
      <c r="H34" s="49"/>
      <c r="I34" s="359"/>
      <c r="J34" s="49"/>
    </row>
    <row r="35" spans="1:10" ht="15" customHeight="1">
      <c r="A35" s="358" t="s">
        <v>253</v>
      </c>
      <c r="B35" s="343">
        <v>0</v>
      </c>
      <c r="C35" s="343">
        <v>0</v>
      </c>
      <c r="D35" s="343">
        <v>0</v>
      </c>
      <c r="E35" s="343">
        <v>0</v>
      </c>
      <c r="F35" s="343">
        <v>0</v>
      </c>
      <c r="G35" s="343">
        <v>0</v>
      </c>
      <c r="H35" s="49"/>
      <c r="I35" s="359"/>
      <c r="J35" s="49"/>
    </row>
    <row r="36" spans="1:10" ht="15" customHeight="1">
      <c r="A36" s="358" t="s">
        <v>254</v>
      </c>
      <c r="B36" s="343">
        <v>0</v>
      </c>
      <c r="C36" s="343">
        <v>0</v>
      </c>
      <c r="D36" s="343">
        <v>0</v>
      </c>
      <c r="E36" s="343">
        <v>0</v>
      </c>
      <c r="F36" s="343">
        <v>0</v>
      </c>
      <c r="G36" s="343">
        <v>0</v>
      </c>
      <c r="H36" s="49"/>
      <c r="I36" s="359"/>
      <c r="J36" s="49"/>
    </row>
    <row r="37" spans="1:10" ht="15" customHeight="1">
      <c r="A37" s="358" t="s">
        <v>255</v>
      </c>
      <c r="B37" s="343">
        <v>0</v>
      </c>
      <c r="C37" s="343">
        <v>0</v>
      </c>
      <c r="D37" s="343">
        <v>0</v>
      </c>
      <c r="E37" s="343">
        <v>0</v>
      </c>
      <c r="F37" s="343">
        <v>0</v>
      </c>
      <c r="G37" s="343">
        <v>0</v>
      </c>
      <c r="H37" s="49"/>
      <c r="I37" s="359"/>
      <c r="J37" s="49"/>
    </row>
    <row r="38" spans="1:10" ht="15" customHeight="1">
      <c r="A38" s="358" t="s">
        <v>257</v>
      </c>
      <c r="B38" s="343">
        <v>0</v>
      </c>
      <c r="C38" s="343">
        <v>0</v>
      </c>
      <c r="D38" s="343">
        <v>0</v>
      </c>
      <c r="E38" s="343">
        <v>0</v>
      </c>
      <c r="F38" s="343">
        <v>0</v>
      </c>
      <c r="G38" s="343">
        <v>0</v>
      </c>
      <c r="H38" s="49"/>
      <c r="I38" s="359"/>
      <c r="J38" s="49"/>
    </row>
    <row r="39" spans="1:10" ht="15" customHeight="1">
      <c r="A39" s="358" t="s">
        <v>258</v>
      </c>
      <c r="B39" s="343">
        <v>0</v>
      </c>
      <c r="C39" s="343">
        <v>0</v>
      </c>
      <c r="D39" s="343">
        <v>0</v>
      </c>
      <c r="E39" s="343">
        <v>0</v>
      </c>
      <c r="F39" s="343">
        <v>0</v>
      </c>
      <c r="G39" s="343">
        <v>0</v>
      </c>
      <c r="H39" s="49"/>
      <c r="I39" s="359"/>
      <c r="J39" s="49"/>
    </row>
    <row r="40" spans="1:10" ht="15" customHeight="1">
      <c r="A40" s="358" t="s">
        <v>259</v>
      </c>
      <c r="B40" s="343">
        <v>0</v>
      </c>
      <c r="C40" s="343">
        <v>0</v>
      </c>
      <c r="D40" s="343">
        <v>0</v>
      </c>
      <c r="E40" s="343">
        <v>0</v>
      </c>
      <c r="F40" s="343">
        <v>0</v>
      </c>
      <c r="G40" s="343">
        <v>0</v>
      </c>
      <c r="H40" s="49"/>
      <c r="I40" s="359"/>
      <c r="J40" s="49"/>
    </row>
    <row r="41" spans="1:10" ht="15" customHeight="1">
      <c r="A41" s="358" t="s">
        <v>260</v>
      </c>
      <c r="B41" s="343">
        <v>0</v>
      </c>
      <c r="C41" s="343">
        <v>0</v>
      </c>
      <c r="D41" s="343">
        <v>0</v>
      </c>
      <c r="E41" s="343">
        <v>0</v>
      </c>
      <c r="F41" s="343">
        <v>0</v>
      </c>
      <c r="G41" s="343">
        <v>0</v>
      </c>
      <c r="H41" s="49"/>
      <c r="I41" s="359"/>
      <c r="J41" s="49"/>
    </row>
    <row r="42" spans="1:10" ht="15" customHeight="1">
      <c r="A42" s="358" t="s">
        <v>261</v>
      </c>
      <c r="B42" s="343">
        <v>0</v>
      </c>
      <c r="C42" s="343">
        <v>0</v>
      </c>
      <c r="D42" s="343">
        <v>0</v>
      </c>
      <c r="E42" s="343">
        <v>0</v>
      </c>
      <c r="F42" s="343">
        <v>0</v>
      </c>
      <c r="G42" s="343">
        <v>0</v>
      </c>
      <c r="H42" s="49"/>
      <c r="I42" s="359"/>
      <c r="J42" s="49"/>
    </row>
    <row r="43" spans="1:10" ht="15" customHeight="1">
      <c r="H43" s="49"/>
      <c r="I43" s="49"/>
      <c r="J43" s="49"/>
    </row>
    <row r="44" spans="1:10" ht="15" customHeight="1">
      <c r="H44" s="49"/>
      <c r="I44" s="49"/>
      <c r="J44" s="49"/>
    </row>
    <row r="45" spans="1:10" ht="14.1" customHeight="1"/>
    <row r="46" spans="1:10" ht="30" customHeight="1">
      <c r="A46" s="560" t="s">
        <v>277</v>
      </c>
      <c r="B46" s="560"/>
      <c r="C46" s="560"/>
      <c r="D46" s="560"/>
      <c r="E46" s="560"/>
      <c r="F46" s="560"/>
    </row>
    <row r="47" spans="1:10" ht="14.1" customHeight="1"/>
    <row r="48" spans="1:10" ht="14.1" customHeight="1">
      <c r="A48" s="339" t="s">
        <v>12</v>
      </c>
      <c r="B48" s="49"/>
      <c r="C48" s="49"/>
      <c r="D48" s="49"/>
      <c r="E48" s="49"/>
      <c r="F48" s="49"/>
    </row>
    <row r="49" spans="1:9" ht="14.1" customHeight="1">
      <c r="A49" s="49"/>
      <c r="B49" s="49"/>
      <c r="C49" s="49"/>
      <c r="D49" s="49"/>
      <c r="E49" s="49"/>
      <c r="F49" s="340" t="s">
        <v>225</v>
      </c>
      <c r="G49" s="49"/>
      <c r="H49" s="49"/>
      <c r="I49" s="49"/>
    </row>
    <row r="50" spans="1:9" ht="51">
      <c r="A50" s="360" t="s">
        <v>226</v>
      </c>
      <c r="B50" s="361" t="s">
        <v>278</v>
      </c>
      <c r="C50" s="362" t="s">
        <v>279</v>
      </c>
      <c r="D50" s="363" t="s">
        <v>280</v>
      </c>
      <c r="E50" s="364" t="s">
        <v>281</v>
      </c>
      <c r="F50" s="365" t="s">
        <v>276</v>
      </c>
      <c r="G50" s="366"/>
      <c r="H50" s="367"/>
      <c r="I50" s="368"/>
    </row>
    <row r="51" spans="1:9" ht="14.1" customHeight="1">
      <c r="A51" s="354" t="s">
        <v>231</v>
      </c>
      <c r="B51" s="369">
        <v>18914.423999999999</v>
      </c>
      <c r="C51" s="351">
        <v>142029.465</v>
      </c>
      <c r="D51" s="351">
        <v>424734.114</v>
      </c>
      <c r="E51" s="343">
        <v>2506709.3429999999</v>
      </c>
      <c r="F51" s="343">
        <v>259179.50099999999</v>
      </c>
    </row>
    <row r="52" spans="1:9" ht="14.1" customHeight="1">
      <c r="A52" s="354" t="s">
        <v>232</v>
      </c>
      <c r="B52" s="369">
        <v>49927.366999999998</v>
      </c>
      <c r="C52" s="351">
        <v>91605.217000000004</v>
      </c>
      <c r="D52" s="351">
        <v>66262.014999999999</v>
      </c>
      <c r="E52" s="343">
        <v>83287.710000000006</v>
      </c>
      <c r="F52" s="343">
        <v>12606.441000000001</v>
      </c>
    </row>
    <row r="53" spans="1:9" ht="14.1" customHeight="1">
      <c r="A53" s="354" t="s">
        <v>233</v>
      </c>
      <c r="B53" s="369">
        <v>6505.6840000000002</v>
      </c>
      <c r="C53" s="351">
        <v>28894.859</v>
      </c>
      <c r="D53" s="351">
        <v>74148.501000000004</v>
      </c>
      <c r="E53" s="343">
        <v>133920.98199999999</v>
      </c>
      <c r="F53" s="343">
        <v>4504.674</v>
      </c>
    </row>
    <row r="54" spans="1:9" ht="14.1" customHeight="1">
      <c r="A54" s="354" t="s">
        <v>234</v>
      </c>
      <c r="B54" s="369">
        <v>0</v>
      </c>
      <c r="C54" s="351">
        <v>15105.379000000001</v>
      </c>
      <c r="D54" s="351">
        <v>21059.404999999999</v>
      </c>
      <c r="E54" s="343">
        <v>85980.566999999995</v>
      </c>
      <c r="F54" s="343">
        <v>0</v>
      </c>
    </row>
    <row r="55" spans="1:9" ht="14.1" customHeight="1">
      <c r="A55" s="354" t="s">
        <v>235</v>
      </c>
      <c r="B55" s="369">
        <v>0</v>
      </c>
      <c r="C55" s="351">
        <v>1788.2270000000001</v>
      </c>
      <c r="D55" s="351">
        <v>1810.5129999999999</v>
      </c>
      <c r="E55" s="343">
        <v>8176.0410000000002</v>
      </c>
      <c r="F55" s="343">
        <v>201.43700000000001</v>
      </c>
    </row>
    <row r="56" spans="1:9" ht="14.1" customHeight="1">
      <c r="A56" s="354" t="s">
        <v>236</v>
      </c>
      <c r="B56" s="369">
        <v>19932.596000000001</v>
      </c>
      <c r="C56" s="351">
        <v>107815.90300000001</v>
      </c>
      <c r="D56" s="351">
        <v>265600.10800000001</v>
      </c>
      <c r="E56" s="343">
        <v>1431130.946</v>
      </c>
      <c r="F56" s="343">
        <v>82738.755000000005</v>
      </c>
    </row>
    <row r="57" spans="1:9" ht="14.1" customHeight="1">
      <c r="A57" s="354" t="s">
        <v>237</v>
      </c>
      <c r="B57" s="369">
        <v>2211.2530000000002</v>
      </c>
      <c r="C57" s="351">
        <v>31909.945</v>
      </c>
      <c r="D57" s="351">
        <v>91772.778000000006</v>
      </c>
      <c r="E57" s="343">
        <v>433310.64</v>
      </c>
      <c r="F57" s="343">
        <v>22229.837</v>
      </c>
    </row>
    <row r="58" spans="1:9" ht="14.1" customHeight="1">
      <c r="A58" s="354" t="s">
        <v>238</v>
      </c>
      <c r="B58" s="369">
        <v>14372.866</v>
      </c>
      <c r="C58" s="351">
        <v>39393.819000000003</v>
      </c>
      <c r="D58" s="351">
        <v>97710.28</v>
      </c>
      <c r="E58" s="343">
        <v>549606.64</v>
      </c>
      <c r="F58" s="343">
        <v>32388.334999999999</v>
      </c>
    </row>
    <row r="59" spans="1:9" ht="14.1" customHeight="1">
      <c r="A59" s="354" t="s">
        <v>239</v>
      </c>
      <c r="B59" s="369">
        <v>77333.683999999994</v>
      </c>
      <c r="C59" s="351">
        <v>106850.88800000001</v>
      </c>
      <c r="D59" s="351">
        <v>127309.103</v>
      </c>
      <c r="E59" s="343">
        <v>2624063.0079999999</v>
      </c>
      <c r="F59" s="343">
        <v>8965.17</v>
      </c>
    </row>
    <row r="60" spans="1:9" ht="14.1" customHeight="1">
      <c r="A60" s="354" t="s">
        <v>240</v>
      </c>
      <c r="B60" s="369">
        <v>1485.8440000000001</v>
      </c>
      <c r="C60" s="351">
        <v>16581.951000000001</v>
      </c>
      <c r="D60" s="351">
        <v>72581.547000000006</v>
      </c>
      <c r="E60" s="343">
        <v>-218345.092</v>
      </c>
      <c r="F60" s="343">
        <v>8837.1540000000005</v>
      </c>
    </row>
    <row r="61" spans="1:9" ht="14.1" customHeight="1">
      <c r="A61" s="354" t="s">
        <v>241</v>
      </c>
      <c r="B61" s="369">
        <v>31496.656999999999</v>
      </c>
      <c r="C61" s="351">
        <v>136070.56200000001</v>
      </c>
      <c r="D61" s="351">
        <v>459563.96899999998</v>
      </c>
      <c r="E61" s="343">
        <v>2488910.5699999998</v>
      </c>
      <c r="F61" s="343">
        <v>60407.226000000002</v>
      </c>
    </row>
    <row r="62" spans="1:9" ht="14.1" customHeight="1">
      <c r="A62" s="354" t="s">
        <v>242</v>
      </c>
      <c r="B62" s="369">
        <v>6957.2619999999997</v>
      </c>
      <c r="C62" s="351">
        <v>3852.0680000000002</v>
      </c>
      <c r="D62" s="351">
        <v>453.33699999999999</v>
      </c>
      <c r="E62" s="343">
        <v>904.84199999999998</v>
      </c>
      <c r="F62" s="343">
        <v>-22.946000000000002</v>
      </c>
    </row>
    <row r="63" spans="1:9" ht="14.1" customHeight="1">
      <c r="A63" s="354" t="s">
        <v>243</v>
      </c>
      <c r="B63" s="369">
        <v>0</v>
      </c>
      <c r="C63" s="351">
        <v>2644.8870000000002</v>
      </c>
      <c r="D63" s="351">
        <v>7169.0540000000001</v>
      </c>
      <c r="E63" s="343">
        <v>145207.073</v>
      </c>
      <c r="F63" s="343">
        <v>0</v>
      </c>
    </row>
    <row r="64" spans="1:9" ht="14.1" customHeight="1">
      <c r="A64" s="354" t="s">
        <v>244</v>
      </c>
      <c r="B64" s="369">
        <v>0</v>
      </c>
      <c r="C64" s="351">
        <v>1982.818</v>
      </c>
      <c r="D64" s="351">
        <v>0.754</v>
      </c>
      <c r="E64" s="343">
        <v>5.3929999999999998</v>
      </c>
      <c r="F64" s="343">
        <v>1.621</v>
      </c>
    </row>
    <row r="65" spans="1:9" ht="14.1" customHeight="1">
      <c r="A65" s="354" t="s">
        <v>245</v>
      </c>
      <c r="B65" s="369">
        <v>191.61600000000001</v>
      </c>
      <c r="C65" s="351">
        <v>1833.9860000000001</v>
      </c>
      <c r="D65" s="351">
        <v>1835.605</v>
      </c>
      <c r="E65" s="343">
        <v>77109.701000000001</v>
      </c>
      <c r="F65" s="343">
        <v>18.148</v>
      </c>
    </row>
    <row r="66" spans="1:9" ht="14.1" customHeight="1">
      <c r="A66" s="354" t="s">
        <v>246</v>
      </c>
      <c r="B66" s="369">
        <v>10190.84</v>
      </c>
      <c r="C66" s="351">
        <v>25510.188999999998</v>
      </c>
      <c r="D66" s="351">
        <v>68176.472999999998</v>
      </c>
      <c r="E66" s="343">
        <v>504740.52100000001</v>
      </c>
      <c r="F66" s="343">
        <v>6553.2150000000001</v>
      </c>
    </row>
    <row r="67" spans="1:9" ht="14.1" customHeight="1">
      <c r="A67" s="354" t="s">
        <v>247</v>
      </c>
      <c r="B67" s="369">
        <v>515.29499999999996</v>
      </c>
      <c r="C67" s="351">
        <v>5129.0640000000003</v>
      </c>
      <c r="D67" s="351">
        <v>7400.7039999999997</v>
      </c>
      <c r="E67" s="343">
        <v>77514.203999999998</v>
      </c>
      <c r="F67" s="343">
        <v>1201.778</v>
      </c>
    </row>
    <row r="68" spans="1:9" ht="14.1" customHeight="1">
      <c r="A68" s="354" t="s">
        <v>248</v>
      </c>
      <c r="B68" s="369">
        <v>0</v>
      </c>
      <c r="C68" s="351">
        <v>9378.0889999999999</v>
      </c>
      <c r="D68" s="351">
        <v>31723.113000000001</v>
      </c>
      <c r="E68" s="343">
        <v>110828.655</v>
      </c>
      <c r="F68" s="343">
        <v>0</v>
      </c>
    </row>
    <row r="69" spans="1:9" ht="14.1" customHeight="1">
      <c r="A69" s="354" t="s">
        <v>249</v>
      </c>
      <c r="B69" s="369">
        <v>0</v>
      </c>
      <c r="C69" s="351">
        <v>0</v>
      </c>
      <c r="D69" s="351">
        <v>853.42100000000005</v>
      </c>
      <c r="E69" s="343">
        <v>1503.31</v>
      </c>
      <c r="F69" s="343">
        <v>23.884</v>
      </c>
    </row>
    <row r="70" spans="1:9" ht="14.1" customHeight="1">
      <c r="A70" s="339"/>
      <c r="B70" s="49"/>
      <c r="C70" s="49"/>
      <c r="D70" s="49"/>
      <c r="E70" s="49"/>
      <c r="F70" s="49"/>
    </row>
    <row r="71" spans="1:9" ht="14.1" customHeight="1">
      <c r="A71" s="339" t="s">
        <v>13</v>
      </c>
      <c r="B71" s="49"/>
      <c r="C71" s="49"/>
      <c r="D71" s="49"/>
      <c r="E71" s="49"/>
      <c r="F71" s="49"/>
    </row>
    <row r="72" spans="1:9" ht="14.1" customHeight="1">
      <c r="A72" s="339"/>
      <c r="B72" s="49"/>
      <c r="C72" s="49"/>
      <c r="D72" s="49"/>
      <c r="E72" s="49"/>
      <c r="F72" s="340" t="s">
        <v>225</v>
      </c>
      <c r="G72" s="49"/>
      <c r="H72" s="49"/>
      <c r="I72" s="49"/>
    </row>
    <row r="73" spans="1:9" ht="51">
      <c r="A73" s="360" t="s">
        <v>226</v>
      </c>
      <c r="B73" s="361" t="s">
        <v>278</v>
      </c>
      <c r="C73" s="362" t="s">
        <v>279</v>
      </c>
      <c r="D73" s="363" t="s">
        <v>280</v>
      </c>
      <c r="E73" s="364" t="s">
        <v>281</v>
      </c>
      <c r="F73" s="365" t="s">
        <v>276</v>
      </c>
      <c r="G73" s="366"/>
      <c r="H73" s="367"/>
      <c r="I73" s="368"/>
    </row>
    <row r="74" spans="1:9" ht="14.1" customHeight="1">
      <c r="A74" s="354" t="s">
        <v>250</v>
      </c>
      <c r="B74" s="369">
        <v>0</v>
      </c>
      <c r="C74" s="351">
        <v>92.983000000000004</v>
      </c>
      <c r="D74" s="351">
        <v>466.90300000000002</v>
      </c>
      <c r="E74" s="343">
        <v>465.24900000000002</v>
      </c>
      <c r="F74" s="343">
        <v>1.0049999999999999</v>
      </c>
      <c r="G74" s="49"/>
      <c r="H74" s="370"/>
      <c r="I74" s="49"/>
    </row>
    <row r="75" spans="1:9" ht="14.1" customHeight="1">
      <c r="A75" s="354" t="s">
        <v>251</v>
      </c>
      <c r="B75" s="369">
        <v>0</v>
      </c>
      <c r="C75" s="351">
        <v>30.35</v>
      </c>
      <c r="D75" s="351">
        <v>0</v>
      </c>
      <c r="E75" s="343">
        <v>0</v>
      </c>
      <c r="F75" s="343">
        <v>0</v>
      </c>
      <c r="H75" s="370"/>
    </row>
    <row r="76" spans="1:9" ht="14.1" customHeight="1">
      <c r="A76" s="354" t="s">
        <v>252</v>
      </c>
      <c r="B76" s="369">
        <v>0</v>
      </c>
      <c r="C76" s="351">
        <v>54.683999999999997</v>
      </c>
      <c r="D76" s="351">
        <v>1092.662</v>
      </c>
      <c r="E76" s="343">
        <v>-977.28800000000001</v>
      </c>
      <c r="F76" s="343">
        <v>0.04</v>
      </c>
      <c r="H76" s="370"/>
    </row>
    <row r="77" spans="1:9" ht="14.1" customHeight="1">
      <c r="A77" s="354" t="s">
        <v>253</v>
      </c>
      <c r="B77" s="369">
        <v>0</v>
      </c>
      <c r="C77" s="351">
        <v>2919.05</v>
      </c>
      <c r="D77" s="351">
        <v>8805.643</v>
      </c>
      <c r="E77" s="343">
        <v>-4046.7750000000001</v>
      </c>
      <c r="F77" s="343">
        <v>2186.9720000000002</v>
      </c>
      <c r="H77" s="370"/>
    </row>
    <row r="78" spans="1:9" ht="14.1" customHeight="1">
      <c r="A78" s="354" t="s">
        <v>254</v>
      </c>
      <c r="B78" s="369">
        <v>-8680.4470000000001</v>
      </c>
      <c r="C78" s="351">
        <v>5153.8770000000004</v>
      </c>
      <c r="D78" s="351">
        <v>28458.522000000001</v>
      </c>
      <c r="E78" s="343">
        <v>21504.280999999999</v>
      </c>
      <c r="F78" s="343">
        <v>-211.84</v>
      </c>
      <c r="H78" s="370"/>
    </row>
    <row r="79" spans="1:9" ht="14.1" customHeight="1">
      <c r="A79" s="354" t="s">
        <v>255</v>
      </c>
      <c r="B79" s="369">
        <v>0</v>
      </c>
      <c r="C79" s="351">
        <v>504.274</v>
      </c>
      <c r="D79" s="351">
        <v>0</v>
      </c>
      <c r="E79" s="343">
        <v>0</v>
      </c>
      <c r="F79" s="343">
        <v>3.8359999999999999</v>
      </c>
      <c r="H79" s="370"/>
    </row>
    <row r="80" spans="1:9" ht="14.1" customHeight="1">
      <c r="A80" s="354" t="s">
        <v>257</v>
      </c>
      <c r="B80" s="369">
        <v>-86.912000000000006</v>
      </c>
      <c r="C80" s="351">
        <v>189.85300000000001</v>
      </c>
      <c r="D80" s="351">
        <v>1078.95</v>
      </c>
      <c r="E80" s="343">
        <v>865.74699999999996</v>
      </c>
      <c r="F80" s="343">
        <v>14.58</v>
      </c>
      <c r="H80" s="370"/>
    </row>
    <row r="81" spans="1:9" ht="14.1" customHeight="1">
      <c r="A81" s="354" t="s">
        <v>258</v>
      </c>
      <c r="B81" s="369">
        <v>0</v>
      </c>
      <c r="C81" s="351">
        <v>27.837</v>
      </c>
      <c r="D81" s="351">
        <v>166.24600000000001</v>
      </c>
      <c r="E81" s="343">
        <v>-51.667999999999999</v>
      </c>
      <c r="F81" s="343">
        <v>3.6419999999999999</v>
      </c>
      <c r="H81" s="370"/>
    </row>
    <row r="82" spans="1:9" ht="14.1" customHeight="1">
      <c r="A82" s="354" t="s">
        <v>259</v>
      </c>
      <c r="B82" s="369">
        <v>0</v>
      </c>
      <c r="C82" s="351">
        <v>0</v>
      </c>
      <c r="D82" s="351">
        <v>0</v>
      </c>
      <c r="E82" s="343">
        <v>0</v>
      </c>
      <c r="F82" s="343">
        <v>0</v>
      </c>
      <c r="H82" s="370"/>
    </row>
    <row r="83" spans="1:9" ht="14.1" customHeight="1">
      <c r="A83" s="354" t="s">
        <v>260</v>
      </c>
      <c r="B83" s="369">
        <v>0</v>
      </c>
      <c r="C83" s="351">
        <v>6663.2790000000005</v>
      </c>
      <c r="D83" s="351">
        <v>15100.423000000001</v>
      </c>
      <c r="E83" s="343">
        <v>9703.2929999999997</v>
      </c>
      <c r="F83" s="343">
        <v>147.21100000000001</v>
      </c>
      <c r="H83" s="370"/>
    </row>
    <row r="84" spans="1:9" ht="14.1" customHeight="1">
      <c r="A84" s="354" t="s">
        <v>261</v>
      </c>
      <c r="B84" s="369">
        <v>0</v>
      </c>
      <c r="C84" s="351">
        <v>74.146000000000001</v>
      </c>
      <c r="D84" s="351">
        <v>0</v>
      </c>
      <c r="E84" s="343">
        <v>838.26700000000005</v>
      </c>
      <c r="F84" s="343">
        <v>-60.877000000000002</v>
      </c>
      <c r="H84" s="370"/>
    </row>
    <row r="85" spans="1:9" ht="14.1" customHeight="1">
      <c r="G85" s="370"/>
      <c r="H85" s="371"/>
      <c r="I85" s="347"/>
    </row>
    <row r="86" spans="1:9">
      <c r="A86" s="352"/>
      <c r="H86" s="49"/>
    </row>
  </sheetData>
  <mergeCells count="6">
    <mergeCell ref="A46:F46"/>
    <mergeCell ref="A2:G2"/>
    <mergeCell ref="A6:A7"/>
    <mergeCell ref="B6:G6"/>
    <mergeCell ref="A30:A31"/>
    <mergeCell ref="B30:G30"/>
  </mergeCells>
  <pageMargins left="0.98425196850393704" right="0" top="0.39370078740157483" bottom="0.39370078740157483" header="0.51181102362204722" footer="0.51181102362204722"/>
  <pageSetup paperSize="9" scale="93" fitToHeight="0" orientation="landscape" r:id="rId1"/>
  <headerFooter alignWithMargins="0"/>
  <rowBreaks count="1" manualBreakCount="1">
    <brk id="44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8"/>
  <sheetViews>
    <sheetView zoomScaleNormal="100" workbookViewId="0">
      <selection activeCell="D19" sqref="D19"/>
    </sheetView>
  </sheetViews>
  <sheetFormatPr defaultRowHeight="12.75"/>
  <cols>
    <col min="1" max="1" width="25.7109375" customWidth="1"/>
    <col min="2" max="2" width="14.28515625" customWidth="1"/>
    <col min="3" max="3" width="17.42578125" customWidth="1"/>
    <col min="4" max="4" width="13" customWidth="1"/>
    <col min="5" max="5" width="16.28515625" customWidth="1"/>
    <col min="6" max="6" width="17.42578125" customWidth="1"/>
    <col min="7" max="7" width="16.5703125" customWidth="1"/>
    <col min="8" max="17" width="8.85546875" style="352"/>
  </cols>
  <sheetData>
    <row r="1" spans="1:17" ht="15" customHeight="1"/>
    <row r="2" spans="1:17" ht="30" customHeight="1">
      <c r="A2" s="560" t="s">
        <v>282</v>
      </c>
      <c r="B2" s="560"/>
      <c r="C2" s="560"/>
      <c r="D2" s="560"/>
      <c r="E2" s="560"/>
      <c r="F2" s="560"/>
    </row>
    <row r="3" spans="1:17">
      <c r="A3" s="372"/>
      <c r="B3" s="372"/>
      <c r="C3" s="372"/>
      <c r="D3" s="372"/>
      <c r="E3" s="372"/>
      <c r="F3" s="372"/>
    </row>
    <row r="4" spans="1:17">
      <c r="A4" s="339" t="s">
        <v>12</v>
      </c>
      <c r="B4" s="49"/>
      <c r="C4" s="49"/>
      <c r="D4" s="49"/>
      <c r="E4" s="49"/>
      <c r="F4" s="49"/>
    </row>
    <row r="5" spans="1:17" ht="15" customHeight="1">
      <c r="A5" s="49"/>
      <c r="B5" s="49"/>
      <c r="C5" s="49"/>
      <c r="D5" s="49"/>
      <c r="E5" s="49"/>
      <c r="F5" s="340" t="s">
        <v>225</v>
      </c>
      <c r="I5" s="373"/>
      <c r="J5" s="373"/>
      <c r="K5" s="373"/>
      <c r="L5" s="373"/>
      <c r="M5" s="373"/>
    </row>
    <row r="6" spans="1:17" s="24" customFormat="1" ht="20.100000000000001" customHeight="1">
      <c r="A6" s="566" t="s">
        <v>226</v>
      </c>
      <c r="B6" s="568" t="s">
        <v>283</v>
      </c>
      <c r="C6" s="569"/>
      <c r="D6" s="569"/>
      <c r="E6" s="568" t="s">
        <v>284</v>
      </c>
      <c r="F6" s="570"/>
      <c r="G6" s="374"/>
      <c r="H6" s="374"/>
      <c r="I6" s="375"/>
      <c r="J6" s="375"/>
      <c r="K6" s="375"/>
      <c r="L6" s="375"/>
      <c r="M6" s="375"/>
      <c r="N6" s="374"/>
      <c r="O6" s="374"/>
      <c r="P6" s="374"/>
      <c r="Q6" s="374"/>
    </row>
    <row r="7" spans="1:17" ht="30" customHeight="1">
      <c r="A7" s="567"/>
      <c r="B7" s="376" t="s">
        <v>285</v>
      </c>
      <c r="C7" s="376" t="s">
        <v>286</v>
      </c>
      <c r="D7" s="377" t="s">
        <v>276</v>
      </c>
      <c r="E7" s="378" t="s">
        <v>287</v>
      </c>
      <c r="F7" s="379" t="s">
        <v>288</v>
      </c>
      <c r="G7" s="380"/>
      <c r="H7" s="380"/>
      <c r="I7" s="380"/>
      <c r="J7" s="380"/>
      <c r="K7" s="380"/>
      <c r="L7" s="380"/>
      <c r="M7" s="373"/>
    </row>
    <row r="8" spans="1:17" ht="15" customHeight="1">
      <c r="A8" s="342" t="s">
        <v>231</v>
      </c>
      <c r="B8" s="344">
        <v>25539787.941</v>
      </c>
      <c r="C8" s="343">
        <v>44064.110999999997</v>
      </c>
      <c r="D8" s="343">
        <v>3366238.5550000002</v>
      </c>
      <c r="E8" s="343">
        <v>8858894.8640000001</v>
      </c>
      <c r="F8" s="343">
        <v>19611984.164000001</v>
      </c>
      <c r="G8" s="352"/>
      <c r="M8" s="373"/>
    </row>
    <row r="9" spans="1:17" ht="15" customHeight="1">
      <c r="A9" s="342" t="s">
        <v>232</v>
      </c>
      <c r="B9" s="344">
        <v>3816085.5159999998</v>
      </c>
      <c r="C9" s="343">
        <v>29945.628000000001</v>
      </c>
      <c r="D9" s="343">
        <v>211158.66500000001</v>
      </c>
      <c r="E9" s="343">
        <v>1256917.392</v>
      </c>
      <c r="F9" s="343">
        <v>2674336.8369999998</v>
      </c>
      <c r="G9" s="352"/>
      <c r="M9" s="373"/>
    </row>
    <row r="10" spans="1:17" ht="15" customHeight="1">
      <c r="A10" s="342" t="s">
        <v>233</v>
      </c>
      <c r="B10" s="344">
        <v>1474411.7709999999</v>
      </c>
      <c r="C10" s="343">
        <v>34923.087</v>
      </c>
      <c r="D10" s="343">
        <v>51089.999000000003</v>
      </c>
      <c r="E10" s="343">
        <v>918256.42700000003</v>
      </c>
      <c r="F10" s="343">
        <v>535150.65700000001</v>
      </c>
      <c r="G10" s="352"/>
      <c r="M10" s="373"/>
    </row>
    <row r="11" spans="1:17" ht="15" customHeight="1">
      <c r="A11" s="342" t="s">
        <v>234</v>
      </c>
      <c r="B11" s="344">
        <v>307490.44099999999</v>
      </c>
      <c r="C11" s="343">
        <v>391.26</v>
      </c>
      <c r="D11" s="343">
        <v>7907.4219999999996</v>
      </c>
      <c r="E11" s="343">
        <v>277133.56300000002</v>
      </c>
      <c r="F11" s="343">
        <v>4045.5129999999999</v>
      </c>
    </row>
    <row r="12" spans="1:17" ht="15" customHeight="1">
      <c r="A12" s="342" t="s">
        <v>235</v>
      </c>
      <c r="B12" s="344">
        <v>8883.8790000000008</v>
      </c>
      <c r="C12" s="343">
        <v>0</v>
      </c>
      <c r="D12" s="343">
        <v>379.42099999999999</v>
      </c>
      <c r="E12" s="343">
        <v>4991.9129999999996</v>
      </c>
      <c r="F12" s="343">
        <v>0</v>
      </c>
      <c r="M12" s="373"/>
    </row>
    <row r="13" spans="1:17" ht="15" customHeight="1">
      <c r="A13" s="342" t="s">
        <v>236</v>
      </c>
      <c r="B13" s="344">
        <v>23645799.149</v>
      </c>
      <c r="C13" s="343">
        <v>716066.03500000003</v>
      </c>
      <c r="D13" s="343">
        <v>1044682.972</v>
      </c>
      <c r="E13" s="343">
        <v>7255635.7740000002</v>
      </c>
      <c r="F13" s="343">
        <v>13121596.373</v>
      </c>
      <c r="M13" s="373"/>
    </row>
    <row r="14" spans="1:17" ht="15" customHeight="1">
      <c r="A14" s="342" t="s">
        <v>237</v>
      </c>
      <c r="B14" s="344">
        <v>2233738.4870000002</v>
      </c>
      <c r="C14" s="343">
        <v>17548.927</v>
      </c>
      <c r="D14" s="343">
        <v>96668.092999999993</v>
      </c>
      <c r="E14" s="343">
        <v>722296.26699999999</v>
      </c>
      <c r="F14" s="343">
        <v>1664839.7649999999</v>
      </c>
      <c r="M14" s="373"/>
    </row>
    <row r="15" spans="1:17" ht="15" customHeight="1">
      <c r="A15" s="342" t="s">
        <v>238</v>
      </c>
      <c r="B15" s="344">
        <v>4793069.2659999998</v>
      </c>
      <c r="C15" s="343">
        <v>158468.641</v>
      </c>
      <c r="D15" s="343">
        <v>95722.626999999993</v>
      </c>
      <c r="E15" s="343">
        <v>2672092.85</v>
      </c>
      <c r="F15" s="343">
        <v>2225596.2289999998</v>
      </c>
      <c r="M15" s="373"/>
    </row>
    <row r="16" spans="1:17" ht="15" customHeight="1">
      <c r="A16" s="342" t="s">
        <v>239</v>
      </c>
      <c r="B16" s="344">
        <v>26818046.634</v>
      </c>
      <c r="C16" s="343">
        <v>53784.555</v>
      </c>
      <c r="D16" s="343">
        <v>565706.995</v>
      </c>
      <c r="E16" s="343">
        <v>6861698.2750000004</v>
      </c>
      <c r="F16" s="343">
        <v>18452610.179000001</v>
      </c>
      <c r="M16" s="373"/>
    </row>
    <row r="17" spans="1:17" ht="15" customHeight="1">
      <c r="A17" s="342" t="s">
        <v>240</v>
      </c>
      <c r="B17" s="344">
        <v>3332881.2549999999</v>
      </c>
      <c r="C17" s="343">
        <v>76997.817999999999</v>
      </c>
      <c r="D17" s="343">
        <v>135593.166</v>
      </c>
      <c r="E17" s="343">
        <v>903056.853</v>
      </c>
      <c r="F17" s="343">
        <v>1959538.331</v>
      </c>
    </row>
    <row r="18" spans="1:17" ht="15" customHeight="1">
      <c r="A18" s="342" t="s">
        <v>241</v>
      </c>
      <c r="B18" s="344">
        <v>21907346.943999998</v>
      </c>
      <c r="C18" s="343">
        <v>613220.61100000003</v>
      </c>
      <c r="D18" s="343">
        <v>933511.04</v>
      </c>
      <c r="E18" s="343">
        <v>9612817.5969999991</v>
      </c>
      <c r="F18" s="343">
        <v>13002721.628</v>
      </c>
    </row>
    <row r="19" spans="1:17">
      <c r="A19" s="342" t="s">
        <v>242</v>
      </c>
      <c r="B19" s="344">
        <v>5838.94</v>
      </c>
      <c r="C19" s="343">
        <v>28.855</v>
      </c>
      <c r="D19" s="343">
        <v>3061.6170000000002</v>
      </c>
      <c r="E19" s="343">
        <v>0</v>
      </c>
      <c r="F19" s="343">
        <v>0</v>
      </c>
      <c r="M19" s="373"/>
    </row>
    <row r="20" spans="1:17" ht="15" customHeight="1">
      <c r="A20" s="342" t="s">
        <v>243</v>
      </c>
      <c r="B20" s="344">
        <v>478823.57299999997</v>
      </c>
      <c r="C20" s="343">
        <v>0</v>
      </c>
      <c r="D20" s="343">
        <v>14132.37</v>
      </c>
      <c r="E20" s="343">
        <v>427375.93900000001</v>
      </c>
      <c r="F20" s="343">
        <v>13905.136</v>
      </c>
      <c r="M20" s="373"/>
    </row>
    <row r="21" spans="1:17" ht="15" customHeight="1">
      <c r="A21" s="342" t="s">
        <v>244</v>
      </c>
      <c r="B21" s="344">
        <v>5.3929999999999998</v>
      </c>
      <c r="C21" s="343">
        <v>0</v>
      </c>
      <c r="D21" s="343">
        <v>1982.3630000000001</v>
      </c>
      <c r="E21" s="343">
        <v>0.60599999999999998</v>
      </c>
      <c r="F21" s="343">
        <v>6052.8339999999998</v>
      </c>
      <c r="M21" s="373"/>
    </row>
    <row r="22" spans="1:17" ht="15" customHeight="1">
      <c r="A22" s="342" t="s">
        <v>245</v>
      </c>
      <c r="B22" s="344">
        <v>114297.546</v>
      </c>
      <c r="C22" s="343">
        <v>0</v>
      </c>
      <c r="D22" s="343">
        <v>1181.5360000000001</v>
      </c>
      <c r="E22" s="343">
        <v>75820.373999999996</v>
      </c>
      <c r="F22" s="343">
        <v>8377.3979999999992</v>
      </c>
    </row>
    <row r="23" spans="1:17" ht="15" customHeight="1">
      <c r="A23" s="342" t="s">
        <v>246</v>
      </c>
      <c r="B23" s="344">
        <v>2859762.9479999999</v>
      </c>
      <c r="C23" s="343">
        <v>62416.004999999997</v>
      </c>
      <c r="D23" s="343">
        <v>46547.334999999999</v>
      </c>
      <c r="E23" s="343">
        <v>1068144.2150000001</v>
      </c>
      <c r="F23" s="343">
        <v>1728794.977</v>
      </c>
    </row>
    <row r="24" spans="1:17" ht="15" customHeight="1">
      <c r="A24" s="342" t="s">
        <v>247</v>
      </c>
      <c r="B24" s="344">
        <v>158116.40599999999</v>
      </c>
      <c r="C24" s="343">
        <v>0</v>
      </c>
      <c r="D24" s="343">
        <v>-9106.3389999999999</v>
      </c>
      <c r="E24" s="343">
        <v>0</v>
      </c>
      <c r="F24" s="343">
        <v>247893.875</v>
      </c>
    </row>
    <row r="25" spans="1:17" ht="15" customHeight="1">
      <c r="A25" s="342" t="s">
        <v>248</v>
      </c>
      <c r="B25" s="344">
        <v>416281.07</v>
      </c>
      <c r="C25" s="343">
        <v>0</v>
      </c>
      <c r="D25" s="343">
        <v>23319.373</v>
      </c>
      <c r="E25" s="343">
        <v>372205.99400000001</v>
      </c>
      <c r="F25" s="343">
        <v>64585.392</v>
      </c>
    </row>
    <row r="26" spans="1:17" ht="15" customHeight="1">
      <c r="A26" s="342" t="s">
        <v>249</v>
      </c>
      <c r="B26" s="344">
        <v>1503.31</v>
      </c>
      <c r="C26" s="343">
        <v>0</v>
      </c>
      <c r="D26" s="343">
        <v>159.114</v>
      </c>
      <c r="E26" s="343">
        <v>1139.454</v>
      </c>
      <c r="F26" s="343">
        <v>0</v>
      </c>
      <c r="I26" s="373"/>
    </row>
    <row r="27" spans="1:17" ht="14.1" customHeight="1">
      <c r="A27" s="346"/>
      <c r="B27" s="348"/>
      <c r="C27" s="347"/>
      <c r="D27" s="347"/>
      <c r="E27" s="347"/>
      <c r="F27" s="347"/>
      <c r="I27" s="373"/>
    </row>
    <row r="28" spans="1:17" ht="14.1" customHeight="1">
      <c r="A28" s="346"/>
      <c r="B28" s="347"/>
      <c r="C28" s="347"/>
      <c r="D28" s="347"/>
      <c r="E28" s="347"/>
      <c r="F28" s="347"/>
      <c r="I28" s="373"/>
      <c r="J28" s="373"/>
      <c r="K28" s="373"/>
      <c r="M28" s="373"/>
    </row>
    <row r="29" spans="1:17" ht="15" customHeight="1">
      <c r="A29" s="381" t="s">
        <v>13</v>
      </c>
      <c r="B29" s="382"/>
      <c r="C29" s="382"/>
      <c r="D29" s="382"/>
      <c r="E29" s="382"/>
      <c r="F29" s="382"/>
      <c r="G29" s="13"/>
      <c r="I29" s="373"/>
      <c r="K29" s="373"/>
      <c r="M29" s="373"/>
    </row>
    <row r="30" spans="1:17">
      <c r="A30" s="382"/>
      <c r="B30" s="382"/>
      <c r="C30" s="382"/>
      <c r="D30" s="382"/>
      <c r="E30" s="382"/>
      <c r="F30" s="340" t="s">
        <v>225</v>
      </c>
      <c r="G30" s="383"/>
    </row>
    <row r="31" spans="1:17" s="24" customFormat="1" ht="20.100000000000001" customHeight="1">
      <c r="A31" s="566" t="s">
        <v>226</v>
      </c>
      <c r="B31" s="568" t="s">
        <v>283</v>
      </c>
      <c r="C31" s="569"/>
      <c r="D31" s="569"/>
      <c r="E31" s="568" t="s">
        <v>284</v>
      </c>
      <c r="F31" s="570"/>
      <c r="G31" s="380"/>
      <c r="H31" s="380"/>
      <c r="I31" s="380"/>
      <c r="J31" s="380"/>
      <c r="K31" s="380"/>
      <c r="L31" s="380"/>
      <c r="M31" s="375"/>
      <c r="N31" s="374"/>
      <c r="O31" s="374"/>
      <c r="P31" s="374"/>
      <c r="Q31" s="374"/>
    </row>
    <row r="32" spans="1:17" ht="30" customHeight="1">
      <c r="A32" s="567"/>
      <c r="B32" s="376" t="s">
        <v>285</v>
      </c>
      <c r="C32" s="376" t="s">
        <v>286</v>
      </c>
      <c r="D32" s="377" t="s">
        <v>276</v>
      </c>
      <c r="E32" s="378" t="s">
        <v>287</v>
      </c>
      <c r="F32" s="379" t="s">
        <v>288</v>
      </c>
      <c r="G32" s="352"/>
    </row>
    <row r="33" spans="1:17" ht="15" customHeight="1">
      <c r="A33" s="342" t="s">
        <v>250</v>
      </c>
      <c r="B33" s="344">
        <v>3044.8589999999999</v>
      </c>
      <c r="C33" s="343">
        <v>0</v>
      </c>
      <c r="D33" s="343">
        <v>649.98099999999999</v>
      </c>
      <c r="E33" s="343">
        <v>0</v>
      </c>
      <c r="F33" s="343">
        <v>0</v>
      </c>
    </row>
    <row r="34" spans="1:17" ht="15" customHeight="1">
      <c r="A34" s="342" t="s">
        <v>251</v>
      </c>
      <c r="B34" s="344">
        <v>0</v>
      </c>
      <c r="C34" s="343">
        <v>0</v>
      </c>
      <c r="D34" s="343">
        <v>30</v>
      </c>
      <c r="E34" s="343">
        <v>0</v>
      </c>
      <c r="F34" s="343">
        <v>0</v>
      </c>
      <c r="M34" s="373"/>
    </row>
    <row r="35" spans="1:17" ht="15" customHeight="1">
      <c r="A35" s="342" t="s">
        <v>252</v>
      </c>
      <c r="B35" s="344">
        <v>11.999000000000001</v>
      </c>
      <c r="C35" s="343">
        <v>0</v>
      </c>
      <c r="D35" s="343">
        <v>1403.941</v>
      </c>
      <c r="E35" s="343">
        <v>0</v>
      </c>
      <c r="F35" s="343">
        <v>2334.5929999999998</v>
      </c>
    </row>
    <row r="36" spans="1:17" ht="15" customHeight="1">
      <c r="A36" s="342" t="s">
        <v>253</v>
      </c>
      <c r="B36" s="344">
        <v>13642.165999999999</v>
      </c>
      <c r="C36" s="343">
        <v>3736.261</v>
      </c>
      <c r="D36" s="343">
        <v>5168.3310000000001</v>
      </c>
      <c r="E36" s="343">
        <v>0</v>
      </c>
      <c r="F36" s="343">
        <v>72513.918000000005</v>
      </c>
    </row>
    <row r="37" spans="1:17" ht="15" customHeight="1">
      <c r="A37" s="342" t="s">
        <v>254</v>
      </c>
      <c r="B37" s="344">
        <v>57588.603999999999</v>
      </c>
      <c r="C37" s="343">
        <v>0</v>
      </c>
      <c r="D37" s="343">
        <v>7997.8990000000003</v>
      </c>
      <c r="E37" s="343">
        <v>0</v>
      </c>
      <c r="F37" s="343">
        <v>126330.03</v>
      </c>
    </row>
    <row r="38" spans="1:17" ht="15" customHeight="1">
      <c r="A38" s="342" t="s">
        <v>255</v>
      </c>
      <c r="B38" s="344">
        <v>0</v>
      </c>
      <c r="C38" s="343">
        <v>0</v>
      </c>
      <c r="D38" s="343">
        <v>119.413</v>
      </c>
      <c r="E38" s="343">
        <v>0</v>
      </c>
      <c r="F38" s="343">
        <v>0</v>
      </c>
    </row>
    <row r="39" spans="1:17" ht="15" customHeight="1">
      <c r="A39" s="342" t="s">
        <v>257</v>
      </c>
      <c r="B39" s="344">
        <v>865.74699999999996</v>
      </c>
      <c r="C39" s="343">
        <v>0</v>
      </c>
      <c r="D39" s="343">
        <v>5526.7610000000004</v>
      </c>
      <c r="E39" s="343">
        <v>0</v>
      </c>
      <c r="F39" s="343">
        <v>5315.1779999999999</v>
      </c>
    </row>
    <row r="40" spans="1:17" ht="15" customHeight="1">
      <c r="A40" s="342" t="s">
        <v>258</v>
      </c>
      <c r="B40" s="344">
        <v>890.87900000000002</v>
      </c>
      <c r="C40" s="343">
        <v>0</v>
      </c>
      <c r="D40" s="343">
        <v>181.16300000000001</v>
      </c>
      <c r="E40" s="343">
        <v>0</v>
      </c>
      <c r="F40" s="343">
        <v>0</v>
      </c>
    </row>
    <row r="41" spans="1:17" ht="15" customHeight="1">
      <c r="A41" s="342" t="s">
        <v>259</v>
      </c>
      <c r="B41" s="344">
        <v>0</v>
      </c>
      <c r="C41" s="343">
        <v>0</v>
      </c>
      <c r="D41" s="343">
        <v>0</v>
      </c>
      <c r="E41" s="343">
        <v>0</v>
      </c>
      <c r="F41" s="343">
        <v>0</v>
      </c>
    </row>
    <row r="42" spans="1:17" ht="15" customHeight="1">
      <c r="A42" s="342" t="s">
        <v>260</v>
      </c>
      <c r="B42" s="344">
        <v>32659.027999999998</v>
      </c>
      <c r="C42" s="343">
        <v>0</v>
      </c>
      <c r="D42" s="343">
        <v>16985.197</v>
      </c>
      <c r="E42" s="343">
        <v>12045.906999999999</v>
      </c>
      <c r="F42" s="343">
        <v>5998.1369999999997</v>
      </c>
    </row>
    <row r="43" spans="1:17" ht="15" customHeight="1">
      <c r="A43" s="342" t="s">
        <v>261</v>
      </c>
      <c r="B43" s="344">
        <v>2188.9490000000001</v>
      </c>
      <c r="C43" s="343">
        <v>0</v>
      </c>
      <c r="D43" s="343">
        <v>0</v>
      </c>
      <c r="E43" s="343">
        <v>0</v>
      </c>
      <c r="F43" s="343">
        <v>0</v>
      </c>
    </row>
    <row r="44" spans="1:17" ht="15" customHeight="1">
      <c r="A44" s="346"/>
      <c r="B44" s="347"/>
      <c r="C44" s="347"/>
      <c r="D44" s="347"/>
      <c r="E44" s="347"/>
      <c r="F44" s="347"/>
    </row>
    <row r="45" spans="1:17" ht="30" customHeight="1">
      <c r="A45" s="560" t="s">
        <v>289</v>
      </c>
      <c r="B45" s="560"/>
      <c r="C45" s="560"/>
      <c r="D45" s="560"/>
      <c r="E45" s="560"/>
      <c r="F45" s="560"/>
      <c r="G45" s="560"/>
    </row>
    <row r="47" spans="1:17">
      <c r="A47" s="339" t="s">
        <v>12</v>
      </c>
    </row>
    <row r="48" spans="1:17">
      <c r="A48" s="49"/>
      <c r="G48" s="340" t="s">
        <v>225</v>
      </c>
      <c r="L48" s="373"/>
      <c r="M48" s="373"/>
      <c r="N48" s="373"/>
      <c r="O48" s="373"/>
      <c r="P48" s="373"/>
      <c r="Q48" s="373"/>
    </row>
    <row r="49" spans="1:17" ht="20.100000000000001" customHeight="1">
      <c r="A49" s="571" t="s">
        <v>226</v>
      </c>
      <c r="B49" s="561" t="s">
        <v>284</v>
      </c>
      <c r="C49" s="573"/>
      <c r="D49" s="573"/>
      <c r="E49" s="573"/>
      <c r="F49" s="573"/>
      <c r="G49" s="573"/>
      <c r="L49" s="373"/>
      <c r="N49" s="373"/>
      <c r="P49" s="373"/>
      <c r="Q49" s="373"/>
    </row>
    <row r="50" spans="1:17" ht="30" customHeight="1">
      <c r="A50" s="572"/>
      <c r="B50" s="384" t="s">
        <v>290</v>
      </c>
      <c r="C50" s="384" t="s">
        <v>291</v>
      </c>
      <c r="D50" s="384" t="s">
        <v>292</v>
      </c>
      <c r="E50" s="384" t="s">
        <v>293</v>
      </c>
      <c r="F50" s="384" t="s">
        <v>294</v>
      </c>
      <c r="G50" s="384" t="s">
        <v>276</v>
      </c>
      <c r="H50" s="380"/>
      <c r="I50" s="380"/>
      <c r="J50" s="380"/>
      <c r="K50" s="380"/>
      <c r="L50" s="380"/>
      <c r="M50" s="380"/>
      <c r="N50" s="367"/>
      <c r="P50" s="373"/>
      <c r="Q50" s="373"/>
    </row>
    <row r="51" spans="1:17" ht="15" customHeight="1">
      <c r="A51" s="342" t="s">
        <v>231</v>
      </c>
      <c r="B51" s="344">
        <v>564000</v>
      </c>
      <c r="C51" s="343">
        <v>40.756</v>
      </c>
      <c r="D51" s="343">
        <v>353972.315</v>
      </c>
      <c r="E51" s="343">
        <v>81006.010999999999</v>
      </c>
      <c r="F51" s="343">
        <v>626248.24199999997</v>
      </c>
      <c r="G51" s="343">
        <v>905424.51399999997</v>
      </c>
      <c r="P51" s="373"/>
      <c r="Q51" s="373"/>
    </row>
    <row r="52" spans="1:17" ht="15" customHeight="1">
      <c r="A52" s="342" t="s">
        <v>232</v>
      </c>
      <c r="B52" s="344">
        <v>0</v>
      </c>
      <c r="C52" s="343">
        <v>0</v>
      </c>
      <c r="D52" s="343">
        <v>58300.637999999999</v>
      </c>
      <c r="E52" s="343">
        <v>0</v>
      </c>
      <c r="F52" s="343">
        <v>154776.639</v>
      </c>
      <c r="G52" s="343">
        <v>174596.70300000001</v>
      </c>
      <c r="P52" s="373"/>
      <c r="Q52" s="373"/>
    </row>
    <row r="53" spans="1:17" ht="15" customHeight="1">
      <c r="A53" s="342" t="s">
        <v>233</v>
      </c>
      <c r="B53" s="344">
        <v>0</v>
      </c>
      <c r="C53" s="343">
        <v>0</v>
      </c>
      <c r="D53" s="343">
        <v>19049.163</v>
      </c>
      <c r="E53" s="343">
        <v>0</v>
      </c>
      <c r="F53" s="343">
        <v>92783.948000000004</v>
      </c>
      <c r="G53" s="343">
        <v>37905.800000000003</v>
      </c>
      <c r="P53" s="373"/>
      <c r="Q53" s="373"/>
    </row>
    <row r="54" spans="1:17" ht="15" customHeight="1">
      <c r="A54" s="342" t="s">
        <v>234</v>
      </c>
      <c r="B54" s="344">
        <v>0</v>
      </c>
      <c r="C54" s="343">
        <v>0</v>
      </c>
      <c r="D54" s="343">
        <v>0</v>
      </c>
      <c r="E54" s="343">
        <v>0</v>
      </c>
      <c r="F54" s="343">
        <v>56563.589</v>
      </c>
      <c r="G54" s="343">
        <v>1032.9949999999999</v>
      </c>
      <c r="P54" s="373"/>
      <c r="Q54" s="373"/>
    </row>
    <row r="55" spans="1:17" ht="15" customHeight="1">
      <c r="A55" s="342" t="s">
        <v>235</v>
      </c>
      <c r="B55" s="344">
        <v>0</v>
      </c>
      <c r="C55" s="343">
        <v>0</v>
      </c>
      <c r="D55" s="343">
        <v>0</v>
      </c>
      <c r="E55" s="343">
        <v>0</v>
      </c>
      <c r="F55" s="343">
        <v>11421.022999999999</v>
      </c>
      <c r="G55" s="343">
        <v>1264.011</v>
      </c>
      <c r="P55" s="373"/>
      <c r="Q55" s="373"/>
    </row>
    <row r="56" spans="1:17" ht="15" customHeight="1">
      <c r="A56" s="342" t="s">
        <v>236</v>
      </c>
      <c r="B56" s="344">
        <v>1597354.57</v>
      </c>
      <c r="C56" s="343">
        <v>513666.66700000002</v>
      </c>
      <c r="D56" s="343">
        <v>749187.11399999994</v>
      </c>
      <c r="E56" s="343">
        <v>840.81500000000005</v>
      </c>
      <c r="F56" s="343">
        <v>2292605.4040000001</v>
      </c>
      <c r="G56" s="343">
        <v>754788.13500000001</v>
      </c>
      <c r="O56" s="373"/>
      <c r="P56" s="373"/>
      <c r="Q56" s="373"/>
    </row>
    <row r="57" spans="1:17" ht="15" customHeight="1">
      <c r="A57" s="342" t="s">
        <v>237</v>
      </c>
      <c r="B57" s="344">
        <v>0</v>
      </c>
      <c r="C57" s="343">
        <v>0</v>
      </c>
      <c r="D57" s="343">
        <v>10590.566999999999</v>
      </c>
      <c r="E57" s="343">
        <v>0</v>
      </c>
      <c r="F57" s="343">
        <v>158959.397</v>
      </c>
      <c r="G57" s="343">
        <v>34344.296000000002</v>
      </c>
      <c r="P57" s="373"/>
      <c r="Q57" s="373"/>
    </row>
    <row r="58" spans="1:17" ht="15" customHeight="1">
      <c r="A58" s="342" t="s">
        <v>238</v>
      </c>
      <c r="B58" s="344">
        <v>0</v>
      </c>
      <c r="C58" s="343">
        <v>0</v>
      </c>
      <c r="D58" s="343">
        <v>66090.044999999998</v>
      </c>
      <c r="E58" s="343">
        <v>0</v>
      </c>
      <c r="F58" s="343">
        <v>157205.927</v>
      </c>
      <c r="G58" s="343">
        <v>37031.057999999997</v>
      </c>
      <c r="P58" s="373"/>
      <c r="Q58" s="373"/>
    </row>
    <row r="59" spans="1:17" ht="15" customHeight="1">
      <c r="A59" s="342" t="s">
        <v>239</v>
      </c>
      <c r="B59" s="344">
        <v>807071.05900000001</v>
      </c>
      <c r="C59" s="343">
        <v>43331.98</v>
      </c>
      <c r="D59" s="343">
        <v>571876.44200000004</v>
      </c>
      <c r="E59" s="343">
        <v>263411.86599999998</v>
      </c>
      <c r="F59" s="343">
        <v>1472292.196</v>
      </c>
      <c r="G59" s="343">
        <v>291698.74599999998</v>
      </c>
      <c r="O59" s="373"/>
      <c r="P59" s="373"/>
      <c r="Q59" s="373"/>
    </row>
    <row r="60" spans="1:17" ht="15" customHeight="1">
      <c r="A60" s="342" t="s">
        <v>240</v>
      </c>
      <c r="B60" s="344">
        <v>0</v>
      </c>
      <c r="C60" s="343">
        <v>102333.333</v>
      </c>
      <c r="D60" s="343">
        <v>49405.720999999998</v>
      </c>
      <c r="E60" s="343">
        <v>0</v>
      </c>
      <c r="F60" s="343">
        <v>506658.44500000001</v>
      </c>
      <c r="G60" s="343">
        <v>74410.832999999999</v>
      </c>
      <c r="P60" s="373"/>
      <c r="Q60" s="373"/>
    </row>
    <row r="61" spans="1:17" ht="15" customHeight="1">
      <c r="A61" s="342" t="s">
        <v>241</v>
      </c>
      <c r="B61" s="344">
        <v>33800</v>
      </c>
      <c r="C61" s="343">
        <v>0</v>
      </c>
      <c r="D61" s="343">
        <v>419578.52799999999</v>
      </c>
      <c r="E61" s="343">
        <v>204.56200000000001</v>
      </c>
      <c r="F61" s="343">
        <v>752128.326</v>
      </c>
      <c r="G61" s="343">
        <v>382522.24</v>
      </c>
      <c r="P61" s="373"/>
      <c r="Q61" s="373"/>
    </row>
    <row r="62" spans="1:17" ht="15" customHeight="1">
      <c r="A62" s="342" t="s">
        <v>242</v>
      </c>
      <c r="B62" s="344">
        <v>0</v>
      </c>
      <c r="C62" s="343">
        <v>0</v>
      </c>
      <c r="D62" s="343">
        <v>0</v>
      </c>
      <c r="E62" s="343">
        <v>0</v>
      </c>
      <c r="F62" s="343">
        <v>14912.929</v>
      </c>
      <c r="G62" s="343">
        <v>3798.529</v>
      </c>
    </row>
    <row r="63" spans="1:17" ht="15" customHeight="1">
      <c r="A63" s="342" t="s">
        <v>243</v>
      </c>
      <c r="B63" s="344">
        <v>0</v>
      </c>
      <c r="C63" s="343">
        <v>0</v>
      </c>
      <c r="D63" s="343">
        <v>0</v>
      </c>
      <c r="E63" s="343">
        <v>0</v>
      </c>
      <c r="F63" s="343">
        <v>91278.123000000007</v>
      </c>
      <c r="G63" s="343">
        <v>64.697999999999993</v>
      </c>
      <c r="P63" s="373"/>
      <c r="Q63" s="373"/>
    </row>
    <row r="64" spans="1:17" ht="15" customHeight="1">
      <c r="A64" s="342" t="s">
        <v>244</v>
      </c>
      <c r="B64" s="344">
        <v>0</v>
      </c>
      <c r="C64" s="343">
        <v>0</v>
      </c>
      <c r="D64" s="343">
        <v>0</v>
      </c>
      <c r="E64" s="343">
        <v>0</v>
      </c>
      <c r="F64" s="343">
        <v>2189.8409999999999</v>
      </c>
      <c r="G64" s="343">
        <v>12.834</v>
      </c>
      <c r="P64" s="373"/>
      <c r="Q64" s="373"/>
    </row>
    <row r="65" spans="1:17" ht="15" customHeight="1">
      <c r="A65" s="342" t="s">
        <v>245</v>
      </c>
      <c r="B65" s="344">
        <v>0</v>
      </c>
      <c r="C65" s="343">
        <v>0</v>
      </c>
      <c r="D65" s="343">
        <v>0</v>
      </c>
      <c r="E65" s="343">
        <v>0</v>
      </c>
      <c r="F65" s="343">
        <v>21195.226999999999</v>
      </c>
      <c r="G65" s="343">
        <v>11379.022000000001</v>
      </c>
      <c r="P65" s="373"/>
    </row>
    <row r="66" spans="1:17" ht="15" customHeight="1">
      <c r="A66" s="342" t="s">
        <v>246</v>
      </c>
      <c r="B66" s="344">
        <v>107155.001</v>
      </c>
      <c r="C66" s="343">
        <v>0</v>
      </c>
      <c r="D66" s="343">
        <v>28812.072</v>
      </c>
      <c r="E66" s="343">
        <v>54.024000000000001</v>
      </c>
      <c r="F66" s="343">
        <v>217113.057</v>
      </c>
      <c r="G66" s="343">
        <v>28025.187000000002</v>
      </c>
    </row>
    <row r="67" spans="1:17" ht="15" customHeight="1">
      <c r="A67" s="342" t="s">
        <v>247</v>
      </c>
      <c r="B67" s="344">
        <v>0</v>
      </c>
      <c r="C67" s="343">
        <v>0</v>
      </c>
      <c r="D67" s="343">
        <v>0</v>
      </c>
      <c r="E67" s="343">
        <v>0</v>
      </c>
      <c r="F67" s="343">
        <v>19113.688999999998</v>
      </c>
      <c r="G67" s="343">
        <v>8947.0730000000003</v>
      </c>
    </row>
    <row r="68" spans="1:17" ht="15" customHeight="1">
      <c r="A68" s="342" t="s">
        <v>248</v>
      </c>
      <c r="B68" s="344">
        <v>0</v>
      </c>
      <c r="C68" s="343">
        <v>0</v>
      </c>
      <c r="D68" s="343">
        <v>0</v>
      </c>
      <c r="E68" s="343">
        <v>0</v>
      </c>
      <c r="F68" s="343">
        <v>21862.181</v>
      </c>
      <c r="G68" s="343">
        <v>1437.106</v>
      </c>
    </row>
    <row r="69" spans="1:17" ht="15" customHeight="1">
      <c r="A69" s="342" t="s">
        <v>249</v>
      </c>
      <c r="B69" s="344">
        <v>0</v>
      </c>
      <c r="C69" s="343">
        <v>0</v>
      </c>
      <c r="D69" s="343">
        <v>0</v>
      </c>
      <c r="E69" s="343">
        <v>0</v>
      </c>
      <c r="F69" s="343">
        <v>6193.9390000000003</v>
      </c>
      <c r="G69" s="343">
        <v>427.92899999999997</v>
      </c>
    </row>
    <row r="70" spans="1:17">
      <c r="P70" s="373"/>
    </row>
    <row r="71" spans="1:17">
      <c r="P71" s="373"/>
      <c r="Q71" s="373"/>
    </row>
    <row r="72" spans="1:17">
      <c r="A72" s="339" t="s">
        <v>13</v>
      </c>
      <c r="C72" s="345"/>
      <c r="P72" s="373"/>
      <c r="Q72" s="373"/>
    </row>
    <row r="73" spans="1:17">
      <c r="A73" s="49"/>
      <c r="G73" s="340" t="s">
        <v>225</v>
      </c>
      <c r="P73" s="373"/>
      <c r="Q73" s="373"/>
    </row>
    <row r="74" spans="1:17" ht="20.100000000000001" customHeight="1">
      <c r="A74" s="571" t="s">
        <v>226</v>
      </c>
      <c r="B74" s="561" t="s">
        <v>284</v>
      </c>
      <c r="C74" s="573"/>
      <c r="D74" s="573"/>
      <c r="E74" s="573"/>
      <c r="F74" s="573"/>
      <c r="G74" s="573"/>
      <c r="P74" s="373"/>
    </row>
    <row r="75" spans="1:17" ht="30" customHeight="1">
      <c r="A75" s="572"/>
      <c r="B75" s="384" t="s">
        <v>290</v>
      </c>
      <c r="C75" s="384" t="s">
        <v>291</v>
      </c>
      <c r="D75" s="384" t="s">
        <v>292</v>
      </c>
      <c r="E75" s="384" t="s">
        <v>293</v>
      </c>
      <c r="F75" s="384" t="s">
        <v>294</v>
      </c>
      <c r="G75" s="384" t="s">
        <v>276</v>
      </c>
      <c r="H75" s="380"/>
      <c r="I75" s="380"/>
      <c r="J75" s="380"/>
      <c r="K75" s="380"/>
      <c r="L75" s="380"/>
      <c r="M75" s="380"/>
      <c r="N75" s="367"/>
      <c r="P75" s="373"/>
    </row>
    <row r="76" spans="1:17" ht="15" customHeight="1">
      <c r="A76" s="342" t="s">
        <v>250</v>
      </c>
      <c r="B76" s="344">
        <v>0</v>
      </c>
      <c r="C76" s="343">
        <v>0</v>
      </c>
      <c r="D76" s="343">
        <v>0</v>
      </c>
      <c r="E76" s="343">
        <v>0</v>
      </c>
      <c r="F76" s="343">
        <v>11402.174999999999</v>
      </c>
      <c r="G76" s="343">
        <v>2.9369999999999998</v>
      </c>
      <c r="P76" s="373"/>
      <c r="Q76" s="373"/>
    </row>
    <row r="77" spans="1:17" ht="15" customHeight="1">
      <c r="A77" s="342" t="s">
        <v>251</v>
      </c>
      <c r="B77" s="344">
        <v>0</v>
      </c>
      <c r="C77" s="343">
        <v>0</v>
      </c>
      <c r="D77" s="343">
        <v>0</v>
      </c>
      <c r="E77" s="343">
        <v>0</v>
      </c>
      <c r="F77" s="343">
        <v>917.12300000000005</v>
      </c>
      <c r="G77" s="343">
        <v>30</v>
      </c>
    </row>
    <row r="78" spans="1:17" ht="15" customHeight="1">
      <c r="A78" s="342" t="s">
        <v>252</v>
      </c>
      <c r="B78" s="344">
        <v>0</v>
      </c>
      <c r="C78" s="343">
        <v>0</v>
      </c>
      <c r="D78" s="343">
        <v>0</v>
      </c>
      <c r="E78" s="343">
        <v>0</v>
      </c>
      <c r="F78" s="343">
        <v>417.28500000000003</v>
      </c>
      <c r="G78" s="343">
        <v>11.747</v>
      </c>
      <c r="P78" s="373"/>
      <c r="Q78" s="373"/>
    </row>
    <row r="79" spans="1:17" ht="15" customHeight="1">
      <c r="A79" s="342" t="s">
        <v>253</v>
      </c>
      <c r="B79" s="344">
        <v>0</v>
      </c>
      <c r="C79" s="343">
        <v>0</v>
      </c>
      <c r="D79" s="343">
        <v>0</v>
      </c>
      <c r="E79" s="343">
        <v>0</v>
      </c>
      <c r="F79" s="343">
        <v>7043.8559999999998</v>
      </c>
      <c r="G79" s="343">
        <v>4608.7079999999996</v>
      </c>
      <c r="P79" s="373"/>
    </row>
    <row r="80" spans="1:17" ht="15" customHeight="1">
      <c r="A80" s="342" t="s">
        <v>254</v>
      </c>
      <c r="B80" s="344">
        <v>0</v>
      </c>
      <c r="C80" s="343">
        <v>0</v>
      </c>
      <c r="D80" s="343">
        <v>0</v>
      </c>
      <c r="E80" s="343">
        <v>0</v>
      </c>
      <c r="F80" s="343">
        <v>11037.978999999999</v>
      </c>
      <c r="G80" s="343">
        <v>29694.813999999998</v>
      </c>
    </row>
    <row r="81" spans="1:14" ht="15" customHeight="1">
      <c r="A81" s="342" t="s">
        <v>255</v>
      </c>
      <c r="B81" s="344">
        <v>0</v>
      </c>
      <c r="C81" s="343">
        <v>0</v>
      </c>
      <c r="D81" s="343">
        <v>0</v>
      </c>
      <c r="E81" s="343">
        <v>0</v>
      </c>
      <c r="F81" s="343">
        <v>377.16399999999999</v>
      </c>
      <c r="G81" s="343">
        <v>8.0000000000000002E-3</v>
      </c>
    </row>
    <row r="82" spans="1:14" ht="15" customHeight="1">
      <c r="A82" s="342" t="s">
        <v>257</v>
      </c>
      <c r="B82" s="344">
        <v>0</v>
      </c>
      <c r="C82" s="343">
        <v>0</v>
      </c>
      <c r="D82" s="343">
        <v>0</v>
      </c>
      <c r="E82" s="343">
        <v>0</v>
      </c>
      <c r="F82" s="343">
        <v>3144.1930000000002</v>
      </c>
      <c r="G82" s="343">
        <v>616.99300000000005</v>
      </c>
    </row>
    <row r="83" spans="1:14" ht="15" customHeight="1">
      <c r="A83" s="342" t="s">
        <v>258</v>
      </c>
      <c r="B83" s="344">
        <v>0</v>
      </c>
      <c r="C83" s="343">
        <v>0</v>
      </c>
      <c r="D83" s="343">
        <v>0</v>
      </c>
      <c r="E83" s="343">
        <v>0</v>
      </c>
      <c r="F83" s="343">
        <v>6024.9129999999996</v>
      </c>
      <c r="G83" s="343">
        <v>790.62</v>
      </c>
    </row>
    <row r="84" spans="1:14" ht="15" customHeight="1">
      <c r="A84" s="342" t="s">
        <v>259</v>
      </c>
      <c r="B84" s="344">
        <v>0</v>
      </c>
      <c r="C84" s="343">
        <v>0</v>
      </c>
      <c r="D84" s="343">
        <v>0</v>
      </c>
      <c r="E84" s="343">
        <v>0</v>
      </c>
      <c r="F84" s="343">
        <v>0</v>
      </c>
      <c r="G84" s="343">
        <v>0</v>
      </c>
    </row>
    <row r="85" spans="1:14" ht="15" customHeight="1">
      <c r="A85" s="342" t="s">
        <v>260</v>
      </c>
      <c r="B85" s="344">
        <v>0</v>
      </c>
      <c r="C85" s="343">
        <v>0</v>
      </c>
      <c r="D85" s="343">
        <v>0</v>
      </c>
      <c r="E85" s="343">
        <v>0</v>
      </c>
      <c r="F85" s="343">
        <v>37601.364999999998</v>
      </c>
      <c r="G85" s="343">
        <v>28416.005000000001</v>
      </c>
    </row>
    <row r="86" spans="1:14" ht="15" customHeight="1">
      <c r="A86" s="342" t="s">
        <v>261</v>
      </c>
      <c r="B86" s="344">
        <v>0</v>
      </c>
      <c r="C86" s="343">
        <v>0</v>
      </c>
      <c r="D86" s="343">
        <v>0</v>
      </c>
      <c r="E86" s="343">
        <v>0</v>
      </c>
      <c r="F86" s="343">
        <v>2309.143</v>
      </c>
      <c r="G86" s="343">
        <v>1115.7650000000001</v>
      </c>
    </row>
    <row r="87" spans="1:14">
      <c r="H87" s="385"/>
      <c r="I87" s="386"/>
      <c r="J87" s="386"/>
      <c r="K87" s="386"/>
      <c r="L87" s="386"/>
      <c r="M87" s="386"/>
      <c r="N87" s="387"/>
    </row>
    <row r="88" spans="1:14">
      <c r="A88" s="352"/>
    </row>
  </sheetData>
  <mergeCells count="12">
    <mergeCell ref="A45:G45"/>
    <mergeCell ref="A49:A50"/>
    <mergeCell ref="B49:G49"/>
    <mergeCell ref="A74:A75"/>
    <mergeCell ref="B74:G74"/>
    <mergeCell ref="A2:F2"/>
    <mergeCell ref="A6:A7"/>
    <mergeCell ref="B6:D6"/>
    <mergeCell ref="E6:F6"/>
    <mergeCell ref="A31:A32"/>
    <mergeCell ref="B31:D31"/>
    <mergeCell ref="E31:F31"/>
  </mergeCells>
  <pageMargins left="0.98425196850393704" right="0" top="0.39370078740157483" bottom="0.39370078740157483" header="0.51181102362204722" footer="0.51181102362204722"/>
  <pageSetup paperSize="9" fitToHeight="0" orientation="landscape" r:id="rId1"/>
  <headerFooter alignWithMargins="0"/>
  <rowBreaks count="1" manualBreakCount="1">
    <brk id="28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7"/>
  <sheetViews>
    <sheetView zoomScaleNormal="100" workbookViewId="0">
      <selection activeCell="D19" sqref="D19"/>
    </sheetView>
  </sheetViews>
  <sheetFormatPr defaultRowHeight="12.75"/>
  <cols>
    <col min="1" max="1" width="25.7109375" customWidth="1"/>
    <col min="2" max="2" width="13" customWidth="1"/>
    <col min="3" max="3" width="14" customWidth="1"/>
    <col min="4" max="6" width="13" customWidth="1"/>
    <col min="7" max="7" width="14.5703125" customWidth="1"/>
    <col min="8" max="8" width="14.85546875" customWidth="1"/>
    <col min="9" max="10" width="15" customWidth="1"/>
    <col min="11" max="11" width="15" style="49" customWidth="1"/>
    <col min="12" max="12" width="14.42578125" style="49" customWidth="1"/>
    <col min="13" max="13" width="14.85546875" style="49" customWidth="1"/>
    <col min="14" max="14" width="15" style="49" customWidth="1"/>
    <col min="15" max="15" width="15.42578125" style="49" customWidth="1"/>
    <col min="16" max="16" width="8.85546875" style="49"/>
  </cols>
  <sheetData>
    <row r="1" spans="1:15" ht="15" customHeight="1"/>
    <row r="2" spans="1:15" ht="30" customHeight="1">
      <c r="A2" s="560" t="s">
        <v>295</v>
      </c>
      <c r="B2" s="560"/>
      <c r="C2" s="560"/>
      <c r="D2" s="560"/>
      <c r="E2" s="560"/>
      <c r="F2" s="560"/>
      <c r="G2" s="560"/>
      <c r="H2" s="560"/>
      <c r="I2" s="560"/>
    </row>
    <row r="3" spans="1:15" ht="15" customHeight="1">
      <c r="A3" s="49"/>
      <c r="B3" s="49"/>
      <c r="C3" s="49"/>
      <c r="D3" s="49"/>
      <c r="E3" s="49"/>
      <c r="F3" s="49"/>
      <c r="G3" s="49"/>
      <c r="H3" s="49"/>
      <c r="I3" s="49"/>
    </row>
    <row r="4" spans="1:15" ht="15" customHeight="1">
      <c r="A4" s="339" t="s">
        <v>12</v>
      </c>
      <c r="B4" s="49"/>
      <c r="C4" s="49"/>
      <c r="D4" s="49"/>
      <c r="E4" s="49"/>
      <c r="F4" s="49"/>
      <c r="G4" s="49"/>
      <c r="H4" s="49"/>
      <c r="I4" s="49"/>
    </row>
    <row r="5" spans="1:15" ht="15" customHeight="1">
      <c r="A5" s="49"/>
      <c r="B5" s="49"/>
      <c r="C5" s="49"/>
      <c r="D5" s="49"/>
      <c r="E5" s="49"/>
      <c r="F5" s="49"/>
      <c r="G5" s="49"/>
      <c r="H5" s="49"/>
      <c r="I5" s="340" t="s">
        <v>225</v>
      </c>
    </row>
    <row r="6" spans="1:15" ht="20.100000000000001" customHeight="1">
      <c r="A6" s="574" t="s">
        <v>226</v>
      </c>
      <c r="B6" s="568" t="s">
        <v>296</v>
      </c>
      <c r="C6" s="569"/>
      <c r="D6" s="569"/>
      <c r="E6" s="569"/>
      <c r="F6" s="569"/>
      <c r="G6" s="569"/>
      <c r="H6" s="569"/>
      <c r="I6" s="570"/>
    </row>
    <row r="7" spans="1:15" ht="20.100000000000001" customHeight="1">
      <c r="A7" s="575"/>
      <c r="B7" s="565" t="s">
        <v>297</v>
      </c>
      <c r="C7" s="577"/>
      <c r="D7" s="577"/>
      <c r="E7" s="578"/>
      <c r="F7" s="562" t="s">
        <v>298</v>
      </c>
      <c r="G7" s="563"/>
      <c r="H7" s="563"/>
      <c r="I7" s="564"/>
      <c r="L7" s="388"/>
      <c r="M7" s="388"/>
      <c r="N7" s="388"/>
      <c r="O7" s="388"/>
    </row>
    <row r="8" spans="1:15" ht="32.25" customHeight="1">
      <c r="A8" s="576"/>
      <c r="B8" s="353" t="s">
        <v>299</v>
      </c>
      <c r="C8" s="353" t="s">
        <v>300</v>
      </c>
      <c r="D8" s="353" t="s">
        <v>227</v>
      </c>
      <c r="E8" s="353" t="s">
        <v>301</v>
      </c>
      <c r="F8" s="353" t="s">
        <v>299</v>
      </c>
      <c r="G8" s="353" t="s">
        <v>300</v>
      </c>
      <c r="H8" s="353" t="s">
        <v>227</v>
      </c>
      <c r="I8" s="353" t="s">
        <v>301</v>
      </c>
      <c r="L8" s="389"/>
      <c r="M8" s="389"/>
      <c r="N8" s="389"/>
      <c r="O8" s="389"/>
    </row>
    <row r="9" spans="1:15" ht="15" customHeight="1">
      <c r="A9" s="390" t="s">
        <v>231</v>
      </c>
      <c r="B9" s="343">
        <v>34209</v>
      </c>
      <c r="C9" s="343">
        <v>6874898.3470000001</v>
      </c>
      <c r="D9" s="343">
        <v>1093131.2609999999</v>
      </c>
      <c r="E9" s="343">
        <v>107998.757</v>
      </c>
      <c r="F9" s="344">
        <v>9086</v>
      </c>
      <c r="G9" s="343">
        <v>282689.14</v>
      </c>
      <c r="H9" s="343">
        <v>11354.394</v>
      </c>
      <c r="I9" s="343">
        <v>21484.985000000001</v>
      </c>
      <c r="M9" s="389"/>
      <c r="O9" s="389"/>
    </row>
    <row r="10" spans="1:15" ht="15" customHeight="1">
      <c r="A10" s="390" t="s">
        <v>232</v>
      </c>
      <c r="B10" s="343">
        <v>7141</v>
      </c>
      <c r="C10" s="343">
        <v>387917.50599999999</v>
      </c>
      <c r="D10" s="343">
        <v>60</v>
      </c>
      <c r="E10" s="343">
        <v>46788.281000000003</v>
      </c>
      <c r="F10" s="344">
        <v>10503</v>
      </c>
      <c r="G10" s="343">
        <v>339580.41800000001</v>
      </c>
      <c r="H10" s="343">
        <v>83270.350999999995</v>
      </c>
      <c r="I10" s="343">
        <v>92854.967999999993</v>
      </c>
      <c r="L10" s="389"/>
      <c r="M10" s="389"/>
      <c r="N10" s="389"/>
      <c r="O10" s="389"/>
    </row>
    <row r="11" spans="1:15" ht="15" customHeight="1">
      <c r="A11" s="390" t="s">
        <v>233</v>
      </c>
      <c r="B11" s="343">
        <v>11014</v>
      </c>
      <c r="C11" s="343">
        <v>1421479.0379999999</v>
      </c>
      <c r="D11" s="343">
        <v>95388.406000000003</v>
      </c>
      <c r="E11" s="343">
        <v>34417.339</v>
      </c>
      <c r="F11" s="344">
        <v>425</v>
      </c>
      <c r="G11" s="343">
        <v>18096.844000000001</v>
      </c>
      <c r="H11" s="343">
        <v>0</v>
      </c>
      <c r="I11" s="343">
        <v>4264.0410000000002</v>
      </c>
      <c r="L11" s="389"/>
      <c r="M11" s="389"/>
      <c r="N11" s="389"/>
      <c r="O11" s="389"/>
    </row>
    <row r="12" spans="1:15" ht="15" customHeight="1">
      <c r="A12" s="390" t="s">
        <v>234</v>
      </c>
      <c r="B12" s="343">
        <v>945</v>
      </c>
      <c r="C12" s="343">
        <v>57686.557999999997</v>
      </c>
      <c r="D12" s="343">
        <v>53802.997000000003</v>
      </c>
      <c r="E12" s="343">
        <v>17381.671999999999</v>
      </c>
      <c r="F12" s="344">
        <v>0</v>
      </c>
      <c r="G12" s="343">
        <v>0</v>
      </c>
      <c r="H12" s="343">
        <v>0</v>
      </c>
      <c r="I12" s="343">
        <v>0</v>
      </c>
      <c r="L12" s="389"/>
      <c r="M12" s="389"/>
      <c r="N12" s="389"/>
      <c r="O12" s="389"/>
    </row>
    <row r="13" spans="1:15" ht="15" customHeight="1">
      <c r="A13" s="390" t="s">
        <v>235</v>
      </c>
      <c r="B13" s="343">
        <v>149</v>
      </c>
      <c r="C13" s="343">
        <v>7090.6379999999999</v>
      </c>
      <c r="D13" s="343">
        <v>5697.5320000000002</v>
      </c>
      <c r="E13" s="343">
        <v>5598.7830000000004</v>
      </c>
      <c r="F13" s="344">
        <v>0</v>
      </c>
      <c r="G13" s="343">
        <v>0</v>
      </c>
      <c r="H13" s="343">
        <v>0</v>
      </c>
      <c r="I13" s="343">
        <v>0</v>
      </c>
      <c r="L13" s="389"/>
      <c r="M13" s="389"/>
      <c r="N13" s="389"/>
      <c r="O13" s="389"/>
    </row>
    <row r="14" spans="1:15" ht="15" customHeight="1">
      <c r="A14" s="390" t="s">
        <v>236</v>
      </c>
      <c r="B14" s="343">
        <v>23889</v>
      </c>
      <c r="C14" s="343">
        <v>2705102.156</v>
      </c>
      <c r="D14" s="343">
        <v>343562.03499999997</v>
      </c>
      <c r="E14" s="343">
        <v>52614.326999999997</v>
      </c>
      <c r="F14" s="344">
        <v>36535</v>
      </c>
      <c r="G14" s="343">
        <v>1466455.737</v>
      </c>
      <c r="H14" s="343">
        <v>802803.78</v>
      </c>
      <c r="I14" s="343">
        <v>97288.160999999993</v>
      </c>
      <c r="L14" s="389"/>
      <c r="M14" s="389"/>
      <c r="N14" s="389"/>
      <c r="O14" s="389"/>
    </row>
    <row r="15" spans="1:15" ht="15" customHeight="1">
      <c r="A15" s="390" t="s">
        <v>237</v>
      </c>
      <c r="B15" s="343">
        <v>7033</v>
      </c>
      <c r="C15" s="343">
        <v>1588852.62</v>
      </c>
      <c r="D15" s="343">
        <v>345405.266</v>
      </c>
      <c r="E15" s="343">
        <v>33798.334000000003</v>
      </c>
      <c r="F15" s="344">
        <v>3902</v>
      </c>
      <c r="G15" s="343">
        <v>159385.065</v>
      </c>
      <c r="H15" s="343">
        <v>35060.938999999998</v>
      </c>
      <c r="I15" s="343">
        <v>12733.924000000001</v>
      </c>
      <c r="L15" s="389"/>
      <c r="M15" s="389"/>
      <c r="N15" s="389"/>
      <c r="O15" s="389"/>
    </row>
    <row r="16" spans="1:15" ht="15" customHeight="1">
      <c r="A16" s="390" t="s">
        <v>238</v>
      </c>
      <c r="B16" s="343">
        <v>13549</v>
      </c>
      <c r="C16" s="343">
        <v>1365976.297</v>
      </c>
      <c r="D16" s="343">
        <v>214693.829</v>
      </c>
      <c r="E16" s="343">
        <v>45196.86</v>
      </c>
      <c r="F16" s="344">
        <v>2265</v>
      </c>
      <c r="G16" s="343">
        <v>154500.057</v>
      </c>
      <c r="H16" s="343">
        <v>0</v>
      </c>
      <c r="I16" s="343">
        <v>26290.32</v>
      </c>
      <c r="L16" s="389"/>
      <c r="M16" s="389"/>
      <c r="N16" s="389"/>
      <c r="O16" s="389"/>
    </row>
    <row r="17" spans="1:15" ht="15" customHeight="1">
      <c r="A17" s="390" t="s">
        <v>239</v>
      </c>
      <c r="B17" s="343">
        <v>17881</v>
      </c>
      <c r="C17" s="343">
        <v>1534185.453</v>
      </c>
      <c r="D17" s="343">
        <v>181871.13</v>
      </c>
      <c r="E17" s="343">
        <v>42205.34</v>
      </c>
      <c r="F17" s="344">
        <v>48384</v>
      </c>
      <c r="G17" s="343">
        <v>1780952.415</v>
      </c>
      <c r="H17" s="343">
        <v>1163619.52</v>
      </c>
      <c r="I17" s="343">
        <v>133494.595</v>
      </c>
      <c r="L17" s="389"/>
      <c r="M17" s="389"/>
      <c r="N17" s="389"/>
      <c r="O17" s="389"/>
    </row>
    <row r="18" spans="1:15" ht="15" customHeight="1">
      <c r="A18" s="390" t="s">
        <v>240</v>
      </c>
      <c r="B18" s="343">
        <v>968</v>
      </c>
      <c r="C18" s="343">
        <v>100609.10400000001</v>
      </c>
      <c r="D18" s="343">
        <v>5746.1239999999998</v>
      </c>
      <c r="E18" s="343">
        <v>1896.393</v>
      </c>
      <c r="F18" s="344">
        <v>20096</v>
      </c>
      <c r="G18" s="343">
        <v>929285.80200000003</v>
      </c>
      <c r="H18" s="343">
        <v>0</v>
      </c>
      <c r="I18" s="343">
        <v>210277.13200000001</v>
      </c>
      <c r="L18" s="389"/>
      <c r="M18" s="389"/>
      <c r="N18" s="389"/>
      <c r="O18" s="389"/>
    </row>
    <row r="19" spans="1:15" ht="15" customHeight="1">
      <c r="A19" s="390" t="s">
        <v>241</v>
      </c>
      <c r="B19" s="343">
        <v>28195</v>
      </c>
      <c r="C19" s="343">
        <v>5390704.6229999997</v>
      </c>
      <c r="D19" s="343">
        <v>363097.78200000001</v>
      </c>
      <c r="E19" s="343">
        <v>88429.845000000001</v>
      </c>
      <c r="F19" s="344">
        <v>70718</v>
      </c>
      <c r="G19" s="343">
        <v>2806158.4539999999</v>
      </c>
      <c r="H19" s="343">
        <v>447792.74200000003</v>
      </c>
      <c r="I19" s="343">
        <v>337220.96899999998</v>
      </c>
      <c r="L19" s="389"/>
      <c r="M19" s="389"/>
      <c r="N19" s="389"/>
      <c r="O19" s="389"/>
    </row>
    <row r="20" spans="1:15" ht="15" customHeight="1">
      <c r="A20" s="390" t="s">
        <v>242</v>
      </c>
      <c r="B20" s="343">
        <v>0</v>
      </c>
      <c r="C20" s="343">
        <v>0</v>
      </c>
      <c r="D20" s="343">
        <v>0</v>
      </c>
      <c r="E20" s="343">
        <v>0</v>
      </c>
      <c r="F20" s="344">
        <v>0</v>
      </c>
      <c r="G20" s="343">
        <v>0</v>
      </c>
      <c r="H20" s="343">
        <v>0</v>
      </c>
      <c r="I20" s="343">
        <v>0</v>
      </c>
      <c r="L20" s="389"/>
      <c r="M20" s="389"/>
      <c r="N20" s="389"/>
      <c r="O20" s="389"/>
    </row>
    <row r="21" spans="1:15" ht="15" customHeight="1">
      <c r="A21" s="390" t="s">
        <v>243</v>
      </c>
      <c r="B21" s="343">
        <v>257</v>
      </c>
      <c r="C21" s="343">
        <v>124356.571</v>
      </c>
      <c r="D21" s="343">
        <v>149104.61300000001</v>
      </c>
      <c r="E21" s="343">
        <v>0</v>
      </c>
      <c r="F21" s="344">
        <v>0</v>
      </c>
      <c r="G21" s="343">
        <v>0</v>
      </c>
      <c r="H21" s="343">
        <v>0</v>
      </c>
      <c r="I21" s="343">
        <v>0</v>
      </c>
      <c r="L21" s="389"/>
      <c r="M21" s="389"/>
      <c r="N21" s="389"/>
      <c r="O21" s="389"/>
    </row>
    <row r="22" spans="1:15" ht="15" customHeight="1">
      <c r="A22" s="390" t="s">
        <v>244</v>
      </c>
      <c r="B22" s="343">
        <v>1</v>
      </c>
      <c r="C22" s="343">
        <v>1.294</v>
      </c>
      <c r="D22" s="343">
        <v>0</v>
      </c>
      <c r="E22" s="343">
        <v>15.6</v>
      </c>
      <c r="F22" s="344">
        <v>0</v>
      </c>
      <c r="G22" s="343">
        <v>0</v>
      </c>
      <c r="H22" s="343">
        <v>0</v>
      </c>
      <c r="I22" s="343">
        <v>0</v>
      </c>
      <c r="L22" s="389"/>
      <c r="M22" s="389"/>
      <c r="N22" s="389"/>
      <c r="O22" s="389"/>
    </row>
    <row r="23" spans="1:15" ht="15" customHeight="1">
      <c r="A23" s="390" t="s">
        <v>245</v>
      </c>
      <c r="B23" s="343">
        <v>55</v>
      </c>
      <c r="C23" s="343">
        <v>127090.417</v>
      </c>
      <c r="D23" s="343">
        <v>78385.043999999994</v>
      </c>
      <c r="E23" s="343">
        <v>0</v>
      </c>
      <c r="F23" s="344">
        <v>0</v>
      </c>
      <c r="G23" s="343">
        <v>0</v>
      </c>
      <c r="H23" s="343">
        <v>0</v>
      </c>
      <c r="I23" s="343">
        <v>0</v>
      </c>
      <c r="L23" s="389"/>
      <c r="M23" s="389"/>
      <c r="N23" s="389"/>
      <c r="O23" s="389"/>
    </row>
    <row r="24" spans="1:15" ht="15" customHeight="1">
      <c r="A24" s="390" t="s">
        <v>246</v>
      </c>
      <c r="B24" s="343">
        <v>11009</v>
      </c>
      <c r="C24" s="343">
        <v>1184153.5530000001</v>
      </c>
      <c r="D24" s="343">
        <v>26009.682000000001</v>
      </c>
      <c r="E24" s="343">
        <v>41405.845999999998</v>
      </c>
      <c r="F24" s="344">
        <v>7196</v>
      </c>
      <c r="G24" s="343">
        <v>412207.08899999998</v>
      </c>
      <c r="H24" s="343">
        <v>241044.47</v>
      </c>
      <c r="I24" s="343">
        <v>15243.696</v>
      </c>
      <c r="L24" s="389"/>
      <c r="M24" s="389"/>
      <c r="N24" s="389"/>
      <c r="O24" s="389"/>
    </row>
    <row r="25" spans="1:15" ht="15" customHeight="1">
      <c r="A25" s="390" t="s">
        <v>247</v>
      </c>
      <c r="B25" s="343">
        <v>44</v>
      </c>
      <c r="C25" s="343">
        <v>312638.46100000001</v>
      </c>
      <c r="D25" s="343">
        <v>83447.172000000006</v>
      </c>
      <c r="E25" s="343">
        <v>928.447</v>
      </c>
      <c r="F25" s="344">
        <v>30</v>
      </c>
      <c r="G25" s="343">
        <v>49284.478999999999</v>
      </c>
      <c r="H25" s="343">
        <v>0</v>
      </c>
      <c r="I25" s="343">
        <v>255.40199999999999</v>
      </c>
      <c r="L25" s="389"/>
      <c r="M25" s="389"/>
      <c r="N25" s="389"/>
      <c r="O25" s="389"/>
    </row>
    <row r="26" spans="1:15" ht="15" customHeight="1">
      <c r="A26" s="390" t="s">
        <v>248</v>
      </c>
      <c r="B26" s="343">
        <v>14</v>
      </c>
      <c r="C26" s="343">
        <v>0</v>
      </c>
      <c r="D26" s="343">
        <v>2284.6030000000001</v>
      </c>
      <c r="E26" s="343">
        <v>204.35</v>
      </c>
      <c r="F26" s="344">
        <v>954</v>
      </c>
      <c r="G26" s="343">
        <v>460</v>
      </c>
      <c r="H26" s="343">
        <v>1677.931</v>
      </c>
      <c r="I26" s="343">
        <v>34955.398999999998</v>
      </c>
      <c r="L26" s="389"/>
      <c r="M26" s="389"/>
      <c r="N26" s="389"/>
      <c r="O26" s="389"/>
    </row>
    <row r="27" spans="1:15" ht="15" customHeight="1">
      <c r="A27" s="390" t="s">
        <v>249</v>
      </c>
      <c r="B27" s="343">
        <v>379</v>
      </c>
      <c r="C27" s="343">
        <v>52246.6</v>
      </c>
      <c r="D27" s="343">
        <v>981.4</v>
      </c>
      <c r="E27" s="343">
        <v>1598.0650000000001</v>
      </c>
      <c r="F27" s="344">
        <v>0</v>
      </c>
      <c r="G27" s="343">
        <v>0</v>
      </c>
      <c r="H27" s="343">
        <v>0</v>
      </c>
      <c r="I27" s="343">
        <v>0</v>
      </c>
      <c r="M27" s="389"/>
      <c r="O27" s="389"/>
    </row>
    <row r="28" spans="1:15" ht="15" customHeight="1">
      <c r="L28" s="389"/>
      <c r="M28" s="389"/>
      <c r="N28" s="389"/>
      <c r="O28" s="389"/>
    </row>
    <row r="29" spans="1:15" ht="15" customHeight="1">
      <c r="L29" s="389"/>
      <c r="M29" s="389"/>
      <c r="N29" s="389"/>
      <c r="O29" s="389"/>
    </row>
    <row r="30" spans="1:15" ht="15" customHeight="1">
      <c r="L30" s="389"/>
      <c r="M30" s="389"/>
      <c r="N30" s="389"/>
      <c r="O30" s="389"/>
    </row>
    <row r="31" spans="1:15" ht="35.25" customHeight="1">
      <c r="A31" s="560" t="s">
        <v>302</v>
      </c>
      <c r="B31" s="560"/>
      <c r="C31" s="560"/>
      <c r="D31" s="560"/>
      <c r="E31" s="560"/>
      <c r="F31" s="560"/>
      <c r="G31" s="560"/>
      <c r="H31" s="560"/>
      <c r="L31" s="389"/>
      <c r="M31" s="389"/>
      <c r="N31" s="389"/>
      <c r="O31" s="389"/>
    </row>
    <row r="32" spans="1:15" ht="15" customHeight="1">
      <c r="L32" s="389"/>
      <c r="M32" s="389"/>
      <c r="N32" s="389"/>
      <c r="O32" s="389"/>
    </row>
    <row r="33" spans="1:15" ht="15" customHeight="1">
      <c r="A33" s="339" t="s">
        <v>12</v>
      </c>
      <c r="B33" s="49"/>
      <c r="C33" s="49"/>
      <c r="D33" s="49"/>
      <c r="E33" s="49"/>
      <c r="F33" s="49"/>
      <c r="G33" s="49"/>
      <c r="H33" s="49"/>
      <c r="L33" s="389"/>
      <c r="M33" s="389"/>
      <c r="N33" s="389"/>
      <c r="O33" s="389"/>
    </row>
    <row r="34" spans="1:15" ht="15" customHeight="1">
      <c r="A34" s="49"/>
      <c r="B34" s="49"/>
      <c r="C34" s="49"/>
      <c r="D34" s="49"/>
      <c r="E34" s="49"/>
      <c r="F34" s="49"/>
      <c r="G34" s="49"/>
      <c r="H34" s="340" t="s">
        <v>225</v>
      </c>
      <c r="L34" s="389"/>
      <c r="M34" s="389"/>
      <c r="N34" s="389"/>
      <c r="O34" s="389"/>
    </row>
    <row r="35" spans="1:15" ht="20.100000000000001" customHeight="1">
      <c r="A35" s="574" t="s">
        <v>226</v>
      </c>
      <c r="B35" s="562" t="s">
        <v>296</v>
      </c>
      <c r="C35" s="563"/>
      <c r="D35" s="563"/>
      <c r="E35" s="563"/>
      <c r="F35" s="563"/>
      <c r="G35" s="563"/>
      <c r="H35" s="564"/>
      <c r="L35" s="389"/>
      <c r="M35" s="389"/>
      <c r="N35" s="389"/>
      <c r="O35" s="389"/>
    </row>
    <row r="36" spans="1:15" ht="20.100000000000001" customHeight="1">
      <c r="A36" s="575"/>
      <c r="B36" s="562" t="s">
        <v>303</v>
      </c>
      <c r="C36" s="563"/>
      <c r="D36" s="563"/>
      <c r="E36" s="564"/>
      <c r="F36" s="562" t="s">
        <v>304</v>
      </c>
      <c r="G36" s="563"/>
      <c r="H36" s="564"/>
      <c r="L36" s="389"/>
      <c r="M36" s="389"/>
      <c r="N36" s="389"/>
      <c r="O36" s="389"/>
    </row>
    <row r="37" spans="1:15" ht="27.75" customHeight="1">
      <c r="A37" s="576"/>
      <c r="B37" s="353" t="s">
        <v>299</v>
      </c>
      <c r="C37" s="353" t="s">
        <v>300</v>
      </c>
      <c r="D37" s="353" t="s">
        <v>227</v>
      </c>
      <c r="E37" s="353" t="s">
        <v>301</v>
      </c>
      <c r="F37" s="353" t="s">
        <v>299</v>
      </c>
      <c r="G37" s="353" t="s">
        <v>227</v>
      </c>
      <c r="H37" s="353" t="s">
        <v>301</v>
      </c>
      <c r="J37" s="49"/>
      <c r="K37" s="389"/>
      <c r="L37" s="389"/>
      <c r="M37" s="389"/>
      <c r="N37" s="389"/>
      <c r="O37" s="389"/>
    </row>
    <row r="38" spans="1:15" ht="15" customHeight="1">
      <c r="A38" s="342" t="s">
        <v>231</v>
      </c>
      <c r="B38" s="344">
        <v>18085</v>
      </c>
      <c r="C38" s="343">
        <v>7344396.2010000004</v>
      </c>
      <c r="D38" s="343">
        <v>0</v>
      </c>
      <c r="E38" s="343">
        <v>11948.37</v>
      </c>
      <c r="F38" s="344">
        <v>118285</v>
      </c>
      <c r="G38" s="343">
        <v>0</v>
      </c>
      <c r="H38" s="343">
        <v>49869.557999999997</v>
      </c>
      <c r="K38" s="389"/>
      <c r="L38" s="389"/>
      <c r="M38" s="389"/>
      <c r="N38" s="389"/>
      <c r="O38" s="389"/>
    </row>
    <row r="39" spans="1:15" ht="15" customHeight="1">
      <c r="A39" s="342" t="s">
        <v>232</v>
      </c>
      <c r="B39" s="344">
        <v>13284</v>
      </c>
      <c r="C39" s="343">
        <v>6794811.8159999996</v>
      </c>
      <c r="D39" s="343">
        <v>0</v>
      </c>
      <c r="E39" s="343">
        <v>16732.037</v>
      </c>
      <c r="F39" s="344">
        <v>62793</v>
      </c>
      <c r="G39" s="343">
        <v>0</v>
      </c>
      <c r="H39" s="343">
        <v>27919.311000000002</v>
      </c>
      <c r="K39" s="389"/>
      <c r="L39" s="389"/>
      <c r="M39" s="389"/>
      <c r="N39" s="389"/>
      <c r="O39" s="389"/>
    </row>
    <row r="40" spans="1:15" ht="15" customHeight="1">
      <c r="A40" s="342" t="s">
        <v>233</v>
      </c>
      <c r="B40" s="344">
        <v>4040</v>
      </c>
      <c r="C40" s="343">
        <v>834308.61300000001</v>
      </c>
      <c r="D40" s="343">
        <v>7.57</v>
      </c>
      <c r="E40" s="343">
        <v>4809.6260000000002</v>
      </c>
      <c r="F40" s="344">
        <v>2783</v>
      </c>
      <c r="G40" s="343">
        <v>0</v>
      </c>
      <c r="H40" s="343">
        <v>1655.098</v>
      </c>
      <c r="L40" s="389"/>
      <c r="M40" s="389"/>
      <c r="N40" s="389"/>
      <c r="O40" s="389"/>
    </row>
    <row r="41" spans="1:15" ht="15" customHeight="1">
      <c r="A41" s="342" t="s">
        <v>234</v>
      </c>
      <c r="B41" s="344">
        <v>27</v>
      </c>
      <c r="C41" s="343">
        <v>30227.272000000001</v>
      </c>
      <c r="D41" s="343">
        <v>0</v>
      </c>
      <c r="E41" s="343">
        <v>128.66200000000001</v>
      </c>
      <c r="F41" s="344">
        <v>9</v>
      </c>
      <c r="G41" s="343">
        <v>0</v>
      </c>
      <c r="H41" s="343">
        <v>62.963000000000001</v>
      </c>
      <c r="K41" s="389"/>
      <c r="L41" s="389"/>
      <c r="M41" s="389"/>
      <c r="N41" s="389"/>
      <c r="O41" s="389"/>
    </row>
    <row r="42" spans="1:15" ht="15" customHeight="1">
      <c r="A42" s="342" t="s">
        <v>235</v>
      </c>
      <c r="B42" s="344">
        <v>0</v>
      </c>
      <c r="C42" s="343">
        <v>0</v>
      </c>
      <c r="D42" s="343">
        <v>0</v>
      </c>
      <c r="E42" s="343">
        <v>0</v>
      </c>
      <c r="F42" s="344">
        <v>0</v>
      </c>
      <c r="G42" s="343">
        <v>0</v>
      </c>
      <c r="H42" s="343">
        <v>0</v>
      </c>
      <c r="L42" s="389"/>
      <c r="M42" s="389"/>
      <c r="N42" s="389"/>
      <c r="O42" s="389"/>
    </row>
    <row r="43" spans="1:15" ht="15" customHeight="1">
      <c r="A43" s="342" t="s">
        <v>236</v>
      </c>
      <c r="B43" s="344">
        <v>43211</v>
      </c>
      <c r="C43" s="343">
        <v>3311363.2119999998</v>
      </c>
      <c r="D43" s="343">
        <v>8.5679999999999996</v>
      </c>
      <c r="E43" s="343">
        <v>14817.091</v>
      </c>
      <c r="F43" s="344">
        <v>164080</v>
      </c>
      <c r="G43" s="343">
        <v>0</v>
      </c>
      <c r="H43" s="343">
        <v>59243.620999999999</v>
      </c>
      <c r="L43" s="389"/>
      <c r="M43" s="389"/>
      <c r="N43" s="389"/>
      <c r="O43" s="389"/>
    </row>
    <row r="44" spans="1:15" ht="15" customHeight="1">
      <c r="A44" s="342" t="s">
        <v>237</v>
      </c>
      <c r="B44" s="344">
        <v>2377</v>
      </c>
      <c r="C44" s="343">
        <v>777943.30599999998</v>
      </c>
      <c r="D44" s="343">
        <v>0</v>
      </c>
      <c r="E44" s="343">
        <v>3158.3629999999998</v>
      </c>
      <c r="F44" s="344">
        <v>10</v>
      </c>
      <c r="G44" s="343">
        <v>0</v>
      </c>
      <c r="H44" s="343">
        <v>97.480999999999995</v>
      </c>
      <c r="L44" s="389"/>
      <c r="M44" s="389"/>
      <c r="N44" s="389"/>
      <c r="O44" s="389"/>
    </row>
    <row r="45" spans="1:15" ht="15" customHeight="1">
      <c r="A45" s="342" t="s">
        <v>238</v>
      </c>
      <c r="B45" s="344">
        <v>2546</v>
      </c>
      <c r="C45" s="343">
        <v>991264.05500000005</v>
      </c>
      <c r="D45" s="343">
        <v>0</v>
      </c>
      <c r="E45" s="343">
        <v>2526.9270000000001</v>
      </c>
      <c r="F45" s="344">
        <v>6124</v>
      </c>
      <c r="G45" s="343">
        <v>0</v>
      </c>
      <c r="H45" s="343">
        <v>2176.0610000000001</v>
      </c>
      <c r="K45" s="389"/>
      <c r="L45" s="389"/>
      <c r="M45" s="389"/>
      <c r="N45" s="389"/>
      <c r="O45" s="389"/>
    </row>
    <row r="46" spans="1:15" ht="15" customHeight="1">
      <c r="A46" s="342" t="s">
        <v>239</v>
      </c>
      <c r="B46" s="344">
        <v>52928</v>
      </c>
      <c r="C46" s="343">
        <v>4485939.2779999999</v>
      </c>
      <c r="D46" s="343">
        <v>60.741</v>
      </c>
      <c r="E46" s="343">
        <v>14876.52</v>
      </c>
      <c r="F46" s="344">
        <v>55431</v>
      </c>
      <c r="G46" s="343">
        <v>0</v>
      </c>
      <c r="H46" s="343">
        <v>31040.83</v>
      </c>
      <c r="K46" s="389"/>
      <c r="L46" s="389"/>
      <c r="M46" s="389"/>
      <c r="N46" s="389"/>
      <c r="O46" s="389"/>
    </row>
    <row r="47" spans="1:15" ht="15" customHeight="1">
      <c r="A47" s="342" t="s">
        <v>240</v>
      </c>
      <c r="B47" s="344">
        <v>886</v>
      </c>
      <c r="C47" s="343">
        <v>581816.02099999995</v>
      </c>
      <c r="D47" s="343">
        <v>23369.58</v>
      </c>
      <c r="E47" s="343">
        <v>1525.7570000000001</v>
      </c>
      <c r="F47" s="344">
        <v>0</v>
      </c>
      <c r="G47" s="343">
        <v>0</v>
      </c>
      <c r="H47" s="343">
        <v>0.47499999999999998</v>
      </c>
      <c r="K47" s="389"/>
      <c r="L47" s="389"/>
      <c r="M47" s="389"/>
      <c r="N47" s="389"/>
      <c r="O47" s="389"/>
    </row>
    <row r="48" spans="1:15" ht="15" customHeight="1">
      <c r="A48" s="342" t="s">
        <v>241</v>
      </c>
      <c r="B48" s="344">
        <v>10585</v>
      </c>
      <c r="C48" s="343">
        <v>7183974.2599999998</v>
      </c>
      <c r="D48" s="343">
        <v>14.257</v>
      </c>
      <c r="E48" s="343">
        <v>18181.466</v>
      </c>
      <c r="F48" s="344">
        <v>155964</v>
      </c>
      <c r="G48" s="343">
        <v>685.09199999999998</v>
      </c>
      <c r="H48" s="343">
        <v>71472.566999999995</v>
      </c>
      <c r="L48" s="389"/>
      <c r="M48" s="389"/>
      <c r="N48" s="389"/>
      <c r="O48" s="389"/>
    </row>
    <row r="49" spans="1:15" ht="15" customHeight="1">
      <c r="A49" s="342" t="s">
        <v>242</v>
      </c>
      <c r="B49" s="344">
        <v>0</v>
      </c>
      <c r="C49" s="343">
        <v>0</v>
      </c>
      <c r="D49" s="343">
        <v>0</v>
      </c>
      <c r="E49" s="343">
        <v>0</v>
      </c>
      <c r="F49" s="344">
        <v>944</v>
      </c>
      <c r="G49" s="343">
        <v>0</v>
      </c>
      <c r="H49" s="343">
        <v>4351.4970000000003</v>
      </c>
      <c r="K49" s="389"/>
      <c r="L49" s="389"/>
      <c r="M49" s="389"/>
      <c r="N49" s="389"/>
      <c r="O49" s="389"/>
    </row>
    <row r="50" spans="1:15" ht="15" customHeight="1">
      <c r="A50" s="342" t="s">
        <v>243</v>
      </c>
      <c r="B50" s="344">
        <v>0</v>
      </c>
      <c r="C50" s="343">
        <v>0</v>
      </c>
      <c r="D50" s="343">
        <v>0</v>
      </c>
      <c r="E50" s="343">
        <v>0</v>
      </c>
      <c r="F50" s="344">
        <v>0</v>
      </c>
      <c r="G50" s="343">
        <v>0</v>
      </c>
      <c r="H50" s="343">
        <v>0</v>
      </c>
      <c r="L50" s="389"/>
      <c r="M50" s="389"/>
      <c r="N50" s="389"/>
      <c r="O50" s="389"/>
    </row>
    <row r="51" spans="1:15" ht="15" customHeight="1">
      <c r="A51" s="342" t="s">
        <v>244</v>
      </c>
      <c r="B51" s="344">
        <v>0</v>
      </c>
      <c r="C51" s="343">
        <v>0</v>
      </c>
      <c r="D51" s="343">
        <v>0</v>
      </c>
      <c r="E51" s="343">
        <v>0</v>
      </c>
      <c r="F51" s="344">
        <v>0</v>
      </c>
      <c r="G51" s="343">
        <v>0</v>
      </c>
      <c r="H51" s="343">
        <v>0</v>
      </c>
      <c r="L51" s="387"/>
      <c r="M51" s="387"/>
      <c r="N51" s="387"/>
      <c r="O51" s="387"/>
    </row>
    <row r="52" spans="1:15" ht="15" customHeight="1">
      <c r="A52" s="342" t="s">
        <v>245</v>
      </c>
      <c r="B52" s="344">
        <v>0</v>
      </c>
      <c r="C52" s="343">
        <v>0</v>
      </c>
      <c r="D52" s="343">
        <v>0</v>
      </c>
      <c r="E52" s="343">
        <v>0</v>
      </c>
      <c r="F52" s="344">
        <v>0</v>
      </c>
      <c r="G52" s="343">
        <v>0</v>
      </c>
      <c r="H52" s="343">
        <v>0</v>
      </c>
      <c r="L52" s="387"/>
      <c r="M52" s="387"/>
      <c r="N52" s="387"/>
      <c r="O52" s="387"/>
    </row>
    <row r="53" spans="1:15" ht="15" customHeight="1">
      <c r="A53" s="342" t="s">
        <v>246</v>
      </c>
      <c r="B53" s="344">
        <v>1070</v>
      </c>
      <c r="C53" s="343">
        <v>1313470.6499999999</v>
      </c>
      <c r="D53" s="343">
        <v>2992.6660000000002</v>
      </c>
      <c r="E53" s="343">
        <v>6748.451</v>
      </c>
      <c r="F53" s="344">
        <v>0</v>
      </c>
      <c r="G53" s="343">
        <v>0</v>
      </c>
      <c r="H53" s="343">
        <v>1.927</v>
      </c>
      <c r="L53" s="389"/>
      <c r="M53" s="389"/>
      <c r="N53" s="389"/>
      <c r="O53" s="389"/>
    </row>
    <row r="54" spans="1:15" ht="15" customHeight="1">
      <c r="A54" s="342" t="s">
        <v>247</v>
      </c>
      <c r="B54" s="344">
        <v>15</v>
      </c>
      <c r="C54" s="343">
        <v>38044.159</v>
      </c>
      <c r="D54" s="343">
        <v>0</v>
      </c>
      <c r="E54" s="343">
        <v>451.87900000000002</v>
      </c>
      <c r="F54" s="344">
        <v>0</v>
      </c>
      <c r="G54" s="343">
        <v>0</v>
      </c>
      <c r="H54" s="343">
        <v>0</v>
      </c>
      <c r="L54" s="389"/>
      <c r="M54" s="389"/>
      <c r="O54" s="389"/>
    </row>
    <row r="55" spans="1:15" ht="15" customHeight="1">
      <c r="A55" s="342" t="s">
        <v>248</v>
      </c>
      <c r="B55" s="344">
        <v>192</v>
      </c>
      <c r="C55" s="343">
        <v>218923.47099999999</v>
      </c>
      <c r="D55" s="343">
        <v>0</v>
      </c>
      <c r="E55" s="343">
        <v>932.274</v>
      </c>
      <c r="F55" s="344">
        <v>0</v>
      </c>
      <c r="G55" s="343">
        <v>0</v>
      </c>
      <c r="H55" s="343">
        <v>0</v>
      </c>
      <c r="M55" s="389"/>
      <c r="N55" s="389"/>
      <c r="O55" s="389"/>
    </row>
    <row r="56" spans="1:15" ht="15" customHeight="1">
      <c r="A56" s="342" t="s">
        <v>249</v>
      </c>
      <c r="B56" s="344">
        <v>295</v>
      </c>
      <c r="C56" s="343">
        <v>131342.20000000001</v>
      </c>
      <c r="D56" s="343">
        <v>0</v>
      </c>
      <c r="E56" s="343">
        <v>384.012</v>
      </c>
      <c r="F56" s="344">
        <v>0</v>
      </c>
      <c r="G56" s="343">
        <v>0</v>
      </c>
      <c r="H56" s="343">
        <v>15.612</v>
      </c>
      <c r="L56" s="389"/>
      <c r="M56" s="389"/>
      <c r="N56" s="389"/>
      <c r="O56" s="389"/>
    </row>
    <row r="57" spans="1:15">
      <c r="L57" s="389"/>
      <c r="M57" s="389"/>
      <c r="N57" s="389"/>
      <c r="O57" s="389"/>
    </row>
    <row r="58" spans="1:15">
      <c r="L58" s="389"/>
      <c r="M58" s="389"/>
      <c r="N58" s="389"/>
      <c r="O58" s="389"/>
    </row>
    <row r="59" spans="1:15">
      <c r="K59" s="389"/>
      <c r="L59" s="389"/>
      <c r="M59" s="389"/>
      <c r="N59" s="389"/>
      <c r="O59" s="389"/>
    </row>
    <row r="60" spans="1:15" ht="30.75" customHeight="1">
      <c r="A60" s="560" t="s">
        <v>305</v>
      </c>
      <c r="B60" s="560"/>
      <c r="C60" s="560"/>
      <c r="D60" s="560"/>
      <c r="E60" s="560"/>
      <c r="F60" s="560"/>
      <c r="G60" s="560"/>
      <c r="H60" s="560"/>
      <c r="I60" s="560"/>
      <c r="K60" s="389"/>
      <c r="L60" s="389"/>
      <c r="M60" s="389"/>
      <c r="N60" s="389"/>
      <c r="O60" s="389"/>
    </row>
    <row r="61" spans="1:15">
      <c r="K61" s="389"/>
      <c r="L61" s="389"/>
      <c r="M61" s="389"/>
      <c r="N61" s="389"/>
      <c r="O61" s="389"/>
    </row>
    <row r="62" spans="1:15">
      <c r="A62" s="339" t="s">
        <v>12</v>
      </c>
      <c r="B62" s="49"/>
      <c r="C62" s="49"/>
      <c r="D62" s="49"/>
      <c r="E62" s="49"/>
      <c r="F62" s="49"/>
      <c r="G62" s="49"/>
      <c r="H62" s="49"/>
      <c r="I62" s="49"/>
      <c r="L62" s="389"/>
      <c r="N62" s="389"/>
    </row>
    <row r="63" spans="1:15">
      <c r="A63" s="49"/>
      <c r="B63" s="49"/>
      <c r="C63" s="49"/>
      <c r="D63" s="49"/>
      <c r="E63" s="49"/>
      <c r="F63" s="49"/>
      <c r="G63" s="49"/>
      <c r="H63" s="49"/>
      <c r="I63" s="340" t="s">
        <v>225</v>
      </c>
      <c r="K63" s="389"/>
      <c r="L63" s="389"/>
      <c r="M63" s="389"/>
      <c r="N63" s="389"/>
      <c r="O63" s="389"/>
    </row>
    <row r="64" spans="1:15">
      <c r="A64" s="574" t="s">
        <v>226</v>
      </c>
      <c r="B64" s="565" t="s">
        <v>296</v>
      </c>
      <c r="C64" s="577"/>
      <c r="D64" s="577"/>
      <c r="E64" s="578"/>
      <c r="F64" s="579" t="s">
        <v>306</v>
      </c>
      <c r="G64" s="580"/>
      <c r="H64" s="580"/>
      <c r="I64" s="581"/>
      <c r="L64" s="389"/>
      <c r="M64" s="389"/>
      <c r="N64" s="389"/>
      <c r="O64" s="389"/>
    </row>
    <row r="65" spans="1:15">
      <c r="A65" s="575"/>
      <c r="B65" s="565" t="s">
        <v>307</v>
      </c>
      <c r="C65" s="577"/>
      <c r="D65" s="577"/>
      <c r="E65" s="578"/>
      <c r="F65" s="582"/>
      <c r="G65" s="583"/>
      <c r="H65" s="583"/>
      <c r="I65" s="584"/>
      <c r="L65" s="389"/>
      <c r="M65" s="389"/>
      <c r="N65" s="389"/>
      <c r="O65" s="389"/>
    </row>
    <row r="66" spans="1:15" ht="27">
      <c r="A66" s="576"/>
      <c r="B66" s="353" t="s">
        <v>299</v>
      </c>
      <c r="C66" s="353" t="s">
        <v>300</v>
      </c>
      <c r="D66" s="353" t="s">
        <v>227</v>
      </c>
      <c r="E66" s="353" t="s">
        <v>301</v>
      </c>
      <c r="F66" s="353" t="s">
        <v>299</v>
      </c>
      <c r="G66" s="353" t="s">
        <v>308</v>
      </c>
      <c r="H66" s="353" t="s">
        <v>227</v>
      </c>
      <c r="I66" s="353" t="s">
        <v>301</v>
      </c>
      <c r="K66" s="389"/>
      <c r="L66" s="389"/>
      <c r="M66" s="389"/>
      <c r="N66" s="389"/>
      <c r="O66" s="389"/>
    </row>
    <row r="67" spans="1:15">
      <c r="A67" s="342" t="s">
        <v>231</v>
      </c>
      <c r="B67" s="344">
        <v>14289</v>
      </c>
      <c r="C67" s="343">
        <v>511944.76899999997</v>
      </c>
      <c r="D67" s="343">
        <v>0</v>
      </c>
      <c r="E67" s="343">
        <v>26101.216</v>
      </c>
      <c r="F67" s="344">
        <v>0</v>
      </c>
      <c r="G67" s="343">
        <v>0</v>
      </c>
      <c r="H67" s="343">
        <v>0</v>
      </c>
      <c r="I67" s="343">
        <v>0</v>
      </c>
      <c r="K67" s="389"/>
      <c r="L67" s="389"/>
      <c r="M67" s="389"/>
      <c r="N67" s="389"/>
      <c r="O67" s="389"/>
    </row>
    <row r="68" spans="1:15">
      <c r="A68" s="342" t="s">
        <v>232</v>
      </c>
      <c r="B68" s="344">
        <v>13807</v>
      </c>
      <c r="C68" s="343">
        <v>2949.6</v>
      </c>
      <c r="D68" s="343">
        <v>0</v>
      </c>
      <c r="E68" s="343">
        <v>7516.2950000000001</v>
      </c>
      <c r="F68" s="344">
        <v>0</v>
      </c>
      <c r="G68" s="343">
        <v>0</v>
      </c>
      <c r="H68" s="343">
        <v>0</v>
      </c>
      <c r="I68" s="343">
        <v>0</v>
      </c>
      <c r="K68" s="389"/>
      <c r="L68" s="389"/>
      <c r="M68" s="389"/>
      <c r="N68" s="389"/>
    </row>
    <row r="69" spans="1:15">
      <c r="A69" s="342" t="s">
        <v>233</v>
      </c>
      <c r="B69" s="344">
        <v>590</v>
      </c>
      <c r="C69" s="343">
        <v>156765</v>
      </c>
      <c r="D69" s="343">
        <v>291.29000000000002</v>
      </c>
      <c r="E69" s="343">
        <v>1405.8869999999999</v>
      </c>
      <c r="F69" s="344">
        <v>0</v>
      </c>
      <c r="G69" s="343">
        <v>0</v>
      </c>
      <c r="H69" s="343">
        <v>0</v>
      </c>
      <c r="I69" s="343">
        <v>0</v>
      </c>
      <c r="K69" s="389"/>
      <c r="L69" s="389"/>
      <c r="M69" s="389"/>
      <c r="N69" s="389"/>
    </row>
    <row r="70" spans="1:15">
      <c r="A70" s="342" t="s">
        <v>234</v>
      </c>
      <c r="B70" s="344">
        <v>0</v>
      </c>
      <c r="C70" s="343">
        <v>0</v>
      </c>
      <c r="D70" s="343">
        <v>0</v>
      </c>
      <c r="E70" s="343">
        <v>0</v>
      </c>
      <c r="F70" s="344">
        <v>0</v>
      </c>
      <c r="G70" s="343">
        <v>0</v>
      </c>
      <c r="H70" s="343">
        <v>0</v>
      </c>
      <c r="I70" s="343">
        <v>0</v>
      </c>
      <c r="L70" s="389"/>
      <c r="M70" s="389"/>
      <c r="N70" s="389"/>
    </row>
    <row r="71" spans="1:15">
      <c r="A71" s="342" t="s">
        <v>235</v>
      </c>
      <c r="B71" s="344">
        <v>0</v>
      </c>
      <c r="C71" s="343">
        <v>0</v>
      </c>
      <c r="D71" s="343">
        <v>0</v>
      </c>
      <c r="E71" s="343">
        <v>0</v>
      </c>
      <c r="F71" s="344">
        <v>0</v>
      </c>
      <c r="G71" s="343">
        <v>0</v>
      </c>
      <c r="H71" s="343">
        <v>0</v>
      </c>
      <c r="I71" s="343">
        <v>0</v>
      </c>
      <c r="M71" s="389"/>
      <c r="N71" s="389"/>
    </row>
    <row r="72" spans="1:15">
      <c r="A72" s="342" t="s">
        <v>236</v>
      </c>
      <c r="B72" s="344">
        <v>0</v>
      </c>
      <c r="C72" s="343">
        <v>1075398.18</v>
      </c>
      <c r="D72" s="343">
        <v>0</v>
      </c>
      <c r="E72" s="343">
        <v>11118.388000000001</v>
      </c>
      <c r="F72" s="344">
        <v>8</v>
      </c>
      <c r="G72" s="343">
        <v>43.268999999999998</v>
      </c>
      <c r="H72" s="343">
        <v>875</v>
      </c>
      <c r="I72" s="343">
        <v>0</v>
      </c>
      <c r="M72" s="389"/>
      <c r="N72" s="389"/>
    </row>
    <row r="73" spans="1:15">
      <c r="A73" s="342" t="s">
        <v>237</v>
      </c>
      <c r="B73" s="344">
        <v>0</v>
      </c>
      <c r="C73" s="343">
        <v>522636.424</v>
      </c>
      <c r="D73" s="343">
        <v>3673.8789999999999</v>
      </c>
      <c r="E73" s="343">
        <v>6009.7330000000002</v>
      </c>
      <c r="F73" s="344">
        <v>0</v>
      </c>
      <c r="G73" s="343">
        <v>0</v>
      </c>
      <c r="H73" s="343">
        <v>0</v>
      </c>
      <c r="I73" s="343">
        <v>0</v>
      </c>
      <c r="M73" s="389"/>
      <c r="N73" s="389"/>
    </row>
    <row r="74" spans="1:15">
      <c r="A74" s="342" t="s">
        <v>238</v>
      </c>
      <c r="B74" s="344">
        <v>0</v>
      </c>
      <c r="C74" s="343">
        <v>246753.34</v>
      </c>
      <c r="D74" s="343">
        <v>0</v>
      </c>
      <c r="E74" s="343">
        <v>2471.3130000000001</v>
      </c>
      <c r="F74" s="344">
        <v>0</v>
      </c>
      <c r="G74" s="343">
        <v>0</v>
      </c>
      <c r="H74" s="343">
        <v>0</v>
      </c>
      <c r="I74" s="343">
        <v>0</v>
      </c>
      <c r="L74" s="389"/>
      <c r="M74" s="389"/>
      <c r="N74" s="389"/>
    </row>
    <row r="75" spans="1:15">
      <c r="A75" s="342" t="s">
        <v>239</v>
      </c>
      <c r="B75" s="344">
        <v>1142</v>
      </c>
      <c r="C75" s="343">
        <v>362431.22700000001</v>
      </c>
      <c r="D75" s="343">
        <v>0</v>
      </c>
      <c r="E75" s="343">
        <v>2240.9850000000001</v>
      </c>
      <c r="F75" s="344">
        <v>2860</v>
      </c>
      <c r="G75" s="343">
        <v>10585.974</v>
      </c>
      <c r="H75" s="343">
        <v>170264.95699999999</v>
      </c>
      <c r="I75" s="343">
        <v>0</v>
      </c>
      <c r="L75" s="389"/>
      <c r="M75" s="389"/>
      <c r="N75" s="389"/>
      <c r="O75" s="389"/>
    </row>
    <row r="76" spans="1:15">
      <c r="A76" s="342" t="s">
        <v>240</v>
      </c>
      <c r="B76" s="344">
        <v>0</v>
      </c>
      <c r="C76" s="343">
        <v>10223.169</v>
      </c>
      <c r="D76" s="343">
        <v>0</v>
      </c>
      <c r="E76" s="343">
        <v>233.40199999999999</v>
      </c>
      <c r="F76" s="344">
        <v>0</v>
      </c>
      <c r="G76" s="343">
        <v>0</v>
      </c>
      <c r="H76" s="343">
        <v>0</v>
      </c>
      <c r="I76" s="343">
        <v>0</v>
      </c>
      <c r="L76" s="389"/>
      <c r="M76" s="389"/>
      <c r="N76" s="389"/>
    </row>
    <row r="77" spans="1:15">
      <c r="A77" s="342" t="s">
        <v>241</v>
      </c>
      <c r="B77" s="344">
        <v>182</v>
      </c>
      <c r="C77" s="343">
        <v>15710</v>
      </c>
      <c r="D77" s="343">
        <v>0</v>
      </c>
      <c r="E77" s="343">
        <v>311.68099999999998</v>
      </c>
      <c r="F77" s="344">
        <v>0</v>
      </c>
      <c r="G77" s="343">
        <v>0</v>
      </c>
      <c r="H77" s="343">
        <v>0</v>
      </c>
      <c r="I77" s="343">
        <v>0</v>
      </c>
      <c r="L77" s="389"/>
      <c r="M77" s="389"/>
      <c r="N77" s="389"/>
      <c r="O77" s="389"/>
    </row>
    <row r="78" spans="1:15">
      <c r="A78" s="342" t="s">
        <v>242</v>
      </c>
      <c r="B78" s="344">
        <v>0</v>
      </c>
      <c r="C78" s="343">
        <v>0</v>
      </c>
      <c r="D78" s="343">
        <v>0</v>
      </c>
      <c r="E78" s="343">
        <v>0</v>
      </c>
      <c r="F78" s="344">
        <v>0</v>
      </c>
      <c r="G78" s="343">
        <v>0</v>
      </c>
      <c r="H78" s="343">
        <v>0</v>
      </c>
      <c r="I78" s="343">
        <v>0</v>
      </c>
      <c r="L78" s="389"/>
      <c r="M78" s="389"/>
      <c r="O78" s="389"/>
    </row>
    <row r="79" spans="1:15">
      <c r="A79" s="342" t="s">
        <v>243</v>
      </c>
      <c r="B79" s="344">
        <v>0</v>
      </c>
      <c r="C79" s="343">
        <v>0</v>
      </c>
      <c r="D79" s="343">
        <v>0</v>
      </c>
      <c r="E79" s="343">
        <v>0</v>
      </c>
      <c r="F79" s="344">
        <v>0</v>
      </c>
      <c r="G79" s="343">
        <v>0</v>
      </c>
      <c r="H79" s="343">
        <v>0</v>
      </c>
      <c r="I79" s="343">
        <v>0</v>
      </c>
      <c r="L79" s="389"/>
    </row>
    <row r="80" spans="1:15">
      <c r="A80" s="342" t="s">
        <v>244</v>
      </c>
      <c r="B80" s="344">
        <v>0</v>
      </c>
      <c r="C80" s="343">
        <v>0</v>
      </c>
      <c r="D80" s="343">
        <v>0</v>
      </c>
      <c r="E80" s="343">
        <v>0</v>
      </c>
      <c r="F80" s="344">
        <v>0</v>
      </c>
      <c r="G80" s="343">
        <v>0</v>
      </c>
      <c r="H80" s="343">
        <v>0</v>
      </c>
      <c r="I80" s="343">
        <v>0</v>
      </c>
    </row>
    <row r="81" spans="1:15">
      <c r="A81" s="342" t="s">
        <v>245</v>
      </c>
      <c r="B81" s="344">
        <v>0</v>
      </c>
      <c r="C81" s="343">
        <v>0</v>
      </c>
      <c r="D81" s="343">
        <v>0</v>
      </c>
      <c r="E81" s="343">
        <v>0</v>
      </c>
      <c r="F81" s="344">
        <v>0</v>
      </c>
      <c r="G81" s="343">
        <v>0</v>
      </c>
      <c r="H81" s="343">
        <v>0</v>
      </c>
      <c r="I81" s="343">
        <v>0</v>
      </c>
      <c r="L81" s="389"/>
      <c r="M81" s="389"/>
      <c r="O81" s="389"/>
    </row>
    <row r="82" spans="1:15">
      <c r="A82" s="342" t="s">
        <v>246</v>
      </c>
      <c r="B82" s="344">
        <v>0</v>
      </c>
      <c r="C82" s="343">
        <v>0</v>
      </c>
      <c r="D82" s="343">
        <v>0</v>
      </c>
      <c r="E82" s="343">
        <v>0</v>
      </c>
      <c r="F82" s="344">
        <v>0</v>
      </c>
      <c r="G82" s="343">
        <v>0</v>
      </c>
      <c r="H82" s="343">
        <v>0</v>
      </c>
      <c r="I82" s="343">
        <v>0</v>
      </c>
      <c r="L82" s="389"/>
      <c r="M82" s="389"/>
      <c r="O82" s="389"/>
    </row>
    <row r="83" spans="1:15">
      <c r="A83" s="342" t="s">
        <v>247</v>
      </c>
      <c r="B83" s="344">
        <v>0</v>
      </c>
      <c r="C83" s="343">
        <v>0</v>
      </c>
      <c r="D83" s="343">
        <v>0</v>
      </c>
      <c r="E83" s="343">
        <v>7.9580000000000002</v>
      </c>
      <c r="F83" s="344">
        <v>0</v>
      </c>
      <c r="G83" s="343">
        <v>0</v>
      </c>
      <c r="H83" s="343">
        <v>0</v>
      </c>
      <c r="I83" s="343">
        <v>0</v>
      </c>
      <c r="L83" s="389"/>
    </row>
    <row r="84" spans="1:15">
      <c r="A84" s="342" t="s">
        <v>248</v>
      </c>
      <c r="B84" s="344">
        <v>0</v>
      </c>
      <c r="C84" s="343">
        <v>0</v>
      </c>
      <c r="D84" s="343">
        <v>0</v>
      </c>
      <c r="E84" s="343">
        <v>0</v>
      </c>
      <c r="F84" s="344">
        <v>0</v>
      </c>
      <c r="G84" s="343">
        <v>0</v>
      </c>
      <c r="H84" s="343">
        <v>0</v>
      </c>
      <c r="I84" s="343">
        <v>0</v>
      </c>
      <c r="J84" s="49"/>
    </row>
    <row r="85" spans="1:15">
      <c r="A85" s="342" t="s">
        <v>249</v>
      </c>
      <c r="B85" s="344">
        <v>212</v>
      </c>
      <c r="C85" s="343">
        <v>243368.671</v>
      </c>
      <c r="D85" s="343">
        <v>0</v>
      </c>
      <c r="E85" s="343">
        <v>542.80600000000004</v>
      </c>
      <c r="F85" s="344">
        <v>0</v>
      </c>
      <c r="G85" s="343">
        <v>0</v>
      </c>
      <c r="H85" s="343">
        <v>0</v>
      </c>
      <c r="I85" s="343">
        <v>0</v>
      </c>
      <c r="J85" s="49"/>
    </row>
    <row r="86" spans="1:15">
      <c r="A86" s="389"/>
      <c r="B86" s="389"/>
      <c r="C86" s="389"/>
      <c r="D86" s="389"/>
      <c r="E86" s="389"/>
      <c r="F86" s="389"/>
      <c r="G86" s="389"/>
      <c r="H86" s="389"/>
      <c r="I86" s="389"/>
      <c r="J86" s="49"/>
      <c r="L86" s="389"/>
      <c r="M86" s="389"/>
      <c r="N86" s="389"/>
      <c r="O86" s="389"/>
    </row>
    <row r="87" spans="1:15">
      <c r="A87" s="389"/>
      <c r="B87" s="389"/>
      <c r="C87" s="389"/>
      <c r="D87" s="389"/>
      <c r="E87" s="389"/>
      <c r="F87" s="389"/>
      <c r="G87" s="389"/>
      <c r="H87" s="389"/>
      <c r="I87" s="389"/>
      <c r="J87" s="389"/>
      <c r="K87" s="389"/>
      <c r="L87" s="389"/>
      <c r="M87" s="389"/>
      <c r="N87" s="389"/>
      <c r="O87" s="389"/>
    </row>
    <row r="88" spans="1:15">
      <c r="A88" s="339" t="s">
        <v>13</v>
      </c>
      <c r="B88" s="389"/>
      <c r="C88" s="389"/>
      <c r="D88" s="389"/>
      <c r="E88" s="389"/>
      <c r="F88" s="389"/>
      <c r="G88" s="389"/>
      <c r="H88" s="389"/>
      <c r="I88" s="389"/>
      <c r="J88" s="389"/>
      <c r="K88" s="389"/>
      <c r="L88" s="389"/>
      <c r="M88" s="389"/>
      <c r="O88" s="389"/>
    </row>
    <row r="89" spans="1:15">
      <c r="A89" s="49"/>
      <c r="B89" s="49"/>
      <c r="C89" s="49"/>
      <c r="D89" s="49"/>
      <c r="E89" s="49"/>
      <c r="F89" s="49"/>
      <c r="G89" s="49"/>
      <c r="H89" s="49"/>
      <c r="I89" s="340" t="s">
        <v>225</v>
      </c>
      <c r="J89" s="389"/>
      <c r="K89" s="389"/>
      <c r="L89" s="389"/>
      <c r="M89" s="389"/>
      <c r="N89" s="389"/>
      <c r="O89" s="389"/>
    </row>
    <row r="90" spans="1:15">
      <c r="A90" s="574" t="s">
        <v>226</v>
      </c>
      <c r="B90" s="565" t="s">
        <v>296</v>
      </c>
      <c r="C90" s="577"/>
      <c r="D90" s="577"/>
      <c r="E90" s="578"/>
      <c r="F90" s="579" t="s">
        <v>306</v>
      </c>
      <c r="G90" s="580"/>
      <c r="H90" s="580"/>
      <c r="I90" s="581"/>
      <c r="J90" s="49"/>
      <c r="L90" s="389"/>
      <c r="M90" s="389"/>
      <c r="O90" s="389"/>
    </row>
    <row r="91" spans="1:15">
      <c r="A91" s="575"/>
      <c r="B91" s="565" t="s">
        <v>307</v>
      </c>
      <c r="C91" s="577"/>
      <c r="D91" s="577"/>
      <c r="E91" s="578"/>
      <c r="F91" s="582"/>
      <c r="G91" s="583"/>
      <c r="H91" s="583"/>
      <c r="I91" s="584"/>
      <c r="J91" s="49"/>
      <c r="M91" s="389"/>
      <c r="N91" s="389"/>
      <c r="O91" s="389"/>
    </row>
    <row r="92" spans="1:15" ht="27">
      <c r="A92" s="575"/>
      <c r="B92" s="353" t="s">
        <v>299</v>
      </c>
      <c r="C92" s="391" t="s">
        <v>300</v>
      </c>
      <c r="D92" s="391" t="s">
        <v>227</v>
      </c>
      <c r="E92" s="391" t="s">
        <v>301</v>
      </c>
      <c r="F92" s="353" t="s">
        <v>299</v>
      </c>
      <c r="G92" s="391" t="s">
        <v>308</v>
      </c>
      <c r="H92" s="391" t="s">
        <v>227</v>
      </c>
      <c r="I92" s="391" t="s">
        <v>301</v>
      </c>
      <c r="J92" s="49"/>
      <c r="L92" s="389"/>
      <c r="M92" s="389"/>
      <c r="O92" s="389"/>
    </row>
    <row r="93" spans="1:15">
      <c r="A93" s="342" t="s">
        <v>250</v>
      </c>
      <c r="B93" s="239" t="s">
        <v>309</v>
      </c>
      <c r="C93" s="239" t="s">
        <v>309</v>
      </c>
      <c r="D93" s="239" t="s">
        <v>309</v>
      </c>
      <c r="E93" s="239" t="s">
        <v>309</v>
      </c>
      <c r="F93" s="239" t="s">
        <v>309</v>
      </c>
      <c r="G93" s="239" t="s">
        <v>309</v>
      </c>
      <c r="H93" s="239" t="s">
        <v>309</v>
      </c>
      <c r="I93" s="239" t="s">
        <v>309</v>
      </c>
      <c r="J93" s="49"/>
      <c r="L93" s="389"/>
      <c r="M93" s="389"/>
      <c r="N93" s="389"/>
      <c r="O93" s="389"/>
    </row>
    <row r="94" spans="1:15">
      <c r="A94" s="342" t="s">
        <v>251</v>
      </c>
      <c r="B94" s="239" t="s">
        <v>309</v>
      </c>
      <c r="C94" s="239" t="s">
        <v>309</v>
      </c>
      <c r="D94" s="239" t="s">
        <v>309</v>
      </c>
      <c r="E94" s="239" t="s">
        <v>309</v>
      </c>
      <c r="F94" s="239" t="s">
        <v>309</v>
      </c>
      <c r="G94" s="239" t="s">
        <v>309</v>
      </c>
      <c r="H94" s="239" t="s">
        <v>309</v>
      </c>
      <c r="I94" s="239" t="s">
        <v>309</v>
      </c>
      <c r="J94" s="49"/>
      <c r="L94" s="389"/>
      <c r="M94" s="389"/>
      <c r="N94" s="389"/>
      <c r="O94" s="389"/>
    </row>
    <row r="95" spans="1:15">
      <c r="A95" s="342" t="s">
        <v>252</v>
      </c>
      <c r="B95" s="239" t="s">
        <v>309</v>
      </c>
      <c r="C95" s="239" t="s">
        <v>309</v>
      </c>
      <c r="D95" s="239" t="s">
        <v>309</v>
      </c>
      <c r="E95" s="239" t="s">
        <v>309</v>
      </c>
      <c r="F95" s="239" t="s">
        <v>309</v>
      </c>
      <c r="G95" s="239" t="s">
        <v>309</v>
      </c>
      <c r="H95" s="239" t="s">
        <v>309</v>
      </c>
      <c r="I95" s="239" t="s">
        <v>309</v>
      </c>
      <c r="J95" s="49"/>
      <c r="L95" s="389"/>
      <c r="M95" s="389"/>
      <c r="N95" s="389"/>
      <c r="O95" s="389"/>
    </row>
    <row r="96" spans="1:15">
      <c r="A96" s="342" t="s">
        <v>253</v>
      </c>
      <c r="B96" s="239" t="s">
        <v>309</v>
      </c>
      <c r="C96" s="239" t="s">
        <v>309</v>
      </c>
      <c r="D96" s="239" t="s">
        <v>309</v>
      </c>
      <c r="E96" s="239" t="s">
        <v>309</v>
      </c>
      <c r="F96" s="239" t="s">
        <v>309</v>
      </c>
      <c r="G96" s="239" t="s">
        <v>309</v>
      </c>
      <c r="H96" s="239" t="s">
        <v>309</v>
      </c>
      <c r="I96" s="239" t="s">
        <v>309</v>
      </c>
      <c r="J96" s="49"/>
      <c r="M96" s="389"/>
      <c r="N96" s="389"/>
      <c r="O96" s="389"/>
    </row>
    <row r="97" spans="1:15">
      <c r="A97" s="342" t="s">
        <v>254</v>
      </c>
      <c r="B97" s="239" t="s">
        <v>309</v>
      </c>
      <c r="C97" s="239" t="s">
        <v>309</v>
      </c>
      <c r="D97" s="239" t="s">
        <v>309</v>
      </c>
      <c r="E97" s="239" t="s">
        <v>309</v>
      </c>
      <c r="F97" s="239" t="s">
        <v>309</v>
      </c>
      <c r="G97" s="239" t="s">
        <v>309</v>
      </c>
      <c r="H97" s="239" t="s">
        <v>309</v>
      </c>
      <c r="I97" s="239" t="s">
        <v>309</v>
      </c>
      <c r="J97" s="49"/>
      <c r="M97" s="389"/>
      <c r="O97" s="389"/>
    </row>
    <row r="98" spans="1:15">
      <c r="A98" s="342" t="s">
        <v>255</v>
      </c>
      <c r="B98" s="239" t="s">
        <v>309</v>
      </c>
      <c r="C98" s="239" t="s">
        <v>309</v>
      </c>
      <c r="D98" s="239" t="s">
        <v>309</v>
      </c>
      <c r="E98" s="239" t="s">
        <v>309</v>
      </c>
      <c r="F98" s="239" t="s">
        <v>309</v>
      </c>
      <c r="G98" s="239" t="s">
        <v>309</v>
      </c>
      <c r="H98" s="239" t="s">
        <v>309</v>
      </c>
      <c r="I98" s="239" t="s">
        <v>309</v>
      </c>
      <c r="J98" s="49"/>
      <c r="M98" s="389"/>
    </row>
    <row r="99" spans="1:15">
      <c r="A99" s="342" t="s">
        <v>257</v>
      </c>
      <c r="B99" s="239" t="s">
        <v>309</v>
      </c>
      <c r="C99" s="239" t="s">
        <v>309</v>
      </c>
      <c r="D99" s="239" t="s">
        <v>309</v>
      </c>
      <c r="E99" s="239" t="s">
        <v>309</v>
      </c>
      <c r="F99" s="239" t="s">
        <v>309</v>
      </c>
      <c r="G99" s="239" t="s">
        <v>309</v>
      </c>
      <c r="H99" s="239" t="s">
        <v>309</v>
      </c>
      <c r="I99" s="239" t="s">
        <v>309</v>
      </c>
      <c r="J99" s="49"/>
      <c r="M99" s="389"/>
      <c r="N99" s="389"/>
      <c r="O99" s="389"/>
    </row>
    <row r="100" spans="1:15">
      <c r="A100" s="342" t="s">
        <v>258</v>
      </c>
      <c r="B100" s="239" t="s">
        <v>309</v>
      </c>
      <c r="C100" s="239" t="s">
        <v>309</v>
      </c>
      <c r="D100" s="239" t="s">
        <v>309</v>
      </c>
      <c r="E100" s="239" t="s">
        <v>309</v>
      </c>
      <c r="F100" s="239" t="s">
        <v>309</v>
      </c>
      <c r="G100" s="239" t="s">
        <v>309</v>
      </c>
      <c r="H100" s="239" t="s">
        <v>309</v>
      </c>
      <c r="I100" s="239" t="s">
        <v>309</v>
      </c>
      <c r="J100" s="49"/>
      <c r="M100" s="389"/>
      <c r="O100" s="389"/>
    </row>
    <row r="101" spans="1:15">
      <c r="A101" s="342" t="s">
        <v>259</v>
      </c>
      <c r="B101" s="239" t="s">
        <v>309</v>
      </c>
      <c r="C101" s="239" t="s">
        <v>309</v>
      </c>
      <c r="D101" s="239" t="s">
        <v>309</v>
      </c>
      <c r="E101" s="239" t="s">
        <v>309</v>
      </c>
      <c r="F101" s="239" t="s">
        <v>309</v>
      </c>
      <c r="G101" s="239" t="s">
        <v>309</v>
      </c>
      <c r="H101" s="239" t="s">
        <v>309</v>
      </c>
      <c r="I101" s="239" t="s">
        <v>309</v>
      </c>
      <c r="J101" s="49"/>
      <c r="M101" s="389"/>
      <c r="O101" s="389"/>
    </row>
    <row r="102" spans="1:15">
      <c r="A102" s="342" t="s">
        <v>260</v>
      </c>
      <c r="B102" s="239" t="s">
        <v>309</v>
      </c>
      <c r="C102" s="239" t="s">
        <v>309</v>
      </c>
      <c r="D102" s="239" t="s">
        <v>309</v>
      </c>
      <c r="E102" s="239" t="s">
        <v>309</v>
      </c>
      <c r="F102" s="239" t="s">
        <v>309</v>
      </c>
      <c r="G102" s="239" t="s">
        <v>309</v>
      </c>
      <c r="H102" s="239" t="s">
        <v>309</v>
      </c>
      <c r="I102" s="239" t="s">
        <v>309</v>
      </c>
      <c r="J102" s="49"/>
    </row>
    <row r="103" spans="1:15">
      <c r="A103" s="342" t="s">
        <v>261</v>
      </c>
      <c r="B103" s="239" t="s">
        <v>309</v>
      </c>
      <c r="C103" s="239" t="s">
        <v>309</v>
      </c>
      <c r="D103" s="239" t="s">
        <v>309</v>
      </c>
      <c r="E103" s="239" t="s">
        <v>309</v>
      </c>
      <c r="F103" s="239" t="s">
        <v>309</v>
      </c>
      <c r="G103" s="239" t="s">
        <v>309</v>
      </c>
      <c r="H103" s="239" t="s">
        <v>309</v>
      </c>
      <c r="I103" s="239" t="s">
        <v>309</v>
      </c>
      <c r="J103" s="49"/>
    </row>
    <row r="104" spans="1:15">
      <c r="A104" s="346"/>
      <c r="J104" s="49"/>
    </row>
    <row r="105" spans="1:15">
      <c r="A105" t="s">
        <v>310</v>
      </c>
      <c r="J105" s="49"/>
    </row>
    <row r="106" spans="1:15">
      <c r="A106" t="s">
        <v>311</v>
      </c>
    </row>
    <row r="107" spans="1:15">
      <c r="A107" s="352"/>
    </row>
  </sheetData>
  <mergeCells count="19">
    <mergeCell ref="A90:A92"/>
    <mergeCell ref="B90:E90"/>
    <mergeCell ref="F90:I91"/>
    <mergeCell ref="B91:E91"/>
    <mergeCell ref="A35:A37"/>
    <mergeCell ref="B35:H35"/>
    <mergeCell ref="B36:E36"/>
    <mergeCell ref="F36:H36"/>
    <mergeCell ref="A60:I60"/>
    <mergeCell ref="A64:A66"/>
    <mergeCell ref="B64:E64"/>
    <mergeCell ref="F64:I65"/>
    <mergeCell ref="B65:E65"/>
    <mergeCell ref="A31:H31"/>
    <mergeCell ref="A2:I2"/>
    <mergeCell ref="A6:A8"/>
    <mergeCell ref="B6:I6"/>
    <mergeCell ref="B7:E7"/>
    <mergeCell ref="F7:I7"/>
  </mergeCells>
  <pageMargins left="0.98425196850393704" right="0" top="0.39370078740157483" bottom="0.19685039370078741" header="0.51181102362204722" footer="0.51181102362204722"/>
  <pageSetup paperSize="9" scale="94" fitToHeight="0" orientation="landscape" r:id="rId1"/>
  <headerFooter alignWithMargins="0"/>
  <rowBreaks count="2" manualBreakCount="2">
    <brk id="29" max="16383" man="1"/>
    <brk id="58" max="16383" man="1"/>
  </rowBreaks>
  <colBreaks count="1" manualBreakCount="1">
    <brk id="12" max="1048575" man="1"/>
  </col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0"/>
  <sheetViews>
    <sheetView zoomScaleNormal="100" workbookViewId="0">
      <selection activeCell="D19" sqref="D19"/>
    </sheetView>
  </sheetViews>
  <sheetFormatPr defaultRowHeight="12.75"/>
  <cols>
    <col min="1" max="1" width="25.7109375" customWidth="1"/>
    <col min="2" max="2" width="13" customWidth="1"/>
    <col min="3" max="4" width="13.7109375" customWidth="1"/>
    <col min="5" max="5" width="13" customWidth="1"/>
    <col min="6" max="10" width="13.7109375" customWidth="1"/>
    <col min="11" max="11" width="13" customWidth="1"/>
    <col min="12" max="13" width="13.7109375" customWidth="1"/>
    <col min="14" max="14" width="13" customWidth="1"/>
  </cols>
  <sheetData>
    <row r="1" spans="1:14" ht="15" customHeight="1"/>
    <row r="2" spans="1:14" ht="30" customHeight="1">
      <c r="A2" s="560" t="s">
        <v>312</v>
      </c>
      <c r="B2" s="560"/>
      <c r="C2" s="560"/>
      <c r="D2" s="560"/>
      <c r="E2" s="560"/>
      <c r="F2" s="560"/>
      <c r="G2" s="560"/>
      <c r="H2" s="560"/>
      <c r="I2" s="560"/>
      <c r="J2" s="560"/>
      <c r="K2" s="560"/>
      <c r="L2" s="560"/>
      <c r="M2" s="560"/>
    </row>
    <row r="3" spans="1:14" ht="15" customHeight="1">
      <c r="A3" s="372"/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</row>
    <row r="4" spans="1:14" ht="15" customHeight="1">
      <c r="A4" s="339" t="s">
        <v>12</v>
      </c>
    </row>
    <row r="5" spans="1:14" ht="15" customHeight="1">
      <c r="A5" s="339"/>
      <c r="M5" s="340" t="s">
        <v>225</v>
      </c>
    </row>
    <row r="6" spans="1:14" ht="15" customHeight="1">
      <c r="A6" s="574" t="s">
        <v>226</v>
      </c>
      <c r="B6" s="585" t="s">
        <v>296</v>
      </c>
      <c r="C6" s="586"/>
      <c r="D6" s="586"/>
      <c r="E6" s="586"/>
      <c r="F6" s="586"/>
      <c r="G6" s="586"/>
      <c r="H6" s="586"/>
      <c r="I6" s="586"/>
      <c r="J6" s="586"/>
      <c r="K6" s="586"/>
      <c r="L6" s="586"/>
      <c r="M6" s="587"/>
    </row>
    <row r="7" spans="1:14" ht="15" customHeight="1">
      <c r="A7" s="575"/>
      <c r="B7" s="588" t="s">
        <v>271</v>
      </c>
      <c r="C7" s="588"/>
      <c r="D7" s="589"/>
      <c r="E7" s="590" t="s">
        <v>272</v>
      </c>
      <c r="F7" s="591"/>
      <c r="G7" s="592"/>
      <c r="H7" s="590" t="s">
        <v>273</v>
      </c>
      <c r="I7" s="591"/>
      <c r="J7" s="592"/>
      <c r="K7" s="590" t="s">
        <v>313</v>
      </c>
      <c r="L7" s="591"/>
      <c r="M7" s="592"/>
    </row>
    <row r="8" spans="1:14" ht="27">
      <c r="A8" s="576"/>
      <c r="B8" s="353" t="s">
        <v>299</v>
      </c>
      <c r="C8" s="353" t="s">
        <v>300</v>
      </c>
      <c r="D8" s="353" t="s">
        <v>301</v>
      </c>
      <c r="E8" s="353" t="s">
        <v>299</v>
      </c>
      <c r="F8" s="353" t="s">
        <v>300</v>
      </c>
      <c r="G8" s="353" t="s">
        <v>301</v>
      </c>
      <c r="H8" s="353" t="s">
        <v>299</v>
      </c>
      <c r="I8" s="353" t="s">
        <v>300</v>
      </c>
      <c r="J8" s="353" t="s">
        <v>301</v>
      </c>
      <c r="K8" s="353" t="s">
        <v>299</v>
      </c>
      <c r="L8" s="353" t="s">
        <v>300</v>
      </c>
      <c r="M8" s="353" t="s">
        <v>301</v>
      </c>
    </row>
    <row r="9" spans="1:14" ht="15" customHeight="1">
      <c r="A9" s="342" t="s">
        <v>231</v>
      </c>
      <c r="B9" s="343">
        <v>2649</v>
      </c>
      <c r="C9" s="343">
        <v>122002.129</v>
      </c>
      <c r="D9" s="343">
        <v>2587.9769999999999</v>
      </c>
      <c r="E9" s="392">
        <v>21260</v>
      </c>
      <c r="F9" s="343">
        <v>601771.73300000001</v>
      </c>
      <c r="G9" s="393">
        <v>30150.415000000001</v>
      </c>
      <c r="H9" s="343">
        <v>39467</v>
      </c>
      <c r="I9" s="343">
        <v>1364969.909</v>
      </c>
      <c r="J9" s="343">
        <v>20618.47</v>
      </c>
      <c r="K9" s="343">
        <v>96782</v>
      </c>
      <c r="L9" s="343">
        <v>5568253.2759999996</v>
      </c>
      <c r="M9" s="343">
        <v>28475.327000000001</v>
      </c>
      <c r="N9" s="49"/>
    </row>
    <row r="10" spans="1:14" ht="15" customHeight="1">
      <c r="A10" s="342" t="s">
        <v>232</v>
      </c>
      <c r="B10" s="343">
        <v>417</v>
      </c>
      <c r="C10" s="343">
        <v>16399.244999999999</v>
      </c>
      <c r="D10" s="343">
        <v>555.31899999999996</v>
      </c>
      <c r="E10" s="392">
        <v>22055</v>
      </c>
      <c r="F10" s="343">
        <v>505683.15600000002</v>
      </c>
      <c r="G10" s="393">
        <v>4565.7489999999998</v>
      </c>
      <c r="H10" s="343">
        <v>7588</v>
      </c>
      <c r="I10" s="343">
        <v>212378.435</v>
      </c>
      <c r="J10" s="343">
        <v>16013.023999999999</v>
      </c>
      <c r="K10" s="343">
        <v>17306</v>
      </c>
      <c r="L10" s="343">
        <v>1187816.6459999999</v>
      </c>
      <c r="M10" s="343">
        <v>15541.958000000001</v>
      </c>
      <c r="N10" s="49"/>
    </row>
    <row r="11" spans="1:14" ht="15" customHeight="1">
      <c r="A11" s="342" t="s">
        <v>233</v>
      </c>
      <c r="B11" s="343">
        <v>107</v>
      </c>
      <c r="C11" s="343">
        <v>7732.9920000000002</v>
      </c>
      <c r="D11" s="343">
        <v>143.98500000000001</v>
      </c>
      <c r="E11" s="392">
        <v>2096</v>
      </c>
      <c r="F11" s="343">
        <v>52065.976000000002</v>
      </c>
      <c r="G11" s="393">
        <v>2143.9380000000001</v>
      </c>
      <c r="H11" s="343">
        <v>6268</v>
      </c>
      <c r="I11" s="343">
        <v>436577.53700000001</v>
      </c>
      <c r="J11" s="343">
        <v>8616.3009999999995</v>
      </c>
      <c r="K11" s="343">
        <v>4029</v>
      </c>
      <c r="L11" s="343">
        <v>502256.717</v>
      </c>
      <c r="M11" s="343">
        <v>4296.0879999999997</v>
      </c>
      <c r="N11" s="49"/>
    </row>
    <row r="12" spans="1:14" ht="15" customHeight="1">
      <c r="A12" s="342" t="s">
        <v>234</v>
      </c>
      <c r="B12" s="343">
        <v>2</v>
      </c>
      <c r="C12" s="343">
        <v>360.97199999999998</v>
      </c>
      <c r="D12" s="343">
        <v>72</v>
      </c>
      <c r="E12" s="392">
        <v>0</v>
      </c>
      <c r="F12" s="343">
        <v>0</v>
      </c>
      <c r="G12" s="393">
        <v>0</v>
      </c>
      <c r="H12" s="343">
        <v>112</v>
      </c>
      <c r="I12" s="343">
        <v>17629.378000000001</v>
      </c>
      <c r="J12" s="343">
        <v>1539.7260000000001</v>
      </c>
      <c r="K12" s="343">
        <v>2</v>
      </c>
      <c r="L12" s="343">
        <v>2506.7130000000002</v>
      </c>
      <c r="M12" s="343">
        <v>12.888999999999999</v>
      </c>
      <c r="N12" s="49"/>
    </row>
    <row r="13" spans="1:14" ht="15" customHeight="1">
      <c r="A13" s="342" t="s">
        <v>235</v>
      </c>
      <c r="B13" s="343">
        <v>0</v>
      </c>
      <c r="C13" s="343">
        <v>0</v>
      </c>
      <c r="D13" s="343">
        <v>0</v>
      </c>
      <c r="E13" s="392">
        <v>0</v>
      </c>
      <c r="F13" s="343">
        <v>0</v>
      </c>
      <c r="G13" s="393">
        <v>0</v>
      </c>
      <c r="H13" s="343">
        <v>0</v>
      </c>
      <c r="I13" s="343">
        <v>0</v>
      </c>
      <c r="J13" s="343">
        <v>0</v>
      </c>
      <c r="K13" s="343">
        <v>0</v>
      </c>
      <c r="L13" s="343">
        <v>0</v>
      </c>
      <c r="M13" s="343">
        <v>0</v>
      </c>
      <c r="N13" s="49"/>
    </row>
    <row r="14" spans="1:14" ht="15" customHeight="1">
      <c r="A14" s="342" t="s">
        <v>236</v>
      </c>
      <c r="B14" s="343">
        <v>6939</v>
      </c>
      <c r="C14" s="343">
        <v>163935.94099999999</v>
      </c>
      <c r="D14" s="343">
        <v>3339.2310000000002</v>
      </c>
      <c r="E14" s="392">
        <v>56233</v>
      </c>
      <c r="F14" s="343">
        <v>1764222.4410000001</v>
      </c>
      <c r="G14" s="393">
        <v>32392.794000000002</v>
      </c>
      <c r="H14" s="343">
        <v>21416</v>
      </c>
      <c r="I14" s="343">
        <v>860900.22100000002</v>
      </c>
      <c r="J14" s="343">
        <v>19000.982</v>
      </c>
      <c r="K14" s="343">
        <v>24269</v>
      </c>
      <c r="L14" s="343">
        <v>2042469.2450000001</v>
      </c>
      <c r="M14" s="343">
        <v>8448.75</v>
      </c>
      <c r="N14" s="49"/>
    </row>
    <row r="15" spans="1:14" ht="15" customHeight="1">
      <c r="A15" s="342" t="s">
        <v>237</v>
      </c>
      <c r="B15" s="343">
        <v>70</v>
      </c>
      <c r="C15" s="343">
        <v>5981.6689999999999</v>
      </c>
      <c r="D15" s="343">
        <v>174.595</v>
      </c>
      <c r="E15" s="392">
        <v>625</v>
      </c>
      <c r="F15" s="343">
        <v>29057.348999999998</v>
      </c>
      <c r="G15" s="393">
        <v>876.39800000000002</v>
      </c>
      <c r="H15" s="343">
        <v>4121</v>
      </c>
      <c r="I15" s="343">
        <v>181527.74</v>
      </c>
      <c r="J15" s="343">
        <v>8449.4809999999998</v>
      </c>
      <c r="K15" s="343">
        <v>419</v>
      </c>
      <c r="L15" s="343">
        <v>457246.29700000002</v>
      </c>
      <c r="M15" s="343">
        <v>1133.473</v>
      </c>
      <c r="N15" s="49"/>
    </row>
    <row r="16" spans="1:14" ht="15" customHeight="1">
      <c r="A16" s="342" t="s">
        <v>238</v>
      </c>
      <c r="B16" s="343">
        <v>323</v>
      </c>
      <c r="C16" s="343">
        <v>19258.188999999998</v>
      </c>
      <c r="D16" s="343">
        <v>622.51300000000003</v>
      </c>
      <c r="E16" s="392">
        <v>2329</v>
      </c>
      <c r="F16" s="343">
        <v>90747.404999999999</v>
      </c>
      <c r="G16" s="393">
        <v>2042.405</v>
      </c>
      <c r="H16" s="343">
        <v>9753</v>
      </c>
      <c r="I16" s="343">
        <v>324650.83399999997</v>
      </c>
      <c r="J16" s="343">
        <v>8305.1560000000009</v>
      </c>
      <c r="K16" s="343">
        <v>1486</v>
      </c>
      <c r="L16" s="343">
        <v>476105.32900000003</v>
      </c>
      <c r="M16" s="343">
        <v>1404.91</v>
      </c>
      <c r="N16" s="49"/>
    </row>
    <row r="17" spans="1:14" ht="15" customHeight="1">
      <c r="A17" s="342" t="s">
        <v>239</v>
      </c>
      <c r="B17" s="343">
        <v>7841</v>
      </c>
      <c r="C17" s="343">
        <v>154920.91399999999</v>
      </c>
      <c r="D17" s="343">
        <v>3711.9169999999999</v>
      </c>
      <c r="E17" s="392">
        <v>31901</v>
      </c>
      <c r="F17" s="343">
        <v>1045241.6310000001</v>
      </c>
      <c r="G17" s="393">
        <v>7603.3469999999998</v>
      </c>
      <c r="H17" s="343">
        <v>19940</v>
      </c>
      <c r="I17" s="343">
        <v>680246.71499999997</v>
      </c>
      <c r="J17" s="343">
        <v>16176.572</v>
      </c>
      <c r="K17" s="343">
        <v>75839</v>
      </c>
      <c r="L17" s="343">
        <v>2513492.338</v>
      </c>
      <c r="M17" s="343">
        <v>17571.922999999999</v>
      </c>
      <c r="N17" s="49"/>
    </row>
    <row r="18" spans="1:14" ht="15" customHeight="1">
      <c r="A18" s="342" t="s">
        <v>240</v>
      </c>
      <c r="B18" s="343">
        <v>216</v>
      </c>
      <c r="C18" s="343">
        <v>9208.3469999999998</v>
      </c>
      <c r="D18" s="343">
        <v>678.31299999999999</v>
      </c>
      <c r="E18" s="392">
        <v>23288</v>
      </c>
      <c r="F18" s="343">
        <v>942145.5</v>
      </c>
      <c r="G18" s="393">
        <v>4646.8950000000004</v>
      </c>
      <c r="H18" s="343">
        <v>2641</v>
      </c>
      <c r="I18" s="343">
        <v>140540.26699999999</v>
      </c>
      <c r="J18" s="343">
        <v>5481.9279999999999</v>
      </c>
      <c r="K18" s="343">
        <v>1252</v>
      </c>
      <c r="L18" s="343">
        <v>348802.28899999999</v>
      </c>
      <c r="M18" s="343">
        <v>789.72299999999996</v>
      </c>
      <c r="N18" s="49"/>
    </row>
    <row r="19" spans="1:14" ht="15" customHeight="1">
      <c r="A19" s="342" t="s">
        <v>241</v>
      </c>
      <c r="B19" s="343">
        <v>1101</v>
      </c>
      <c r="C19" s="343">
        <v>62897.349000000002</v>
      </c>
      <c r="D19" s="343">
        <v>1848.0509999999999</v>
      </c>
      <c r="E19" s="392">
        <v>12735</v>
      </c>
      <c r="F19" s="343">
        <v>450442.28600000002</v>
      </c>
      <c r="G19" s="393">
        <v>15027.275</v>
      </c>
      <c r="H19" s="343">
        <v>34476</v>
      </c>
      <c r="I19" s="343">
        <v>2284513.0150000001</v>
      </c>
      <c r="J19" s="343">
        <v>24889.219000000001</v>
      </c>
      <c r="K19" s="343">
        <v>52845</v>
      </c>
      <c r="L19" s="343">
        <v>2553587.2880000002</v>
      </c>
      <c r="M19" s="343">
        <v>25620.481</v>
      </c>
      <c r="N19" s="49"/>
    </row>
    <row r="20" spans="1:14" ht="15" customHeight="1">
      <c r="A20" s="342" t="s">
        <v>242</v>
      </c>
      <c r="B20" s="343">
        <v>0</v>
      </c>
      <c r="C20" s="343">
        <v>0</v>
      </c>
      <c r="D20" s="343">
        <v>0</v>
      </c>
      <c r="E20" s="392">
        <v>0</v>
      </c>
      <c r="F20" s="343">
        <v>0</v>
      </c>
      <c r="G20" s="393">
        <v>0</v>
      </c>
      <c r="H20" s="343">
        <v>0</v>
      </c>
      <c r="I20" s="343">
        <v>0</v>
      </c>
      <c r="J20" s="343">
        <v>0</v>
      </c>
      <c r="K20" s="343">
        <v>397</v>
      </c>
      <c r="L20" s="343">
        <v>0</v>
      </c>
      <c r="M20" s="343">
        <v>2354.069</v>
      </c>
      <c r="N20" s="394"/>
    </row>
    <row r="21" spans="1:14" ht="15" customHeight="1">
      <c r="A21" s="342" t="s">
        <v>243</v>
      </c>
      <c r="B21" s="343">
        <v>0</v>
      </c>
      <c r="C21" s="343">
        <v>0</v>
      </c>
      <c r="D21" s="343">
        <v>0</v>
      </c>
      <c r="E21" s="392">
        <v>0</v>
      </c>
      <c r="F21" s="343">
        <v>0</v>
      </c>
      <c r="G21" s="393">
        <v>0</v>
      </c>
      <c r="H21" s="343">
        <v>18</v>
      </c>
      <c r="I21" s="343">
        <v>3445.8490000000002</v>
      </c>
      <c r="J21" s="343">
        <v>0</v>
      </c>
      <c r="K21" s="343">
        <v>0</v>
      </c>
      <c r="L21" s="343">
        <v>0</v>
      </c>
      <c r="M21" s="343">
        <v>0</v>
      </c>
      <c r="N21" s="394"/>
    </row>
    <row r="22" spans="1:14" ht="15" customHeight="1">
      <c r="A22" s="342" t="s">
        <v>244</v>
      </c>
      <c r="B22" s="343">
        <v>0</v>
      </c>
      <c r="C22" s="343">
        <v>0</v>
      </c>
      <c r="D22" s="343">
        <v>0</v>
      </c>
      <c r="E22" s="392">
        <v>0</v>
      </c>
      <c r="F22" s="343">
        <v>0</v>
      </c>
      <c r="G22" s="393">
        <v>0</v>
      </c>
      <c r="H22" s="343">
        <v>0</v>
      </c>
      <c r="I22" s="343">
        <v>0</v>
      </c>
      <c r="J22" s="343">
        <v>0</v>
      </c>
      <c r="K22" s="343">
        <v>0</v>
      </c>
      <c r="L22" s="343">
        <v>0</v>
      </c>
      <c r="M22" s="343">
        <v>0</v>
      </c>
      <c r="N22" s="394"/>
    </row>
    <row r="23" spans="1:14" ht="15" customHeight="1">
      <c r="A23" s="342" t="s">
        <v>245</v>
      </c>
      <c r="B23" s="343">
        <v>0</v>
      </c>
      <c r="C23" s="343">
        <v>0</v>
      </c>
      <c r="D23" s="343">
        <v>0</v>
      </c>
      <c r="E23" s="392">
        <v>0</v>
      </c>
      <c r="F23" s="343">
        <v>0</v>
      </c>
      <c r="G23" s="393">
        <v>0</v>
      </c>
      <c r="H23" s="343">
        <v>0</v>
      </c>
      <c r="I23" s="343">
        <v>515.52300000000002</v>
      </c>
      <c r="J23" s="343">
        <v>0</v>
      </c>
      <c r="K23" s="343">
        <v>0</v>
      </c>
      <c r="L23" s="343">
        <v>0</v>
      </c>
      <c r="M23" s="343">
        <v>0</v>
      </c>
      <c r="N23" s="394"/>
    </row>
    <row r="24" spans="1:14" ht="15" customHeight="1">
      <c r="A24" s="342" t="s">
        <v>246</v>
      </c>
      <c r="B24" s="343">
        <v>127</v>
      </c>
      <c r="C24" s="343">
        <v>10170.823</v>
      </c>
      <c r="D24" s="343">
        <v>294.09699999999998</v>
      </c>
      <c r="E24" s="392">
        <v>3240</v>
      </c>
      <c r="F24" s="343">
        <v>131360.66699999999</v>
      </c>
      <c r="G24" s="393">
        <v>1836.3969999999999</v>
      </c>
      <c r="H24" s="343">
        <v>839</v>
      </c>
      <c r="I24" s="343">
        <v>57149.495999999999</v>
      </c>
      <c r="J24" s="343">
        <v>1335.6669999999999</v>
      </c>
      <c r="K24" s="343">
        <v>543</v>
      </c>
      <c r="L24" s="343">
        <v>140335.55600000001</v>
      </c>
      <c r="M24" s="343">
        <v>552.71500000000003</v>
      </c>
      <c r="N24" s="394"/>
    </row>
    <row r="25" spans="1:14" ht="15" customHeight="1">
      <c r="A25" s="342" t="s">
        <v>247</v>
      </c>
      <c r="B25" s="343">
        <v>0</v>
      </c>
      <c r="C25" s="343">
        <v>0</v>
      </c>
      <c r="D25" s="343">
        <v>0</v>
      </c>
      <c r="E25" s="392">
        <v>0</v>
      </c>
      <c r="F25" s="343">
        <v>0</v>
      </c>
      <c r="G25" s="393">
        <v>0</v>
      </c>
      <c r="H25" s="343">
        <v>8</v>
      </c>
      <c r="I25" s="343">
        <v>6249.6989999999996</v>
      </c>
      <c r="J25" s="343">
        <v>55.393000000000001</v>
      </c>
      <c r="K25" s="343">
        <v>10</v>
      </c>
      <c r="L25" s="343">
        <v>29205.616000000002</v>
      </c>
      <c r="M25" s="343">
        <v>109.559</v>
      </c>
      <c r="N25" s="394"/>
    </row>
    <row r="26" spans="1:14" ht="15" customHeight="1">
      <c r="A26" s="342" t="s">
        <v>248</v>
      </c>
      <c r="B26" s="343">
        <v>6</v>
      </c>
      <c r="C26" s="343">
        <v>0</v>
      </c>
      <c r="D26" s="343">
        <v>202.95500000000001</v>
      </c>
      <c r="E26" s="392">
        <v>73</v>
      </c>
      <c r="F26" s="343">
        <v>0</v>
      </c>
      <c r="G26" s="393">
        <v>533.68700000000001</v>
      </c>
      <c r="H26" s="343">
        <v>172</v>
      </c>
      <c r="I26" s="343">
        <v>163.375</v>
      </c>
      <c r="J26" s="343">
        <v>2022.2270000000001</v>
      </c>
      <c r="K26" s="343">
        <v>0</v>
      </c>
      <c r="L26" s="343">
        <v>0</v>
      </c>
      <c r="M26" s="343">
        <v>0</v>
      </c>
      <c r="N26" s="394"/>
    </row>
    <row r="27" spans="1:14" ht="15" customHeight="1">
      <c r="A27" s="342" t="s">
        <v>249</v>
      </c>
      <c r="B27" s="343">
        <v>0</v>
      </c>
      <c r="C27" s="343">
        <v>0</v>
      </c>
      <c r="D27" s="343">
        <v>0</v>
      </c>
      <c r="E27" s="395">
        <v>0</v>
      </c>
      <c r="F27" s="396">
        <v>0</v>
      </c>
      <c r="G27" s="397">
        <v>0</v>
      </c>
      <c r="H27" s="343">
        <v>0</v>
      </c>
      <c r="I27" s="343">
        <v>0</v>
      </c>
      <c r="J27" s="343">
        <v>0</v>
      </c>
      <c r="K27" s="343">
        <v>0</v>
      </c>
      <c r="L27" s="343">
        <v>0</v>
      </c>
      <c r="M27" s="343">
        <v>0</v>
      </c>
      <c r="N27" s="394"/>
    </row>
    <row r="28" spans="1:14" ht="15" customHeight="1">
      <c r="G28" s="593"/>
      <c r="H28" s="593"/>
      <c r="N28" s="49"/>
    </row>
    <row r="29" spans="1:14" ht="15" customHeight="1">
      <c r="G29" s="398"/>
      <c r="H29" s="399"/>
      <c r="N29" s="49"/>
    </row>
    <row r="30" spans="1:14" ht="15" customHeight="1">
      <c r="A30" s="339" t="s">
        <v>13</v>
      </c>
      <c r="N30" s="49"/>
    </row>
    <row r="31" spans="1:14" ht="15" customHeight="1">
      <c r="M31" s="340" t="s">
        <v>225</v>
      </c>
      <c r="N31" s="49"/>
    </row>
    <row r="32" spans="1:14" ht="15" customHeight="1">
      <c r="A32" s="574" t="s">
        <v>226</v>
      </c>
      <c r="B32" s="585" t="s">
        <v>296</v>
      </c>
      <c r="C32" s="586"/>
      <c r="D32" s="586"/>
      <c r="E32" s="586"/>
      <c r="F32" s="586"/>
      <c r="G32" s="586"/>
      <c r="H32" s="586"/>
      <c r="I32" s="586"/>
      <c r="J32" s="586"/>
      <c r="K32" s="586"/>
      <c r="L32" s="586"/>
      <c r="M32" s="587"/>
      <c r="N32" s="49"/>
    </row>
    <row r="33" spans="1:14" ht="15" customHeight="1">
      <c r="A33" s="575"/>
      <c r="B33" s="588" t="s">
        <v>271</v>
      </c>
      <c r="C33" s="588"/>
      <c r="D33" s="589"/>
      <c r="E33" s="590" t="s">
        <v>272</v>
      </c>
      <c r="F33" s="591"/>
      <c r="G33" s="592"/>
      <c r="H33" s="590" t="s">
        <v>273</v>
      </c>
      <c r="I33" s="591"/>
      <c r="J33" s="592"/>
      <c r="K33" s="590" t="s">
        <v>313</v>
      </c>
      <c r="L33" s="591"/>
      <c r="M33" s="592"/>
      <c r="N33" s="49"/>
    </row>
    <row r="34" spans="1:14" ht="27">
      <c r="A34" s="576"/>
      <c r="B34" s="353" t="s">
        <v>299</v>
      </c>
      <c r="C34" s="353" t="s">
        <v>300</v>
      </c>
      <c r="D34" s="353" t="s">
        <v>301</v>
      </c>
      <c r="E34" s="353" t="s">
        <v>299</v>
      </c>
      <c r="F34" s="353" t="s">
        <v>300</v>
      </c>
      <c r="G34" s="353" t="s">
        <v>301</v>
      </c>
      <c r="H34" s="353" t="s">
        <v>299</v>
      </c>
      <c r="I34" s="353" t="s">
        <v>300</v>
      </c>
      <c r="J34" s="353" t="s">
        <v>301</v>
      </c>
      <c r="K34" s="353" t="s">
        <v>299</v>
      </c>
      <c r="L34" s="353" t="s">
        <v>300</v>
      </c>
      <c r="M34" s="353" t="s">
        <v>301</v>
      </c>
      <c r="N34" s="49"/>
    </row>
    <row r="35" spans="1:14" ht="15" customHeight="1">
      <c r="A35" s="342" t="s">
        <v>250</v>
      </c>
      <c r="B35" s="250" t="s">
        <v>309</v>
      </c>
      <c r="C35" s="250" t="s">
        <v>309</v>
      </c>
      <c r="D35" s="250" t="s">
        <v>309</v>
      </c>
      <c r="E35" s="250" t="s">
        <v>309</v>
      </c>
      <c r="F35" s="250" t="s">
        <v>309</v>
      </c>
      <c r="G35" s="250" t="s">
        <v>309</v>
      </c>
      <c r="H35" s="250" t="s">
        <v>309</v>
      </c>
      <c r="I35" s="250" t="s">
        <v>309</v>
      </c>
      <c r="J35" s="250" t="s">
        <v>309</v>
      </c>
      <c r="K35" s="250" t="s">
        <v>309</v>
      </c>
      <c r="L35" s="250" t="s">
        <v>309</v>
      </c>
      <c r="M35" s="250" t="s">
        <v>309</v>
      </c>
      <c r="N35" s="49"/>
    </row>
    <row r="36" spans="1:14" ht="15" customHeight="1">
      <c r="A36" s="342" t="s">
        <v>251</v>
      </c>
      <c r="B36" s="250" t="s">
        <v>309</v>
      </c>
      <c r="C36" s="250" t="s">
        <v>309</v>
      </c>
      <c r="D36" s="250" t="s">
        <v>309</v>
      </c>
      <c r="E36" s="250" t="s">
        <v>309</v>
      </c>
      <c r="F36" s="250" t="s">
        <v>309</v>
      </c>
      <c r="G36" s="250" t="s">
        <v>309</v>
      </c>
      <c r="H36" s="250" t="s">
        <v>309</v>
      </c>
      <c r="I36" s="250" t="s">
        <v>309</v>
      </c>
      <c r="J36" s="250" t="s">
        <v>309</v>
      </c>
      <c r="K36" s="250" t="s">
        <v>309</v>
      </c>
      <c r="L36" s="250" t="s">
        <v>309</v>
      </c>
      <c r="M36" s="250" t="s">
        <v>309</v>
      </c>
      <c r="N36" s="49"/>
    </row>
    <row r="37" spans="1:14" ht="15" customHeight="1">
      <c r="A37" s="342" t="s">
        <v>252</v>
      </c>
      <c r="B37" s="250" t="s">
        <v>309</v>
      </c>
      <c r="C37" s="250" t="s">
        <v>309</v>
      </c>
      <c r="D37" s="250" t="s">
        <v>309</v>
      </c>
      <c r="E37" s="250" t="s">
        <v>309</v>
      </c>
      <c r="F37" s="250" t="s">
        <v>309</v>
      </c>
      <c r="G37" s="250" t="s">
        <v>309</v>
      </c>
      <c r="H37" s="250" t="s">
        <v>309</v>
      </c>
      <c r="I37" s="250" t="s">
        <v>309</v>
      </c>
      <c r="J37" s="250" t="s">
        <v>309</v>
      </c>
      <c r="K37" s="250" t="s">
        <v>309</v>
      </c>
      <c r="L37" s="250" t="s">
        <v>309</v>
      </c>
      <c r="M37" s="250" t="s">
        <v>309</v>
      </c>
      <c r="N37" s="49"/>
    </row>
    <row r="38" spans="1:14" ht="15" customHeight="1">
      <c r="A38" s="342" t="s">
        <v>253</v>
      </c>
      <c r="B38" s="250" t="s">
        <v>309</v>
      </c>
      <c r="C38" s="250" t="s">
        <v>309</v>
      </c>
      <c r="D38" s="250" t="s">
        <v>309</v>
      </c>
      <c r="E38" s="250" t="s">
        <v>309</v>
      </c>
      <c r="F38" s="250" t="s">
        <v>309</v>
      </c>
      <c r="G38" s="250" t="s">
        <v>309</v>
      </c>
      <c r="H38" s="250" t="s">
        <v>309</v>
      </c>
      <c r="I38" s="250" t="s">
        <v>309</v>
      </c>
      <c r="J38" s="250" t="s">
        <v>309</v>
      </c>
      <c r="K38" s="250" t="s">
        <v>309</v>
      </c>
      <c r="L38" s="250" t="s">
        <v>309</v>
      </c>
      <c r="M38" s="250" t="s">
        <v>309</v>
      </c>
      <c r="N38" s="49"/>
    </row>
    <row r="39" spans="1:14" ht="15" customHeight="1">
      <c r="A39" s="342" t="s">
        <v>254</v>
      </c>
      <c r="B39" s="250" t="s">
        <v>309</v>
      </c>
      <c r="C39" s="250" t="s">
        <v>309</v>
      </c>
      <c r="D39" s="250" t="s">
        <v>309</v>
      </c>
      <c r="E39" s="250" t="s">
        <v>309</v>
      </c>
      <c r="F39" s="250" t="s">
        <v>309</v>
      </c>
      <c r="G39" s="250" t="s">
        <v>309</v>
      </c>
      <c r="H39" s="250" t="s">
        <v>309</v>
      </c>
      <c r="I39" s="250" t="s">
        <v>309</v>
      </c>
      <c r="J39" s="250" t="s">
        <v>309</v>
      </c>
      <c r="K39" s="250" t="s">
        <v>309</v>
      </c>
      <c r="L39" s="250" t="s">
        <v>309</v>
      </c>
      <c r="M39" s="250" t="s">
        <v>309</v>
      </c>
      <c r="N39" s="49"/>
    </row>
    <row r="40" spans="1:14" ht="15" customHeight="1">
      <c r="A40" s="342" t="s">
        <v>255</v>
      </c>
      <c r="B40" s="250" t="s">
        <v>309</v>
      </c>
      <c r="C40" s="250" t="s">
        <v>309</v>
      </c>
      <c r="D40" s="250" t="s">
        <v>309</v>
      </c>
      <c r="E40" s="250" t="s">
        <v>309</v>
      </c>
      <c r="F40" s="250" t="s">
        <v>309</v>
      </c>
      <c r="G40" s="250" t="s">
        <v>309</v>
      </c>
      <c r="H40" s="250" t="s">
        <v>309</v>
      </c>
      <c r="I40" s="250" t="s">
        <v>309</v>
      </c>
      <c r="J40" s="250" t="s">
        <v>309</v>
      </c>
      <c r="K40" s="250" t="s">
        <v>309</v>
      </c>
      <c r="L40" s="250" t="s">
        <v>309</v>
      </c>
      <c r="M40" s="250" t="s">
        <v>309</v>
      </c>
      <c r="N40" s="49"/>
    </row>
    <row r="41" spans="1:14" ht="15" customHeight="1">
      <c r="A41" s="342" t="s">
        <v>257</v>
      </c>
      <c r="B41" s="250" t="s">
        <v>309</v>
      </c>
      <c r="C41" s="250" t="s">
        <v>309</v>
      </c>
      <c r="D41" s="250" t="s">
        <v>309</v>
      </c>
      <c r="E41" s="250" t="s">
        <v>309</v>
      </c>
      <c r="F41" s="250" t="s">
        <v>309</v>
      </c>
      <c r="G41" s="250" t="s">
        <v>309</v>
      </c>
      <c r="H41" s="250" t="s">
        <v>309</v>
      </c>
      <c r="I41" s="250" t="s">
        <v>309</v>
      </c>
      <c r="J41" s="250" t="s">
        <v>309</v>
      </c>
      <c r="K41" s="250" t="s">
        <v>309</v>
      </c>
      <c r="L41" s="250" t="s">
        <v>309</v>
      </c>
      <c r="M41" s="250" t="s">
        <v>309</v>
      </c>
      <c r="N41" s="49"/>
    </row>
    <row r="42" spans="1:14" ht="15" customHeight="1">
      <c r="A42" s="342" t="s">
        <v>258</v>
      </c>
      <c r="B42" s="250" t="s">
        <v>309</v>
      </c>
      <c r="C42" s="250" t="s">
        <v>309</v>
      </c>
      <c r="D42" s="250" t="s">
        <v>309</v>
      </c>
      <c r="E42" s="250" t="s">
        <v>309</v>
      </c>
      <c r="F42" s="250" t="s">
        <v>309</v>
      </c>
      <c r="G42" s="250" t="s">
        <v>309</v>
      </c>
      <c r="H42" s="250" t="s">
        <v>309</v>
      </c>
      <c r="I42" s="250" t="s">
        <v>309</v>
      </c>
      <c r="J42" s="250" t="s">
        <v>309</v>
      </c>
      <c r="K42" s="250" t="s">
        <v>309</v>
      </c>
      <c r="L42" s="250" t="s">
        <v>309</v>
      </c>
      <c r="M42" s="250" t="s">
        <v>309</v>
      </c>
      <c r="N42" s="49"/>
    </row>
    <row r="43" spans="1:14" ht="15" customHeight="1">
      <c r="A43" s="342" t="s">
        <v>259</v>
      </c>
      <c r="B43" s="250" t="s">
        <v>309</v>
      </c>
      <c r="C43" s="250" t="s">
        <v>309</v>
      </c>
      <c r="D43" s="250" t="s">
        <v>309</v>
      </c>
      <c r="E43" s="250" t="s">
        <v>309</v>
      </c>
      <c r="F43" s="250" t="s">
        <v>309</v>
      </c>
      <c r="G43" s="250" t="s">
        <v>309</v>
      </c>
      <c r="H43" s="250" t="s">
        <v>309</v>
      </c>
      <c r="I43" s="250" t="s">
        <v>309</v>
      </c>
      <c r="J43" s="250" t="s">
        <v>309</v>
      </c>
      <c r="K43" s="250" t="s">
        <v>309</v>
      </c>
      <c r="L43" s="250" t="s">
        <v>309</v>
      </c>
      <c r="M43" s="250" t="s">
        <v>309</v>
      </c>
      <c r="N43" s="49"/>
    </row>
    <row r="44" spans="1:14" ht="15" customHeight="1">
      <c r="A44" s="342" t="s">
        <v>260</v>
      </c>
      <c r="B44" s="26" t="s">
        <v>309</v>
      </c>
      <c r="C44" s="26" t="s">
        <v>309</v>
      </c>
      <c r="D44" s="26" t="s">
        <v>309</v>
      </c>
      <c r="E44" s="26" t="s">
        <v>309</v>
      </c>
      <c r="F44" s="26" t="s">
        <v>309</v>
      </c>
      <c r="G44" s="26" t="s">
        <v>309</v>
      </c>
      <c r="H44" s="26" t="s">
        <v>309</v>
      </c>
      <c r="I44" s="26" t="s">
        <v>309</v>
      </c>
      <c r="J44" s="26" t="s">
        <v>309</v>
      </c>
      <c r="K44" s="26" t="s">
        <v>309</v>
      </c>
      <c r="L44" s="26" t="s">
        <v>309</v>
      </c>
      <c r="M44" s="26" t="s">
        <v>309</v>
      </c>
    </row>
    <row r="45" spans="1:14" ht="15" customHeight="1">
      <c r="A45" s="342" t="s">
        <v>261</v>
      </c>
      <c r="B45" s="239" t="s">
        <v>309</v>
      </c>
      <c r="C45" s="239" t="s">
        <v>309</v>
      </c>
      <c r="D45" s="239" t="s">
        <v>309</v>
      </c>
      <c r="E45" s="239" t="s">
        <v>309</v>
      </c>
      <c r="F45" s="239" t="s">
        <v>309</v>
      </c>
      <c r="G45" s="239" t="s">
        <v>309</v>
      </c>
      <c r="H45" s="239" t="s">
        <v>309</v>
      </c>
      <c r="I45" s="239" t="s">
        <v>309</v>
      </c>
      <c r="J45" s="239" t="s">
        <v>309</v>
      </c>
      <c r="K45" s="239" t="s">
        <v>309</v>
      </c>
      <c r="L45" s="239" t="s">
        <v>309</v>
      </c>
      <c r="M45" s="239" t="s">
        <v>309</v>
      </c>
    </row>
    <row r="46" spans="1:14" ht="15" customHeight="1"/>
    <row r="47" spans="1:14" ht="15" customHeight="1"/>
    <row r="48" spans="1:14" ht="30" customHeight="1">
      <c r="B48" s="556" t="s">
        <v>314</v>
      </c>
      <c r="C48" s="556"/>
      <c r="D48" s="556"/>
      <c r="E48" s="556"/>
      <c r="F48" s="556"/>
      <c r="G48" s="556"/>
      <c r="H48" s="556"/>
      <c r="I48" s="556"/>
      <c r="J48" s="400"/>
    </row>
    <row r="49" spans="1:10" ht="15" customHeight="1">
      <c r="A49" s="401"/>
      <c r="B49" s="401"/>
      <c r="C49" s="401"/>
      <c r="D49" s="401"/>
      <c r="E49" s="401"/>
      <c r="F49" s="401"/>
      <c r="G49" s="401"/>
      <c r="H49" s="401"/>
      <c r="I49" s="401"/>
      <c r="J49" s="401"/>
    </row>
    <row r="50" spans="1:10" ht="15" customHeight="1">
      <c r="A50" s="339" t="s">
        <v>12</v>
      </c>
      <c r="H50" s="401"/>
      <c r="I50" s="401"/>
      <c r="J50" s="401"/>
    </row>
    <row r="51" spans="1:10" ht="15" customHeight="1">
      <c r="A51" s="339"/>
      <c r="J51" s="340" t="s">
        <v>225</v>
      </c>
    </row>
    <row r="52" spans="1:10">
      <c r="A52" s="574" t="s">
        <v>226</v>
      </c>
      <c r="B52" s="562" t="s">
        <v>296</v>
      </c>
      <c r="C52" s="563"/>
      <c r="D52" s="563"/>
      <c r="E52" s="563"/>
      <c r="F52" s="563"/>
      <c r="G52" s="563"/>
      <c r="H52" s="579" t="s">
        <v>306</v>
      </c>
      <c r="I52" s="580"/>
      <c r="J52" s="581"/>
    </row>
    <row r="53" spans="1:10">
      <c r="A53" s="575"/>
      <c r="B53" s="588" t="s">
        <v>315</v>
      </c>
      <c r="C53" s="588"/>
      <c r="D53" s="589"/>
      <c r="E53" s="590" t="s">
        <v>276</v>
      </c>
      <c r="F53" s="591"/>
      <c r="G53" s="591"/>
      <c r="H53" s="582"/>
      <c r="I53" s="583"/>
      <c r="J53" s="584"/>
    </row>
    <row r="54" spans="1:10" ht="27">
      <c r="A54" s="575"/>
      <c r="B54" s="353" t="s">
        <v>299</v>
      </c>
      <c r="C54" s="353" t="s">
        <v>300</v>
      </c>
      <c r="D54" s="353" t="s">
        <v>301</v>
      </c>
      <c r="E54" s="353" t="s">
        <v>299</v>
      </c>
      <c r="F54" s="353" t="s">
        <v>300</v>
      </c>
      <c r="G54" s="402" t="s">
        <v>301</v>
      </c>
      <c r="H54" s="353" t="s">
        <v>299</v>
      </c>
      <c r="I54" s="353" t="s">
        <v>308</v>
      </c>
      <c r="J54" s="353" t="s">
        <v>301</v>
      </c>
    </row>
    <row r="55" spans="1:10" ht="15" customHeight="1">
      <c r="A55" s="342" t="s">
        <v>231</v>
      </c>
      <c r="B55" s="344">
        <v>2416</v>
      </c>
      <c r="C55" s="343">
        <v>113223.014</v>
      </c>
      <c r="D55" s="343">
        <v>4435.8100000000004</v>
      </c>
      <c r="E55" s="343">
        <v>11901</v>
      </c>
      <c r="F55" s="344">
        <v>2062003.8359999999</v>
      </c>
      <c r="G55" s="343">
        <v>104622.97500000001</v>
      </c>
      <c r="H55" s="343">
        <v>48</v>
      </c>
      <c r="I55" s="343">
        <v>180.09</v>
      </c>
      <c r="J55" s="343">
        <v>0</v>
      </c>
    </row>
    <row r="56" spans="1:10" ht="15" customHeight="1">
      <c r="A56" s="342" t="s">
        <v>232</v>
      </c>
      <c r="B56" s="344">
        <v>1863</v>
      </c>
      <c r="C56" s="343">
        <v>69962.773000000001</v>
      </c>
      <c r="D56" s="343">
        <v>11173.739</v>
      </c>
      <c r="E56" s="343">
        <v>0</v>
      </c>
      <c r="F56" s="344">
        <v>-919.45399999999995</v>
      </c>
      <c r="G56" s="343">
        <v>12404.199000000001</v>
      </c>
      <c r="H56" s="343">
        <v>53</v>
      </c>
      <c r="I56" s="343">
        <v>183.67599999999999</v>
      </c>
      <c r="J56" s="343">
        <v>0</v>
      </c>
    </row>
    <row r="57" spans="1:10" ht="15" customHeight="1">
      <c r="A57" s="342" t="s">
        <v>233</v>
      </c>
      <c r="B57" s="344">
        <v>113</v>
      </c>
      <c r="C57" s="343">
        <v>9941</v>
      </c>
      <c r="D57" s="343">
        <v>338.16699999999997</v>
      </c>
      <c r="E57" s="343">
        <v>252</v>
      </c>
      <c r="F57" s="344">
        <v>92521.955000000002</v>
      </c>
      <c r="G57" s="343">
        <v>6539.5810000000001</v>
      </c>
      <c r="H57" s="343">
        <v>0</v>
      </c>
      <c r="I57" s="343">
        <v>0</v>
      </c>
      <c r="J57" s="343">
        <v>0</v>
      </c>
    </row>
    <row r="58" spans="1:10" ht="15" customHeight="1">
      <c r="A58" s="342" t="s">
        <v>234</v>
      </c>
      <c r="B58" s="344">
        <v>2</v>
      </c>
      <c r="C58" s="343">
        <v>30.071000000000002</v>
      </c>
      <c r="D58" s="343">
        <v>30</v>
      </c>
      <c r="E58" s="343">
        <v>11</v>
      </c>
      <c r="F58" s="344">
        <v>-65932.611999999994</v>
      </c>
      <c r="G58" s="343">
        <v>2061.1179999999999</v>
      </c>
      <c r="H58" s="343">
        <v>0</v>
      </c>
      <c r="I58" s="343">
        <v>0</v>
      </c>
      <c r="J58" s="343">
        <v>0</v>
      </c>
    </row>
    <row r="59" spans="1:10" ht="15" customHeight="1">
      <c r="A59" s="342" t="s">
        <v>235</v>
      </c>
      <c r="B59" s="344">
        <v>0</v>
      </c>
      <c r="C59" s="343">
        <v>0</v>
      </c>
      <c r="D59" s="343">
        <v>0</v>
      </c>
      <c r="E59" s="343">
        <v>2</v>
      </c>
      <c r="F59" s="344">
        <v>-3276.0169999999998</v>
      </c>
      <c r="G59" s="343">
        <v>451.40699999999998</v>
      </c>
      <c r="H59" s="343">
        <v>0</v>
      </c>
      <c r="I59" s="343">
        <v>0</v>
      </c>
      <c r="J59" s="343">
        <v>0</v>
      </c>
    </row>
    <row r="60" spans="1:10" ht="15" customHeight="1">
      <c r="A60" s="342" t="s">
        <v>236</v>
      </c>
      <c r="B60" s="344">
        <v>2099</v>
      </c>
      <c r="C60" s="343">
        <v>77526.085000000006</v>
      </c>
      <c r="D60" s="343">
        <v>4714.3209999999999</v>
      </c>
      <c r="E60" s="343">
        <v>44240</v>
      </c>
      <c r="F60" s="344">
        <v>343259.80099999998</v>
      </c>
      <c r="G60" s="343">
        <v>71378.52</v>
      </c>
      <c r="H60" s="343">
        <v>112</v>
      </c>
      <c r="I60" s="343">
        <v>469.01499999999999</v>
      </c>
      <c r="J60" s="343">
        <v>0</v>
      </c>
    </row>
    <row r="61" spans="1:10" ht="15" customHeight="1">
      <c r="A61" s="342" t="s">
        <v>237</v>
      </c>
      <c r="B61" s="344">
        <v>648</v>
      </c>
      <c r="C61" s="343">
        <v>33649.135999999999</v>
      </c>
      <c r="D61" s="343">
        <v>1937.383</v>
      </c>
      <c r="E61" s="343">
        <v>374</v>
      </c>
      <c r="F61" s="344">
        <v>159719.1</v>
      </c>
      <c r="G61" s="343">
        <v>2964.8</v>
      </c>
      <c r="H61" s="343">
        <v>1</v>
      </c>
      <c r="I61" s="343">
        <v>2.0760000000000001</v>
      </c>
      <c r="J61" s="343">
        <v>0</v>
      </c>
    </row>
    <row r="62" spans="1:10" ht="15" customHeight="1">
      <c r="A62" s="342" t="s">
        <v>238</v>
      </c>
      <c r="B62" s="344">
        <v>3642</v>
      </c>
      <c r="C62" s="343">
        <v>255060.07699999999</v>
      </c>
      <c r="D62" s="343">
        <v>7507.9049999999997</v>
      </c>
      <c r="E62" s="343">
        <v>384</v>
      </c>
      <c r="F62" s="344">
        <v>115446.512</v>
      </c>
      <c r="G62" s="343">
        <v>2967.241</v>
      </c>
      <c r="H62" s="343">
        <v>127</v>
      </c>
      <c r="I62" s="343">
        <v>-7926.723</v>
      </c>
      <c r="J62" s="343">
        <v>0</v>
      </c>
    </row>
    <row r="63" spans="1:10" ht="15" customHeight="1">
      <c r="A63" s="342" t="s">
        <v>239</v>
      </c>
      <c r="B63" s="344">
        <v>1476</v>
      </c>
      <c r="C63" s="343">
        <v>70967.402000000002</v>
      </c>
      <c r="D63" s="343">
        <v>3364.6680000000001</v>
      </c>
      <c r="E63" s="343">
        <v>6877</v>
      </c>
      <c r="F63" s="344">
        <v>689220.74100000004</v>
      </c>
      <c r="G63" s="343">
        <v>32804.061000000002</v>
      </c>
      <c r="H63" s="343">
        <v>986</v>
      </c>
      <c r="I63" s="343">
        <v>6745.2790000000005</v>
      </c>
      <c r="J63" s="343">
        <v>0</v>
      </c>
    </row>
    <row r="64" spans="1:10" ht="15" customHeight="1">
      <c r="A64" s="342" t="s">
        <v>240</v>
      </c>
      <c r="B64" s="344">
        <v>300</v>
      </c>
      <c r="C64" s="343">
        <v>9662.8539999999994</v>
      </c>
      <c r="D64" s="343">
        <v>1754.4649999999999</v>
      </c>
      <c r="E64" s="343">
        <v>781</v>
      </c>
      <c r="F64" s="344">
        <v>56484.961000000003</v>
      </c>
      <c r="G64" s="343">
        <v>47907.978000000003</v>
      </c>
      <c r="H64" s="343">
        <v>10</v>
      </c>
      <c r="I64" s="343">
        <v>19.506</v>
      </c>
      <c r="J64" s="343">
        <v>0</v>
      </c>
    </row>
    <row r="65" spans="1:14" ht="15" customHeight="1">
      <c r="A65" s="342" t="s">
        <v>241</v>
      </c>
      <c r="B65" s="344">
        <v>9812</v>
      </c>
      <c r="C65" s="343">
        <v>313640.00799999997</v>
      </c>
      <c r="D65" s="343">
        <v>24856.773000000001</v>
      </c>
      <c r="E65" s="343">
        <v>7498</v>
      </c>
      <c r="F65" s="344">
        <v>971449.13</v>
      </c>
      <c r="G65" s="343">
        <v>171591.02100000001</v>
      </c>
      <c r="H65" s="343">
        <v>143</v>
      </c>
      <c r="I65" s="343">
        <v>1059.758</v>
      </c>
      <c r="J65" s="343">
        <v>51.051000000000002</v>
      </c>
    </row>
    <row r="66" spans="1:14" ht="15" customHeight="1">
      <c r="A66" s="342" t="s">
        <v>242</v>
      </c>
      <c r="B66" s="344">
        <v>0</v>
      </c>
      <c r="C66" s="343">
        <v>0</v>
      </c>
      <c r="D66" s="343">
        <v>0</v>
      </c>
      <c r="E66" s="343">
        <v>0</v>
      </c>
      <c r="F66" s="344">
        <v>0</v>
      </c>
      <c r="G66" s="343">
        <v>0</v>
      </c>
      <c r="H66" s="343">
        <v>0</v>
      </c>
      <c r="I66" s="343">
        <v>0</v>
      </c>
      <c r="J66" s="343">
        <v>0</v>
      </c>
    </row>
    <row r="67" spans="1:14" ht="15" customHeight="1">
      <c r="A67" s="342" t="s">
        <v>243</v>
      </c>
      <c r="B67" s="344">
        <v>0</v>
      </c>
      <c r="C67" s="343">
        <v>0</v>
      </c>
      <c r="D67" s="343">
        <v>0</v>
      </c>
      <c r="E67" s="343">
        <v>0</v>
      </c>
      <c r="F67" s="344">
        <v>-15984.271000000001</v>
      </c>
      <c r="G67" s="343">
        <v>0</v>
      </c>
      <c r="H67" s="343">
        <v>0</v>
      </c>
      <c r="I67" s="343">
        <v>0</v>
      </c>
      <c r="J67" s="343">
        <v>0</v>
      </c>
    </row>
    <row r="68" spans="1:14" ht="15" customHeight="1">
      <c r="A68" s="342" t="s">
        <v>244</v>
      </c>
      <c r="B68" s="344">
        <v>0</v>
      </c>
      <c r="C68" s="343">
        <v>0</v>
      </c>
      <c r="D68" s="343">
        <v>0</v>
      </c>
      <c r="E68" s="343">
        <v>0</v>
      </c>
      <c r="F68" s="344">
        <v>0</v>
      </c>
      <c r="G68" s="343">
        <v>0</v>
      </c>
      <c r="H68" s="343">
        <v>0</v>
      </c>
      <c r="I68" s="343">
        <v>0</v>
      </c>
      <c r="J68" s="343">
        <v>0</v>
      </c>
    </row>
    <row r="69" spans="1:14" ht="15" customHeight="1">
      <c r="A69" s="342" t="s">
        <v>245</v>
      </c>
      <c r="B69" s="344">
        <v>0</v>
      </c>
      <c r="C69" s="343">
        <v>0</v>
      </c>
      <c r="D69" s="343">
        <v>0</v>
      </c>
      <c r="E69" s="343">
        <v>0</v>
      </c>
      <c r="F69" s="344">
        <v>-216.96600000000001</v>
      </c>
      <c r="G69" s="343">
        <v>0</v>
      </c>
      <c r="H69" s="343">
        <v>0</v>
      </c>
      <c r="I69" s="343">
        <v>0</v>
      </c>
      <c r="J69" s="343">
        <v>0</v>
      </c>
    </row>
    <row r="70" spans="1:14" ht="15" customHeight="1">
      <c r="A70" s="342" t="s">
        <v>246</v>
      </c>
      <c r="B70" s="344">
        <v>610</v>
      </c>
      <c r="C70" s="343">
        <v>90127.001000000004</v>
      </c>
      <c r="D70" s="343">
        <v>1559.5029999999999</v>
      </c>
      <c r="E70" s="343">
        <v>215</v>
      </c>
      <c r="F70" s="344">
        <v>30127.008000000002</v>
      </c>
      <c r="G70" s="343">
        <v>3174.386</v>
      </c>
      <c r="H70" s="343">
        <v>3</v>
      </c>
      <c r="I70" s="343">
        <v>24.527000000000001</v>
      </c>
      <c r="J70" s="343">
        <v>0</v>
      </c>
    </row>
    <row r="71" spans="1:14" ht="15" customHeight="1">
      <c r="A71" s="342" t="s">
        <v>247</v>
      </c>
      <c r="B71" s="344">
        <v>7</v>
      </c>
      <c r="C71" s="343">
        <v>15663.768</v>
      </c>
      <c r="D71" s="343">
        <v>63.387999999999998</v>
      </c>
      <c r="E71" s="343">
        <v>1</v>
      </c>
      <c r="F71" s="344">
        <v>11302.203</v>
      </c>
      <c r="G71" s="343">
        <v>1918.6890000000001</v>
      </c>
      <c r="H71" s="343">
        <v>0</v>
      </c>
      <c r="I71" s="343">
        <v>0</v>
      </c>
      <c r="J71" s="343">
        <v>0</v>
      </c>
    </row>
    <row r="72" spans="1:14" ht="15" customHeight="1">
      <c r="A72" s="342" t="s">
        <v>248</v>
      </c>
      <c r="B72" s="344">
        <v>64</v>
      </c>
      <c r="C72" s="343">
        <v>14209.532999999999</v>
      </c>
      <c r="D72" s="343">
        <v>1372.239</v>
      </c>
      <c r="E72" s="343">
        <v>5</v>
      </c>
      <c r="F72" s="344">
        <v>2688.1550000000002</v>
      </c>
      <c r="G72" s="343">
        <v>28950.576000000001</v>
      </c>
      <c r="H72" s="343">
        <v>0</v>
      </c>
      <c r="I72" s="343">
        <v>0</v>
      </c>
      <c r="J72" s="343">
        <v>0</v>
      </c>
    </row>
    <row r="73" spans="1:14" ht="15" customHeight="1">
      <c r="A73" s="342" t="s">
        <v>249</v>
      </c>
      <c r="B73" s="344">
        <v>1</v>
      </c>
      <c r="C73" s="343">
        <v>450</v>
      </c>
      <c r="D73" s="343">
        <v>1.069</v>
      </c>
      <c r="E73" s="343">
        <v>15</v>
      </c>
      <c r="F73" s="344">
        <v>5317.38</v>
      </c>
      <c r="G73" s="343">
        <v>33.387</v>
      </c>
      <c r="H73" s="343">
        <v>0</v>
      </c>
      <c r="I73" s="343">
        <v>0</v>
      </c>
      <c r="J73" s="343">
        <v>0</v>
      </c>
    </row>
    <row r="74" spans="1:14">
      <c r="N74" s="345"/>
    </row>
    <row r="75" spans="1:14">
      <c r="N75" s="345"/>
    </row>
    <row r="76" spans="1:14">
      <c r="A76" s="339" t="s">
        <v>13</v>
      </c>
    </row>
    <row r="77" spans="1:14">
      <c r="J77" s="340" t="s">
        <v>225</v>
      </c>
    </row>
    <row r="78" spans="1:14">
      <c r="A78" s="574" t="s">
        <v>226</v>
      </c>
      <c r="B78" s="562" t="s">
        <v>296</v>
      </c>
      <c r="C78" s="563"/>
      <c r="D78" s="563"/>
      <c r="E78" s="563"/>
      <c r="F78" s="563"/>
      <c r="G78" s="563"/>
      <c r="H78" s="579" t="s">
        <v>306</v>
      </c>
      <c r="I78" s="580"/>
      <c r="J78" s="581"/>
    </row>
    <row r="79" spans="1:14">
      <c r="A79" s="575"/>
      <c r="B79" s="588" t="s">
        <v>315</v>
      </c>
      <c r="C79" s="588"/>
      <c r="D79" s="589"/>
      <c r="E79" s="590" t="s">
        <v>276</v>
      </c>
      <c r="F79" s="591"/>
      <c r="G79" s="591"/>
      <c r="H79" s="582"/>
      <c r="I79" s="583"/>
      <c r="J79" s="584"/>
    </row>
    <row r="80" spans="1:14" ht="27">
      <c r="A80" s="576"/>
      <c r="B80" s="353" t="s">
        <v>299</v>
      </c>
      <c r="C80" s="353" t="s">
        <v>300</v>
      </c>
      <c r="D80" s="353" t="s">
        <v>301</v>
      </c>
      <c r="E80" s="353" t="s">
        <v>299</v>
      </c>
      <c r="F80" s="353" t="s">
        <v>300</v>
      </c>
      <c r="G80" s="402" t="s">
        <v>301</v>
      </c>
      <c r="H80" s="353" t="s">
        <v>299</v>
      </c>
      <c r="I80" s="353" t="s">
        <v>308</v>
      </c>
      <c r="J80" s="353" t="s">
        <v>301</v>
      </c>
    </row>
    <row r="81" spans="1:10" ht="15" customHeight="1">
      <c r="A81" s="342" t="s">
        <v>250</v>
      </c>
      <c r="B81" s="250" t="s">
        <v>309</v>
      </c>
      <c r="C81" s="250" t="s">
        <v>309</v>
      </c>
      <c r="D81" s="250" t="s">
        <v>309</v>
      </c>
      <c r="E81" s="250" t="s">
        <v>309</v>
      </c>
      <c r="F81" s="250" t="s">
        <v>309</v>
      </c>
      <c r="G81" s="250" t="s">
        <v>309</v>
      </c>
      <c r="H81" s="250" t="s">
        <v>309</v>
      </c>
      <c r="I81" s="250" t="s">
        <v>309</v>
      </c>
      <c r="J81" s="250" t="s">
        <v>309</v>
      </c>
    </row>
    <row r="82" spans="1:10" ht="15" customHeight="1">
      <c r="A82" s="342" t="s">
        <v>251</v>
      </c>
      <c r="B82" s="250" t="s">
        <v>309</v>
      </c>
      <c r="C82" s="250" t="s">
        <v>309</v>
      </c>
      <c r="D82" s="250" t="s">
        <v>309</v>
      </c>
      <c r="E82" s="250" t="s">
        <v>309</v>
      </c>
      <c r="F82" s="250" t="s">
        <v>309</v>
      </c>
      <c r="G82" s="250" t="s">
        <v>309</v>
      </c>
      <c r="H82" s="250" t="s">
        <v>309</v>
      </c>
      <c r="I82" s="250" t="s">
        <v>309</v>
      </c>
      <c r="J82" s="250" t="s">
        <v>309</v>
      </c>
    </row>
    <row r="83" spans="1:10" ht="15" customHeight="1">
      <c r="A83" s="342" t="s">
        <v>252</v>
      </c>
      <c r="B83" s="250" t="s">
        <v>309</v>
      </c>
      <c r="C83" s="250" t="s">
        <v>309</v>
      </c>
      <c r="D83" s="250" t="s">
        <v>309</v>
      </c>
      <c r="E83" s="250" t="s">
        <v>309</v>
      </c>
      <c r="F83" s="250" t="s">
        <v>309</v>
      </c>
      <c r="G83" s="250" t="s">
        <v>309</v>
      </c>
      <c r="H83" s="403" t="s">
        <v>309</v>
      </c>
      <c r="I83" s="403" t="s">
        <v>309</v>
      </c>
      <c r="J83" s="250" t="s">
        <v>309</v>
      </c>
    </row>
    <row r="84" spans="1:10" ht="15" customHeight="1">
      <c r="A84" s="342" t="s">
        <v>253</v>
      </c>
      <c r="B84" s="250" t="s">
        <v>309</v>
      </c>
      <c r="C84" s="250" t="s">
        <v>309</v>
      </c>
      <c r="D84" s="250" t="s">
        <v>309</v>
      </c>
      <c r="E84" s="250" t="s">
        <v>309</v>
      </c>
      <c r="F84" s="250" t="s">
        <v>309</v>
      </c>
      <c r="G84" s="250" t="s">
        <v>309</v>
      </c>
      <c r="H84" s="250" t="s">
        <v>309</v>
      </c>
      <c r="I84" s="250" t="s">
        <v>309</v>
      </c>
      <c r="J84" s="250" t="s">
        <v>309</v>
      </c>
    </row>
    <row r="85" spans="1:10" ht="15" customHeight="1">
      <c r="A85" s="342" t="s">
        <v>254</v>
      </c>
      <c r="B85" s="250" t="s">
        <v>309</v>
      </c>
      <c r="C85" s="250" t="s">
        <v>309</v>
      </c>
      <c r="D85" s="250" t="s">
        <v>309</v>
      </c>
      <c r="E85" s="250" t="s">
        <v>309</v>
      </c>
      <c r="F85" s="250" t="s">
        <v>309</v>
      </c>
      <c r="G85" s="250" t="s">
        <v>309</v>
      </c>
      <c r="H85" s="250" t="s">
        <v>309</v>
      </c>
      <c r="I85" s="250" t="s">
        <v>309</v>
      </c>
      <c r="J85" s="250" t="s">
        <v>309</v>
      </c>
    </row>
    <row r="86" spans="1:10" ht="15" customHeight="1">
      <c r="A86" s="342" t="s">
        <v>255</v>
      </c>
      <c r="B86" s="250" t="s">
        <v>309</v>
      </c>
      <c r="C86" s="250" t="s">
        <v>309</v>
      </c>
      <c r="D86" s="250" t="s">
        <v>309</v>
      </c>
      <c r="E86" s="250" t="s">
        <v>309</v>
      </c>
      <c r="F86" s="250" t="s">
        <v>309</v>
      </c>
      <c r="G86" s="250" t="s">
        <v>309</v>
      </c>
      <c r="H86" s="250" t="s">
        <v>309</v>
      </c>
      <c r="I86" s="250" t="s">
        <v>309</v>
      </c>
      <c r="J86" s="250" t="s">
        <v>309</v>
      </c>
    </row>
    <row r="87" spans="1:10" ht="15" customHeight="1">
      <c r="A87" s="342" t="s">
        <v>257</v>
      </c>
      <c r="B87" s="250" t="s">
        <v>309</v>
      </c>
      <c r="C87" s="250" t="s">
        <v>309</v>
      </c>
      <c r="D87" s="250" t="s">
        <v>309</v>
      </c>
      <c r="E87" s="250" t="s">
        <v>309</v>
      </c>
      <c r="F87" s="250" t="s">
        <v>309</v>
      </c>
      <c r="G87" s="250" t="s">
        <v>309</v>
      </c>
      <c r="H87" s="250" t="s">
        <v>309</v>
      </c>
      <c r="I87" s="250" t="s">
        <v>309</v>
      </c>
      <c r="J87" s="250" t="s">
        <v>309</v>
      </c>
    </row>
    <row r="88" spans="1:10" ht="15" customHeight="1">
      <c r="A88" s="342" t="s">
        <v>258</v>
      </c>
      <c r="B88" s="250" t="s">
        <v>309</v>
      </c>
      <c r="C88" s="250" t="s">
        <v>309</v>
      </c>
      <c r="D88" s="250" t="s">
        <v>309</v>
      </c>
      <c r="E88" s="250" t="s">
        <v>309</v>
      </c>
      <c r="F88" s="250" t="s">
        <v>309</v>
      </c>
      <c r="G88" s="250" t="s">
        <v>309</v>
      </c>
      <c r="H88" s="250" t="s">
        <v>309</v>
      </c>
      <c r="I88" s="250" t="s">
        <v>309</v>
      </c>
      <c r="J88" s="250" t="s">
        <v>309</v>
      </c>
    </row>
    <row r="89" spans="1:10" ht="15" customHeight="1">
      <c r="A89" s="342" t="s">
        <v>259</v>
      </c>
      <c r="B89" s="250" t="s">
        <v>309</v>
      </c>
      <c r="C89" s="250" t="s">
        <v>309</v>
      </c>
      <c r="D89" s="250" t="s">
        <v>309</v>
      </c>
      <c r="E89" s="250" t="s">
        <v>309</v>
      </c>
      <c r="F89" s="250" t="s">
        <v>309</v>
      </c>
      <c r="G89" s="250" t="s">
        <v>309</v>
      </c>
      <c r="H89" s="250" t="s">
        <v>309</v>
      </c>
      <c r="I89" s="250" t="s">
        <v>309</v>
      </c>
      <c r="J89" s="250" t="s">
        <v>309</v>
      </c>
    </row>
    <row r="90" spans="1:10" ht="15" customHeight="1">
      <c r="A90" s="342" t="s">
        <v>260</v>
      </c>
      <c r="B90" s="250" t="s">
        <v>309</v>
      </c>
      <c r="C90" s="250" t="s">
        <v>309</v>
      </c>
      <c r="D90" s="250" t="s">
        <v>309</v>
      </c>
      <c r="E90" s="250" t="s">
        <v>309</v>
      </c>
      <c r="F90" s="250" t="s">
        <v>309</v>
      </c>
      <c r="G90" s="250" t="s">
        <v>309</v>
      </c>
      <c r="H90" s="250" t="s">
        <v>309</v>
      </c>
      <c r="I90" s="250" t="s">
        <v>309</v>
      </c>
      <c r="J90" s="250" t="s">
        <v>309</v>
      </c>
    </row>
    <row r="91" spans="1:10" ht="15" customHeight="1">
      <c r="A91" s="342" t="s">
        <v>261</v>
      </c>
      <c r="B91" s="250" t="s">
        <v>309</v>
      </c>
      <c r="C91" s="250" t="s">
        <v>309</v>
      </c>
      <c r="D91" s="250" t="s">
        <v>309</v>
      </c>
      <c r="E91" s="250" t="s">
        <v>309</v>
      </c>
      <c r="F91" s="250" t="s">
        <v>309</v>
      </c>
      <c r="G91" s="250" t="s">
        <v>309</v>
      </c>
      <c r="H91" s="250" t="s">
        <v>309</v>
      </c>
      <c r="I91" s="250" t="s">
        <v>309</v>
      </c>
      <c r="J91" s="250" t="s">
        <v>309</v>
      </c>
    </row>
    <row r="92" spans="1:10" ht="15" customHeight="1"/>
    <row r="93" spans="1:10">
      <c r="A93" t="s">
        <v>310</v>
      </c>
    </row>
    <row r="94" spans="1:10">
      <c r="A94" t="s">
        <v>311</v>
      </c>
    </row>
    <row r="95" spans="1:10">
      <c r="A95" s="352"/>
    </row>
    <row r="104" spans="2:11">
      <c r="B104" s="345"/>
      <c r="C104" s="345"/>
      <c r="D104" s="345"/>
      <c r="E104" s="345"/>
      <c r="F104" s="345"/>
      <c r="G104" s="345"/>
      <c r="H104" s="345"/>
      <c r="I104" s="345"/>
      <c r="J104" s="345"/>
      <c r="K104" s="345"/>
    </row>
    <row r="105" spans="2:11">
      <c r="C105" s="345"/>
      <c r="D105" s="345"/>
      <c r="E105" s="345"/>
      <c r="F105" s="345"/>
      <c r="G105" s="345"/>
      <c r="H105" s="345"/>
      <c r="I105" s="345"/>
      <c r="J105" s="345"/>
      <c r="K105" s="345"/>
    </row>
    <row r="106" spans="2:11">
      <c r="C106" s="345"/>
      <c r="D106" s="345"/>
      <c r="E106" s="345"/>
      <c r="F106" s="345"/>
      <c r="G106" s="345"/>
      <c r="H106" s="345"/>
      <c r="I106" s="345"/>
      <c r="J106" s="345"/>
    </row>
    <row r="107" spans="2:11">
      <c r="I107" s="345"/>
      <c r="J107" s="345"/>
    </row>
    <row r="108" spans="2:11">
      <c r="B108" s="345"/>
      <c r="C108" s="345"/>
      <c r="D108" s="345"/>
      <c r="E108" s="345"/>
      <c r="F108" s="345"/>
      <c r="G108" s="345"/>
      <c r="H108" s="345"/>
      <c r="I108" s="345"/>
      <c r="J108" s="345"/>
      <c r="K108" s="345"/>
    </row>
    <row r="109" spans="2:11">
      <c r="C109" s="345"/>
      <c r="D109" s="345"/>
      <c r="E109" s="345"/>
      <c r="F109" s="345"/>
      <c r="G109" s="345"/>
      <c r="H109" s="345"/>
      <c r="I109" s="345"/>
      <c r="J109" s="345"/>
    </row>
    <row r="111" spans="2:11">
      <c r="C111" s="345"/>
      <c r="D111" s="345"/>
      <c r="E111" s="345"/>
      <c r="F111" s="345"/>
      <c r="G111" s="345"/>
      <c r="H111" s="345"/>
      <c r="I111" s="345"/>
      <c r="J111" s="345"/>
      <c r="K111" s="345"/>
    </row>
    <row r="112" spans="2:11">
      <c r="B112" s="345"/>
      <c r="C112" s="345"/>
      <c r="D112" s="345"/>
      <c r="E112" s="345"/>
      <c r="F112" s="345"/>
      <c r="G112" s="345"/>
      <c r="H112" s="345"/>
      <c r="I112" s="345"/>
      <c r="J112" s="345"/>
      <c r="K112" s="345"/>
    </row>
    <row r="113" spans="2:13">
      <c r="C113" s="345"/>
      <c r="D113" s="345"/>
      <c r="E113" s="345"/>
      <c r="F113" s="345"/>
      <c r="G113" s="345"/>
      <c r="H113" s="345"/>
      <c r="I113" s="345"/>
      <c r="J113" s="345"/>
    </row>
    <row r="114" spans="2:13">
      <c r="B114" s="345"/>
      <c r="C114" s="345"/>
      <c r="D114" s="345"/>
      <c r="E114" s="345"/>
      <c r="F114" s="345"/>
      <c r="G114" s="345"/>
      <c r="H114" s="345"/>
      <c r="I114" s="345"/>
      <c r="J114" s="345"/>
      <c r="K114" s="345"/>
    </row>
    <row r="115" spans="2:13">
      <c r="C115" s="345"/>
      <c r="D115" s="345"/>
      <c r="E115" s="345"/>
      <c r="F115" s="345"/>
      <c r="G115" s="345"/>
      <c r="I115" s="345"/>
      <c r="J115" s="345"/>
      <c r="L115" s="345"/>
      <c r="M115" s="345"/>
    </row>
    <row r="116" spans="2:13">
      <c r="C116" s="345"/>
      <c r="I116" s="345"/>
    </row>
    <row r="118" spans="2:13">
      <c r="C118" s="345"/>
      <c r="D118" s="345"/>
      <c r="E118" s="345"/>
      <c r="F118" s="345"/>
      <c r="G118" s="345"/>
      <c r="I118" s="345"/>
      <c r="J118" s="345"/>
      <c r="L118" s="345"/>
      <c r="M118" s="345"/>
    </row>
    <row r="119" spans="2:13">
      <c r="L119" s="345"/>
      <c r="M119" s="345"/>
    </row>
    <row r="120" spans="2:13">
      <c r="J120" s="345"/>
    </row>
  </sheetData>
  <mergeCells count="25">
    <mergeCell ref="A78:A80"/>
    <mergeCell ref="B78:G78"/>
    <mergeCell ref="H78:J79"/>
    <mergeCell ref="B79:D79"/>
    <mergeCell ref="E79:G79"/>
    <mergeCell ref="B48:I48"/>
    <mergeCell ref="A52:A54"/>
    <mergeCell ref="B52:G52"/>
    <mergeCell ref="H52:J53"/>
    <mergeCell ref="B53:D53"/>
    <mergeCell ref="E53:G53"/>
    <mergeCell ref="G28:H28"/>
    <mergeCell ref="A32:A34"/>
    <mergeCell ref="B32:M32"/>
    <mergeCell ref="B33:D33"/>
    <mergeCell ref="E33:G33"/>
    <mergeCell ref="H33:J33"/>
    <mergeCell ref="K33:M33"/>
    <mergeCell ref="A2:M2"/>
    <mergeCell ref="A6:A8"/>
    <mergeCell ref="B6:M6"/>
    <mergeCell ref="B7:D7"/>
    <mergeCell ref="E7:G7"/>
    <mergeCell ref="H7:J7"/>
    <mergeCell ref="K7:M7"/>
  </mergeCells>
  <pageMargins left="0.47244094488188981" right="0" top="0.19685039370078741" bottom="3.937007874015748E-2" header="0.51181102362204722" footer="0.51181102362204722"/>
  <pageSetup paperSize="9" scale="72" fitToHeight="0" orientation="landscape" r:id="rId1"/>
  <headerFooter alignWithMargins="0"/>
  <rowBreaks count="1" manualBreakCount="1">
    <brk id="46" max="16383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6"/>
  <sheetViews>
    <sheetView zoomScaleNormal="100" workbookViewId="0">
      <selection activeCell="D19" sqref="D19"/>
    </sheetView>
  </sheetViews>
  <sheetFormatPr defaultRowHeight="12.75"/>
  <cols>
    <col min="1" max="1" width="25.7109375" customWidth="1"/>
    <col min="2" max="10" width="14.7109375" customWidth="1"/>
    <col min="11" max="11" width="14" customWidth="1"/>
    <col min="12" max="12" width="15.28515625" customWidth="1"/>
    <col min="13" max="15" width="17" customWidth="1"/>
  </cols>
  <sheetData>
    <row r="1" spans="1:15" ht="15" customHeight="1"/>
    <row r="2" spans="1:15" ht="27.95" customHeight="1">
      <c r="A2" s="452" t="s">
        <v>316</v>
      </c>
      <c r="B2" s="452"/>
      <c r="C2" s="452"/>
      <c r="D2" s="452"/>
      <c r="E2" s="452"/>
      <c r="F2" s="452"/>
      <c r="G2" s="452"/>
      <c r="H2" s="452"/>
      <c r="I2" s="452"/>
      <c r="J2" s="452"/>
    </row>
    <row r="3" spans="1:15" ht="15" customHeight="1"/>
    <row r="4" spans="1:15" ht="15" customHeight="1">
      <c r="A4" s="339" t="s">
        <v>12</v>
      </c>
    </row>
    <row r="5" spans="1:15" ht="15" customHeight="1">
      <c r="A5" s="339"/>
      <c r="J5" s="340" t="s">
        <v>225</v>
      </c>
    </row>
    <row r="6" spans="1:15" ht="19.350000000000001" customHeight="1">
      <c r="A6" s="574" t="s">
        <v>226</v>
      </c>
      <c r="B6" s="561" t="s">
        <v>296</v>
      </c>
      <c r="C6" s="561"/>
      <c r="D6" s="561"/>
      <c r="E6" s="561"/>
      <c r="F6" s="561"/>
      <c r="G6" s="561"/>
      <c r="H6" s="561"/>
      <c r="I6" s="561"/>
      <c r="J6" s="561"/>
    </row>
    <row r="7" spans="1:15" ht="15.2" customHeight="1">
      <c r="A7" s="575"/>
      <c r="B7" s="572" t="s">
        <v>297</v>
      </c>
      <c r="C7" s="588"/>
      <c r="D7" s="589"/>
      <c r="E7" s="590" t="s">
        <v>298</v>
      </c>
      <c r="F7" s="591"/>
      <c r="G7" s="592"/>
      <c r="H7" s="590" t="s">
        <v>303</v>
      </c>
      <c r="I7" s="591"/>
      <c r="J7" s="592"/>
    </row>
    <row r="8" spans="1:15" ht="29.25" customHeight="1">
      <c r="A8" s="576"/>
      <c r="B8" s="391" t="s">
        <v>299</v>
      </c>
      <c r="C8" s="391" t="s">
        <v>300</v>
      </c>
      <c r="D8" s="391" t="s">
        <v>301</v>
      </c>
      <c r="E8" s="391" t="s">
        <v>299</v>
      </c>
      <c r="F8" s="391" t="s">
        <v>300</v>
      </c>
      <c r="G8" s="391" t="s">
        <v>301</v>
      </c>
      <c r="H8" s="391" t="s">
        <v>299</v>
      </c>
      <c r="I8" s="391" t="s">
        <v>300</v>
      </c>
      <c r="J8" s="391" t="s">
        <v>301</v>
      </c>
      <c r="N8" s="345"/>
      <c r="O8" s="345"/>
    </row>
    <row r="9" spans="1:15" ht="15" customHeight="1">
      <c r="A9" s="342" t="s">
        <v>231</v>
      </c>
      <c r="B9" s="344">
        <v>987437</v>
      </c>
      <c r="C9" s="343">
        <v>56183266.107000001</v>
      </c>
      <c r="D9" s="343">
        <v>1075392.834</v>
      </c>
      <c r="E9" s="343">
        <v>423851</v>
      </c>
      <c r="F9" s="344">
        <v>9414220.6779999994</v>
      </c>
      <c r="G9" s="343">
        <v>400648.929</v>
      </c>
      <c r="H9" s="343">
        <v>113006</v>
      </c>
      <c r="I9" s="343">
        <v>29935093.206</v>
      </c>
      <c r="J9" s="343">
        <v>69354.811000000002</v>
      </c>
      <c r="N9" s="345"/>
      <c r="O9" s="345"/>
    </row>
    <row r="10" spans="1:15" ht="15" customHeight="1">
      <c r="A10" s="342" t="s">
        <v>232</v>
      </c>
      <c r="B10" s="344">
        <v>41225</v>
      </c>
      <c r="C10" s="343">
        <v>2906497.5490000001</v>
      </c>
      <c r="D10" s="343">
        <v>68648.831000000006</v>
      </c>
      <c r="E10" s="343">
        <v>141845</v>
      </c>
      <c r="F10" s="344">
        <v>3704875.9339999999</v>
      </c>
      <c r="G10" s="343">
        <v>429130.06699999998</v>
      </c>
      <c r="H10" s="343">
        <v>45297</v>
      </c>
      <c r="I10" s="343">
        <v>18059609.980999999</v>
      </c>
      <c r="J10" s="343">
        <v>57238.686000000002</v>
      </c>
      <c r="L10" s="345"/>
      <c r="M10" s="345"/>
      <c r="N10" s="345"/>
      <c r="O10" s="345"/>
    </row>
    <row r="11" spans="1:15" ht="15" customHeight="1">
      <c r="A11" s="342" t="s">
        <v>233</v>
      </c>
      <c r="B11" s="344">
        <v>85981</v>
      </c>
      <c r="C11" s="343">
        <v>6568373.1950000003</v>
      </c>
      <c r="D11" s="343">
        <v>117534.065</v>
      </c>
      <c r="E11" s="343">
        <v>17644</v>
      </c>
      <c r="F11" s="344">
        <v>602423.57799999998</v>
      </c>
      <c r="G11" s="343">
        <v>33179.22</v>
      </c>
      <c r="H11" s="343">
        <v>18031</v>
      </c>
      <c r="I11" s="343">
        <v>4864968.9740000004</v>
      </c>
      <c r="J11" s="343">
        <v>18111.026000000002</v>
      </c>
      <c r="L11" s="345"/>
      <c r="M11" s="345"/>
      <c r="N11" s="345"/>
    </row>
    <row r="12" spans="1:15" ht="15" customHeight="1">
      <c r="A12" s="342" t="s">
        <v>234</v>
      </c>
      <c r="B12" s="344">
        <v>3440</v>
      </c>
      <c r="C12" s="343">
        <v>357435.53600000002</v>
      </c>
      <c r="D12" s="343">
        <v>52349.267</v>
      </c>
      <c r="E12" s="343">
        <v>0</v>
      </c>
      <c r="F12" s="344">
        <v>0</v>
      </c>
      <c r="G12" s="343">
        <v>0</v>
      </c>
      <c r="H12" s="343">
        <v>134</v>
      </c>
      <c r="I12" s="343">
        <v>168806.027</v>
      </c>
      <c r="J12" s="343">
        <v>576.01300000000003</v>
      </c>
      <c r="L12" s="345"/>
      <c r="M12" s="345"/>
      <c r="N12" s="345"/>
      <c r="O12" s="345"/>
    </row>
    <row r="13" spans="1:15" ht="15" customHeight="1">
      <c r="A13" s="342" t="s">
        <v>235</v>
      </c>
      <c r="B13" s="344">
        <v>189</v>
      </c>
      <c r="C13" s="343">
        <v>11222.956</v>
      </c>
      <c r="D13" s="343">
        <v>6676.982</v>
      </c>
      <c r="E13" s="343">
        <v>0</v>
      </c>
      <c r="F13" s="344">
        <v>0</v>
      </c>
      <c r="G13" s="343">
        <v>0</v>
      </c>
      <c r="H13" s="343">
        <v>0</v>
      </c>
      <c r="I13" s="343">
        <v>0</v>
      </c>
      <c r="J13" s="343">
        <v>0</v>
      </c>
      <c r="M13" s="345"/>
      <c r="N13" s="345"/>
      <c r="O13" s="345"/>
    </row>
    <row r="14" spans="1:15" ht="15" customHeight="1">
      <c r="A14" s="342" t="s">
        <v>236</v>
      </c>
      <c r="B14" s="344">
        <v>637294</v>
      </c>
      <c r="C14" s="343">
        <v>34334535.976000004</v>
      </c>
      <c r="D14" s="343">
        <v>785444.71499999997</v>
      </c>
      <c r="E14" s="343">
        <v>332700</v>
      </c>
      <c r="F14" s="344">
        <v>11087279.147</v>
      </c>
      <c r="G14" s="343">
        <v>511108.87800000003</v>
      </c>
      <c r="H14" s="343">
        <v>954275</v>
      </c>
      <c r="I14" s="343">
        <v>52745128.761</v>
      </c>
      <c r="J14" s="343">
        <v>125684.761</v>
      </c>
      <c r="L14" s="345"/>
      <c r="M14" s="345"/>
      <c r="N14" s="345"/>
    </row>
    <row r="15" spans="1:15" ht="15" customHeight="1">
      <c r="A15" s="342" t="s">
        <v>237</v>
      </c>
      <c r="B15" s="344">
        <v>63289</v>
      </c>
      <c r="C15" s="343">
        <v>6432757.193</v>
      </c>
      <c r="D15" s="343">
        <v>135629.215</v>
      </c>
      <c r="E15" s="343">
        <v>28766</v>
      </c>
      <c r="F15" s="344">
        <v>1192472.8289999999</v>
      </c>
      <c r="G15" s="343">
        <v>70214.758000000002</v>
      </c>
      <c r="H15" s="343">
        <v>5643</v>
      </c>
      <c r="I15" s="343">
        <v>2367903.9649999999</v>
      </c>
      <c r="J15" s="343">
        <v>8024.625</v>
      </c>
      <c r="L15" s="345"/>
      <c r="M15" s="345"/>
      <c r="N15" s="345"/>
      <c r="O15" s="345"/>
    </row>
    <row r="16" spans="1:15" ht="15" customHeight="1">
      <c r="A16" s="342" t="s">
        <v>238</v>
      </c>
      <c r="B16" s="344">
        <v>187117</v>
      </c>
      <c r="C16" s="343">
        <v>10429211.908</v>
      </c>
      <c r="D16" s="343">
        <v>299322.46799999999</v>
      </c>
      <c r="E16" s="343">
        <v>67866</v>
      </c>
      <c r="F16" s="344">
        <v>2262454.605</v>
      </c>
      <c r="G16" s="343">
        <v>188125.11900000001</v>
      </c>
      <c r="H16" s="343">
        <v>17369</v>
      </c>
      <c r="I16" s="343">
        <v>5757371.1830000002</v>
      </c>
      <c r="J16" s="343">
        <v>19315.009999999998</v>
      </c>
      <c r="M16" s="345"/>
      <c r="N16" s="345"/>
      <c r="O16" s="345"/>
    </row>
    <row r="17" spans="1:15" ht="15" customHeight="1">
      <c r="A17" s="342" t="s">
        <v>239</v>
      </c>
      <c r="B17" s="344">
        <v>484592</v>
      </c>
      <c r="C17" s="343">
        <v>24958094.526999999</v>
      </c>
      <c r="D17" s="343">
        <v>629069.27800000005</v>
      </c>
      <c r="E17" s="343">
        <v>495321</v>
      </c>
      <c r="F17" s="344">
        <v>16943510.644000001</v>
      </c>
      <c r="G17" s="343">
        <v>430378.48300000001</v>
      </c>
      <c r="H17" s="343">
        <v>1070808</v>
      </c>
      <c r="I17" s="343">
        <v>64548344.601000004</v>
      </c>
      <c r="J17" s="343">
        <v>147469.057</v>
      </c>
      <c r="L17" s="345"/>
      <c r="M17" s="345"/>
      <c r="N17" s="345"/>
      <c r="O17" s="345"/>
    </row>
    <row r="18" spans="1:15" ht="15" customHeight="1">
      <c r="A18" s="342" t="s">
        <v>240</v>
      </c>
      <c r="B18" s="344">
        <v>41343</v>
      </c>
      <c r="C18" s="343">
        <v>2316689.3480000002</v>
      </c>
      <c r="D18" s="343">
        <v>67034.486000000004</v>
      </c>
      <c r="E18" s="343">
        <v>107993</v>
      </c>
      <c r="F18" s="344">
        <v>3804732.5970000001</v>
      </c>
      <c r="G18" s="343">
        <v>531807.48800000001</v>
      </c>
      <c r="H18" s="343">
        <v>6834</v>
      </c>
      <c r="I18" s="343">
        <v>2408863.804</v>
      </c>
      <c r="J18" s="343">
        <v>8363.3860000000004</v>
      </c>
      <c r="L18" s="345"/>
      <c r="M18" s="345"/>
      <c r="N18" s="345"/>
      <c r="O18" s="345"/>
    </row>
    <row r="19" spans="1:15" ht="15" customHeight="1">
      <c r="A19" s="342" t="s">
        <v>241</v>
      </c>
      <c r="B19" s="344">
        <v>407269</v>
      </c>
      <c r="C19" s="343">
        <v>54557350.544</v>
      </c>
      <c r="D19" s="343">
        <v>712454.62</v>
      </c>
      <c r="E19" s="343">
        <v>710374</v>
      </c>
      <c r="F19" s="344">
        <v>19923129.41</v>
      </c>
      <c r="G19" s="343">
        <v>1259520.402</v>
      </c>
      <c r="H19" s="343">
        <v>54812</v>
      </c>
      <c r="I19" s="343">
        <v>25485135.487</v>
      </c>
      <c r="J19" s="343">
        <v>65414.389000000003</v>
      </c>
      <c r="L19" s="345"/>
      <c r="M19" s="345"/>
      <c r="N19" s="345"/>
      <c r="O19" s="345"/>
    </row>
    <row r="20" spans="1:15" ht="15" customHeight="1">
      <c r="A20" s="342" t="s">
        <v>242</v>
      </c>
      <c r="B20" s="344">
        <v>0</v>
      </c>
      <c r="C20" s="343">
        <v>0</v>
      </c>
      <c r="D20" s="343">
        <v>0</v>
      </c>
      <c r="E20" s="343">
        <v>0</v>
      </c>
      <c r="F20" s="344">
        <v>0</v>
      </c>
      <c r="G20" s="343">
        <v>0</v>
      </c>
      <c r="H20" s="343">
        <v>0</v>
      </c>
      <c r="I20" s="343">
        <v>0</v>
      </c>
      <c r="J20" s="343">
        <v>0</v>
      </c>
      <c r="L20" s="345"/>
      <c r="M20" s="345"/>
      <c r="N20" s="345"/>
    </row>
    <row r="21" spans="1:15" ht="15" customHeight="1">
      <c r="A21" s="342" t="s">
        <v>243</v>
      </c>
      <c r="B21" s="344">
        <v>990</v>
      </c>
      <c r="C21" s="343">
        <v>450816.8</v>
      </c>
      <c r="D21" s="343">
        <v>0</v>
      </c>
      <c r="E21" s="343">
        <v>0</v>
      </c>
      <c r="F21" s="344">
        <v>0</v>
      </c>
      <c r="G21" s="343">
        <v>0</v>
      </c>
      <c r="H21" s="343">
        <v>0</v>
      </c>
      <c r="I21" s="343">
        <v>0</v>
      </c>
      <c r="J21" s="343">
        <v>0</v>
      </c>
      <c r="L21" s="345"/>
      <c r="M21" s="345"/>
      <c r="N21" s="345"/>
    </row>
    <row r="22" spans="1:15" ht="15" customHeight="1">
      <c r="A22" s="342" t="s">
        <v>244</v>
      </c>
      <c r="B22" s="344">
        <v>1</v>
      </c>
      <c r="C22" s="343">
        <v>1.294</v>
      </c>
      <c r="D22" s="343">
        <v>15.6</v>
      </c>
      <c r="E22" s="343">
        <v>0</v>
      </c>
      <c r="F22" s="344">
        <v>0</v>
      </c>
      <c r="G22" s="343">
        <v>0</v>
      </c>
      <c r="H22" s="343">
        <v>0</v>
      </c>
      <c r="I22" s="343">
        <v>0</v>
      </c>
      <c r="J22" s="343">
        <v>0</v>
      </c>
      <c r="N22" s="345"/>
      <c r="O22" s="345"/>
    </row>
    <row r="23" spans="1:15" ht="15" customHeight="1">
      <c r="A23" s="342" t="s">
        <v>245</v>
      </c>
      <c r="B23" s="344">
        <v>71</v>
      </c>
      <c r="C23" s="343">
        <v>172709.43</v>
      </c>
      <c r="D23" s="343">
        <v>0</v>
      </c>
      <c r="E23" s="343">
        <v>0</v>
      </c>
      <c r="F23" s="344">
        <v>0</v>
      </c>
      <c r="G23" s="343">
        <v>0</v>
      </c>
      <c r="H23" s="343">
        <v>0</v>
      </c>
      <c r="I23" s="343">
        <v>0</v>
      </c>
      <c r="J23" s="343">
        <v>0</v>
      </c>
      <c r="N23" s="345"/>
    </row>
    <row r="24" spans="1:15" ht="15" customHeight="1">
      <c r="A24" s="342" t="s">
        <v>246</v>
      </c>
      <c r="B24" s="344">
        <v>70070</v>
      </c>
      <c r="C24" s="343">
        <v>6637709.4840000002</v>
      </c>
      <c r="D24" s="343">
        <v>180658.36499999999</v>
      </c>
      <c r="E24" s="343">
        <v>43986</v>
      </c>
      <c r="F24" s="344">
        <v>1996026.601</v>
      </c>
      <c r="G24" s="343">
        <v>81946.929999999993</v>
      </c>
      <c r="H24" s="343">
        <v>8355</v>
      </c>
      <c r="I24" s="343">
        <v>4550824.4119999995</v>
      </c>
      <c r="J24" s="343">
        <v>21446.421999999999</v>
      </c>
      <c r="N24" s="345"/>
    </row>
    <row r="25" spans="1:15" ht="15" customHeight="1">
      <c r="A25" s="342" t="s">
        <v>247</v>
      </c>
      <c r="B25" s="344">
        <v>1126</v>
      </c>
      <c r="C25" s="343">
        <v>2631454.2059999998</v>
      </c>
      <c r="D25" s="343">
        <v>18183.925999999999</v>
      </c>
      <c r="E25" s="343">
        <v>91</v>
      </c>
      <c r="F25" s="344">
        <v>115711.386</v>
      </c>
      <c r="G25" s="343">
        <v>518.93499999999995</v>
      </c>
      <c r="H25" s="343">
        <v>163</v>
      </c>
      <c r="I25" s="343">
        <v>270118.50099999999</v>
      </c>
      <c r="J25" s="343">
        <v>1272.434</v>
      </c>
      <c r="N25" s="345"/>
    </row>
    <row r="26" spans="1:15" ht="15" customHeight="1">
      <c r="A26" s="342" t="s">
        <v>248</v>
      </c>
      <c r="B26" s="344">
        <v>175</v>
      </c>
      <c r="C26" s="343">
        <v>0</v>
      </c>
      <c r="D26" s="343">
        <v>254.57400000000001</v>
      </c>
      <c r="E26" s="343">
        <v>7439</v>
      </c>
      <c r="F26" s="344">
        <v>13173.764999999999</v>
      </c>
      <c r="G26" s="343">
        <v>154251.40700000001</v>
      </c>
      <c r="H26" s="343">
        <v>383</v>
      </c>
      <c r="I26" s="343">
        <v>419388.49300000002</v>
      </c>
      <c r="J26" s="343">
        <v>1676.9770000000001</v>
      </c>
      <c r="L26" s="345"/>
      <c r="M26" s="345"/>
      <c r="N26" s="345"/>
    </row>
    <row r="27" spans="1:15" ht="15" customHeight="1">
      <c r="A27" s="342" t="s">
        <v>249</v>
      </c>
      <c r="B27" s="344">
        <v>373</v>
      </c>
      <c r="C27" s="343">
        <v>51296.6</v>
      </c>
      <c r="D27" s="343">
        <v>1576.5650000000001</v>
      </c>
      <c r="E27" s="343">
        <v>0</v>
      </c>
      <c r="F27" s="344">
        <v>0</v>
      </c>
      <c r="G27" s="343">
        <v>0</v>
      </c>
      <c r="H27" s="343">
        <v>290</v>
      </c>
      <c r="I27" s="343">
        <v>130492.2</v>
      </c>
      <c r="J27" s="343">
        <v>381.83699999999999</v>
      </c>
      <c r="M27" s="345"/>
      <c r="N27" s="345"/>
    </row>
    <row r="28" spans="1:15" ht="15.2" customHeight="1">
      <c r="M28" s="345"/>
      <c r="N28" s="345"/>
      <c r="O28" s="345"/>
    </row>
    <row r="29" spans="1:15" ht="15.2" customHeight="1">
      <c r="A29" s="339" t="s">
        <v>13</v>
      </c>
      <c r="N29" s="345"/>
      <c r="O29" s="345"/>
    </row>
    <row r="30" spans="1:15" ht="15.2" customHeight="1">
      <c r="J30" s="340" t="s">
        <v>225</v>
      </c>
      <c r="L30" s="345"/>
      <c r="M30" s="345"/>
      <c r="N30" s="345"/>
      <c r="O30" s="345"/>
    </row>
    <row r="31" spans="1:15" ht="15.2" customHeight="1">
      <c r="A31" s="574" t="s">
        <v>226</v>
      </c>
      <c r="B31" s="561" t="s">
        <v>296</v>
      </c>
      <c r="C31" s="561"/>
      <c r="D31" s="561"/>
      <c r="E31" s="561"/>
      <c r="F31" s="561"/>
      <c r="G31" s="561"/>
      <c r="H31" s="561"/>
      <c r="I31" s="561"/>
      <c r="J31" s="561"/>
      <c r="L31" s="345"/>
      <c r="M31" s="345"/>
      <c r="N31" s="345"/>
      <c r="O31" s="345"/>
    </row>
    <row r="32" spans="1:15" ht="18.75" customHeight="1">
      <c r="A32" s="575"/>
      <c r="B32" s="572" t="s">
        <v>297</v>
      </c>
      <c r="C32" s="588"/>
      <c r="D32" s="589"/>
      <c r="E32" s="590" t="s">
        <v>298</v>
      </c>
      <c r="F32" s="591"/>
      <c r="G32" s="592"/>
      <c r="H32" s="590" t="s">
        <v>303</v>
      </c>
      <c r="I32" s="591"/>
      <c r="J32" s="592"/>
      <c r="L32" s="345"/>
      <c r="M32" s="345"/>
      <c r="N32" s="345"/>
      <c r="O32" s="345"/>
    </row>
    <row r="33" spans="1:15" ht="27.75" customHeight="1">
      <c r="A33" s="576"/>
      <c r="B33" s="391" t="s">
        <v>299</v>
      </c>
      <c r="C33" s="404" t="s">
        <v>300</v>
      </c>
      <c r="D33" s="404" t="s">
        <v>301</v>
      </c>
      <c r="E33" s="391" t="s">
        <v>299</v>
      </c>
      <c r="F33" s="404" t="s">
        <v>300</v>
      </c>
      <c r="G33" s="404" t="s">
        <v>301</v>
      </c>
      <c r="H33" s="391" t="s">
        <v>299</v>
      </c>
      <c r="I33" s="404" t="s">
        <v>300</v>
      </c>
      <c r="J33" s="404" t="s">
        <v>301</v>
      </c>
      <c r="M33" s="345"/>
      <c r="N33" s="345"/>
    </row>
    <row r="34" spans="1:15" ht="15" customHeight="1">
      <c r="A34" s="342" t="s">
        <v>250</v>
      </c>
      <c r="B34" s="250" t="s">
        <v>309</v>
      </c>
      <c r="C34" s="250" t="s">
        <v>309</v>
      </c>
      <c r="D34" s="250" t="s">
        <v>309</v>
      </c>
      <c r="E34" s="250" t="s">
        <v>309</v>
      </c>
      <c r="F34" s="250" t="s">
        <v>309</v>
      </c>
      <c r="G34" s="250" t="s">
        <v>309</v>
      </c>
      <c r="H34" s="250" t="s">
        <v>309</v>
      </c>
      <c r="I34" s="250" t="s">
        <v>309</v>
      </c>
      <c r="J34" s="250" t="s">
        <v>309</v>
      </c>
      <c r="L34" s="345"/>
      <c r="M34" s="345"/>
      <c r="N34" s="345"/>
      <c r="O34" s="345"/>
    </row>
    <row r="35" spans="1:15" ht="15" customHeight="1">
      <c r="A35" s="342" t="s">
        <v>251</v>
      </c>
      <c r="B35" s="250" t="s">
        <v>309</v>
      </c>
      <c r="C35" s="250" t="s">
        <v>309</v>
      </c>
      <c r="D35" s="250" t="s">
        <v>309</v>
      </c>
      <c r="E35" s="250" t="s">
        <v>309</v>
      </c>
      <c r="F35" s="250" t="s">
        <v>309</v>
      </c>
      <c r="G35" s="250" t="s">
        <v>309</v>
      </c>
      <c r="H35" s="250" t="s">
        <v>309</v>
      </c>
      <c r="I35" s="250" t="s">
        <v>309</v>
      </c>
      <c r="J35" s="250" t="s">
        <v>309</v>
      </c>
      <c r="L35" s="345"/>
      <c r="M35" s="345"/>
      <c r="N35" s="345"/>
      <c r="O35" s="345"/>
    </row>
    <row r="36" spans="1:15" ht="15" customHeight="1">
      <c r="A36" s="342" t="s">
        <v>252</v>
      </c>
      <c r="B36" s="250" t="s">
        <v>309</v>
      </c>
      <c r="C36" s="250" t="s">
        <v>309</v>
      </c>
      <c r="D36" s="250" t="s">
        <v>309</v>
      </c>
      <c r="E36" s="250" t="s">
        <v>309</v>
      </c>
      <c r="F36" s="250" t="s">
        <v>309</v>
      </c>
      <c r="G36" s="250" t="s">
        <v>309</v>
      </c>
      <c r="H36" s="250" t="s">
        <v>309</v>
      </c>
      <c r="I36" s="250" t="s">
        <v>309</v>
      </c>
      <c r="J36" s="250" t="s">
        <v>309</v>
      </c>
      <c r="N36" s="345"/>
      <c r="O36" s="345"/>
    </row>
    <row r="37" spans="1:15" ht="15" customHeight="1">
      <c r="A37" s="342" t="s">
        <v>253</v>
      </c>
      <c r="B37" s="250" t="s">
        <v>309</v>
      </c>
      <c r="C37" s="250" t="s">
        <v>309</v>
      </c>
      <c r="D37" s="250" t="s">
        <v>309</v>
      </c>
      <c r="E37" s="250" t="s">
        <v>309</v>
      </c>
      <c r="F37" s="250" t="s">
        <v>309</v>
      </c>
      <c r="G37" s="250" t="s">
        <v>309</v>
      </c>
      <c r="H37" s="250" t="s">
        <v>309</v>
      </c>
      <c r="I37" s="250" t="s">
        <v>309</v>
      </c>
      <c r="J37" s="250" t="s">
        <v>309</v>
      </c>
      <c r="L37" s="345"/>
      <c r="M37" s="345"/>
      <c r="N37" s="345"/>
      <c r="O37" s="345"/>
    </row>
    <row r="38" spans="1:15" ht="15" customHeight="1">
      <c r="A38" s="342" t="s">
        <v>254</v>
      </c>
      <c r="B38" s="250" t="s">
        <v>309</v>
      </c>
      <c r="C38" s="250" t="s">
        <v>309</v>
      </c>
      <c r="D38" s="250" t="s">
        <v>309</v>
      </c>
      <c r="E38" s="250" t="s">
        <v>309</v>
      </c>
      <c r="F38" s="250" t="s">
        <v>309</v>
      </c>
      <c r="G38" s="250" t="s">
        <v>309</v>
      </c>
      <c r="H38" s="250" t="s">
        <v>309</v>
      </c>
      <c r="I38" s="250" t="s">
        <v>309</v>
      </c>
      <c r="J38" s="250" t="s">
        <v>309</v>
      </c>
      <c r="L38" s="345"/>
      <c r="M38" s="345"/>
      <c r="N38" s="345"/>
      <c r="O38" s="345"/>
    </row>
    <row r="39" spans="1:15" ht="15" customHeight="1">
      <c r="A39" s="342" t="s">
        <v>255</v>
      </c>
      <c r="B39" s="250" t="s">
        <v>309</v>
      </c>
      <c r="C39" s="250" t="s">
        <v>309</v>
      </c>
      <c r="D39" s="250" t="s">
        <v>309</v>
      </c>
      <c r="E39" s="250" t="s">
        <v>309</v>
      </c>
      <c r="F39" s="250" t="s">
        <v>309</v>
      </c>
      <c r="G39" s="250" t="s">
        <v>309</v>
      </c>
      <c r="H39" s="250" t="s">
        <v>309</v>
      </c>
      <c r="I39" s="250" t="s">
        <v>309</v>
      </c>
      <c r="J39" s="250" t="s">
        <v>309</v>
      </c>
      <c r="L39" s="345"/>
      <c r="M39" s="345"/>
      <c r="N39" s="345"/>
    </row>
    <row r="40" spans="1:15" ht="15" customHeight="1">
      <c r="A40" s="342" t="s">
        <v>257</v>
      </c>
      <c r="B40" s="250" t="s">
        <v>309</v>
      </c>
      <c r="C40" s="250" t="s">
        <v>309</v>
      </c>
      <c r="D40" s="250" t="s">
        <v>309</v>
      </c>
      <c r="E40" s="250" t="s">
        <v>309</v>
      </c>
      <c r="F40" s="250" t="s">
        <v>309</v>
      </c>
      <c r="G40" s="250" t="s">
        <v>309</v>
      </c>
      <c r="H40" s="250" t="s">
        <v>309</v>
      </c>
      <c r="I40" s="250" t="s">
        <v>309</v>
      </c>
      <c r="J40" s="250" t="s">
        <v>309</v>
      </c>
      <c r="L40" s="345"/>
      <c r="M40" s="345"/>
      <c r="N40" s="345"/>
    </row>
    <row r="41" spans="1:15" ht="15" customHeight="1">
      <c r="A41" s="342" t="s">
        <v>258</v>
      </c>
      <c r="B41" s="250" t="s">
        <v>309</v>
      </c>
      <c r="C41" s="250" t="s">
        <v>309</v>
      </c>
      <c r="D41" s="250" t="s">
        <v>309</v>
      </c>
      <c r="E41" s="250" t="s">
        <v>309</v>
      </c>
      <c r="F41" s="250" t="s">
        <v>309</v>
      </c>
      <c r="G41" s="250" t="s">
        <v>309</v>
      </c>
      <c r="H41" s="250" t="s">
        <v>309</v>
      </c>
      <c r="I41" s="250" t="s">
        <v>309</v>
      </c>
      <c r="J41" s="250" t="s">
        <v>309</v>
      </c>
      <c r="L41" s="345"/>
      <c r="M41" s="345"/>
      <c r="N41" s="345"/>
      <c r="O41" s="345"/>
    </row>
    <row r="42" spans="1:15" ht="15" customHeight="1">
      <c r="A42" s="342" t="s">
        <v>259</v>
      </c>
      <c r="B42" s="250" t="s">
        <v>309</v>
      </c>
      <c r="C42" s="250" t="s">
        <v>309</v>
      </c>
      <c r="D42" s="250" t="s">
        <v>309</v>
      </c>
      <c r="E42" s="250" t="s">
        <v>309</v>
      </c>
      <c r="F42" s="250" t="s">
        <v>309</v>
      </c>
      <c r="G42" s="250" t="s">
        <v>309</v>
      </c>
      <c r="H42" s="250" t="s">
        <v>309</v>
      </c>
      <c r="I42" s="250" t="s">
        <v>309</v>
      </c>
      <c r="J42" s="250" t="s">
        <v>309</v>
      </c>
      <c r="M42" s="345"/>
      <c r="N42" s="345"/>
      <c r="O42" s="345"/>
    </row>
    <row r="43" spans="1:15" ht="15" customHeight="1">
      <c r="A43" s="342" t="s">
        <v>260</v>
      </c>
      <c r="B43" s="250" t="s">
        <v>309</v>
      </c>
      <c r="C43" s="250" t="s">
        <v>309</v>
      </c>
      <c r="D43" s="250" t="s">
        <v>309</v>
      </c>
      <c r="E43" s="250" t="s">
        <v>309</v>
      </c>
      <c r="F43" s="250" t="s">
        <v>309</v>
      </c>
      <c r="G43" s="250" t="s">
        <v>309</v>
      </c>
      <c r="H43" s="250" t="s">
        <v>309</v>
      </c>
      <c r="I43" s="250" t="s">
        <v>309</v>
      </c>
      <c r="J43" s="250" t="s">
        <v>309</v>
      </c>
      <c r="M43" s="345"/>
    </row>
    <row r="44" spans="1:15" ht="15" customHeight="1">
      <c r="A44" s="342" t="s">
        <v>261</v>
      </c>
      <c r="B44" s="250" t="s">
        <v>309</v>
      </c>
      <c r="C44" s="250" t="s">
        <v>309</v>
      </c>
      <c r="D44" s="250" t="s">
        <v>309</v>
      </c>
      <c r="E44" s="250" t="s">
        <v>309</v>
      </c>
      <c r="F44" s="250" t="s">
        <v>309</v>
      </c>
      <c r="G44" s="250" t="s">
        <v>309</v>
      </c>
      <c r="H44" s="250" t="s">
        <v>309</v>
      </c>
      <c r="I44" s="250" t="s">
        <v>309</v>
      </c>
      <c r="J44" s="250" t="s">
        <v>309</v>
      </c>
      <c r="L44" s="345"/>
      <c r="M44" s="345"/>
      <c r="N44" s="345"/>
    </row>
    <row r="45" spans="1:15">
      <c r="A45" s="346"/>
      <c r="M45" s="345"/>
      <c r="N45" s="345"/>
      <c r="O45" s="345"/>
    </row>
    <row r="46" spans="1:15">
      <c r="J46" s="389"/>
      <c r="N46" s="345"/>
      <c r="O46" s="345"/>
    </row>
    <row r="47" spans="1:15">
      <c r="J47" s="389"/>
      <c r="N47" s="345"/>
      <c r="O47" s="345"/>
    </row>
    <row r="48" spans="1:15" ht="27.95" customHeight="1">
      <c r="A48" s="452" t="s">
        <v>317</v>
      </c>
      <c r="B48" s="452"/>
      <c r="C48" s="452"/>
      <c r="D48" s="452"/>
      <c r="E48" s="452"/>
      <c r="F48" s="452"/>
      <c r="G48" s="452"/>
      <c r="H48" s="452"/>
      <c r="I48" s="452"/>
      <c r="J48" s="389"/>
      <c r="K48" s="49"/>
      <c r="L48" s="49"/>
      <c r="M48" s="389"/>
      <c r="N48" s="345"/>
      <c r="O48" s="49"/>
    </row>
    <row r="49" spans="1:15" ht="12.75" customHeight="1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389"/>
      <c r="N49" s="345"/>
      <c r="O49" s="49"/>
    </row>
    <row r="50" spans="1:15" ht="15" customHeight="1">
      <c r="A50" s="339" t="s">
        <v>12</v>
      </c>
      <c r="K50" s="49"/>
      <c r="L50" s="389"/>
      <c r="M50" s="389"/>
      <c r="N50" s="345"/>
      <c r="O50" s="49"/>
    </row>
    <row r="51" spans="1:15" ht="15" customHeight="1">
      <c r="A51" s="339"/>
      <c r="I51" s="340" t="s">
        <v>225</v>
      </c>
      <c r="K51" s="49"/>
      <c r="L51" s="389"/>
      <c r="M51" s="389"/>
      <c r="N51" s="345"/>
      <c r="O51" s="49"/>
    </row>
    <row r="52" spans="1:15" ht="12.75" customHeight="1">
      <c r="A52" s="574" t="s">
        <v>226</v>
      </c>
      <c r="B52" s="562" t="s">
        <v>296</v>
      </c>
      <c r="C52" s="563"/>
      <c r="D52" s="563"/>
      <c r="E52" s="563"/>
      <c r="F52" s="564"/>
      <c r="G52" s="579" t="s">
        <v>306</v>
      </c>
      <c r="H52" s="580"/>
      <c r="I52" s="581"/>
      <c r="K52" s="49"/>
      <c r="L52" s="389"/>
      <c r="M52" s="389"/>
      <c r="N52" s="345"/>
      <c r="O52" s="49"/>
    </row>
    <row r="53" spans="1:15" ht="28.5" customHeight="1">
      <c r="A53" s="575"/>
      <c r="B53" s="562" t="s">
        <v>318</v>
      </c>
      <c r="C53" s="564"/>
      <c r="D53" s="562" t="s">
        <v>307</v>
      </c>
      <c r="E53" s="563"/>
      <c r="F53" s="564"/>
      <c r="G53" s="582"/>
      <c r="H53" s="583"/>
      <c r="I53" s="584"/>
    </row>
    <row r="54" spans="1:15" ht="27">
      <c r="A54" s="576"/>
      <c r="B54" s="391" t="s">
        <v>299</v>
      </c>
      <c r="C54" s="353" t="s">
        <v>301</v>
      </c>
      <c r="D54" s="391" t="s">
        <v>299</v>
      </c>
      <c r="E54" s="353" t="s">
        <v>300</v>
      </c>
      <c r="F54" s="402" t="s">
        <v>301</v>
      </c>
      <c r="G54" s="391" t="s">
        <v>299</v>
      </c>
      <c r="H54" s="353" t="s">
        <v>308</v>
      </c>
      <c r="I54" s="353" t="s">
        <v>301</v>
      </c>
      <c r="N54" s="345"/>
    </row>
    <row r="55" spans="1:15" ht="15" customHeight="1">
      <c r="A55" s="342" t="s">
        <v>231</v>
      </c>
      <c r="B55" s="343">
        <v>1221788</v>
      </c>
      <c r="C55" s="343">
        <v>345349.68199999997</v>
      </c>
      <c r="D55" s="343">
        <v>52928</v>
      </c>
      <c r="E55" s="343">
        <v>6234851.2359999996</v>
      </c>
      <c r="F55" s="343">
        <v>195769.21299999999</v>
      </c>
      <c r="G55" s="343">
        <v>5285</v>
      </c>
      <c r="H55" s="343">
        <v>18150.575000000001</v>
      </c>
      <c r="I55" s="343">
        <v>0</v>
      </c>
      <c r="N55" s="345"/>
      <c r="O55" s="49"/>
    </row>
    <row r="56" spans="1:15" ht="15" customHeight="1">
      <c r="A56" s="342" t="s">
        <v>232</v>
      </c>
      <c r="B56" s="343">
        <v>331091</v>
      </c>
      <c r="C56" s="343">
        <v>108820.334</v>
      </c>
      <c r="D56" s="343">
        <v>57404</v>
      </c>
      <c r="E56" s="343">
        <v>0</v>
      </c>
      <c r="F56" s="343">
        <v>31587.13</v>
      </c>
      <c r="G56" s="343">
        <v>2186</v>
      </c>
      <c r="H56" s="343">
        <v>8423.9940000000006</v>
      </c>
      <c r="I56" s="343">
        <v>0</v>
      </c>
      <c r="K56" s="345"/>
      <c r="L56" s="345"/>
      <c r="M56" s="345"/>
      <c r="N56" s="345"/>
      <c r="O56" s="49"/>
    </row>
    <row r="57" spans="1:15" ht="15" customHeight="1">
      <c r="A57" s="342" t="s">
        <v>233</v>
      </c>
      <c r="B57" s="343">
        <v>12282</v>
      </c>
      <c r="C57" s="343">
        <v>5966.4979999999996</v>
      </c>
      <c r="D57" s="343">
        <v>639</v>
      </c>
      <c r="E57" s="343">
        <v>1162006.79</v>
      </c>
      <c r="F57" s="343">
        <v>11136.529</v>
      </c>
      <c r="G57" s="343">
        <v>0</v>
      </c>
      <c r="H57" s="343">
        <v>0</v>
      </c>
      <c r="I57" s="343">
        <v>0</v>
      </c>
      <c r="K57" s="345"/>
      <c r="L57" s="345"/>
      <c r="M57" s="345"/>
      <c r="N57" s="345"/>
      <c r="O57" s="49"/>
    </row>
    <row r="58" spans="1:15" ht="15" customHeight="1">
      <c r="A58" s="342" t="s">
        <v>234</v>
      </c>
      <c r="B58" s="343">
        <v>10</v>
      </c>
      <c r="C58" s="343">
        <v>43.718000000000004</v>
      </c>
      <c r="D58" s="343">
        <v>0</v>
      </c>
      <c r="E58" s="343">
        <v>0</v>
      </c>
      <c r="F58" s="343">
        <v>0</v>
      </c>
      <c r="G58" s="343">
        <v>0</v>
      </c>
      <c r="H58" s="343">
        <v>0</v>
      </c>
      <c r="I58" s="343">
        <v>0</v>
      </c>
      <c r="L58" s="345"/>
      <c r="M58" s="345"/>
      <c r="N58" s="389"/>
      <c r="O58" s="345"/>
    </row>
    <row r="59" spans="1:15" ht="15" customHeight="1">
      <c r="A59" s="342" t="s">
        <v>235</v>
      </c>
      <c r="B59" s="343">
        <v>0</v>
      </c>
      <c r="C59" s="343">
        <v>0</v>
      </c>
      <c r="D59" s="343">
        <v>0</v>
      </c>
      <c r="E59" s="343">
        <v>0</v>
      </c>
      <c r="F59" s="343">
        <v>0</v>
      </c>
      <c r="G59" s="343">
        <v>0</v>
      </c>
      <c r="H59" s="343">
        <v>0</v>
      </c>
      <c r="I59" s="343">
        <v>0</v>
      </c>
      <c r="N59" s="389"/>
      <c r="O59" s="345"/>
    </row>
    <row r="60" spans="1:15" ht="15" customHeight="1">
      <c r="A60" s="342" t="s">
        <v>236</v>
      </c>
      <c r="B60" s="343">
        <v>1270260</v>
      </c>
      <c r="C60" s="343">
        <v>318458.11599999998</v>
      </c>
      <c r="D60" s="343">
        <v>0</v>
      </c>
      <c r="E60" s="343">
        <v>10767832.638</v>
      </c>
      <c r="F60" s="343">
        <v>80857.865000000005</v>
      </c>
      <c r="G60" s="343">
        <v>7537</v>
      </c>
      <c r="H60" s="343">
        <v>33021.620999999999</v>
      </c>
      <c r="I60" s="343">
        <v>0</v>
      </c>
      <c r="L60" s="345"/>
      <c r="M60" s="345"/>
      <c r="N60" s="389"/>
      <c r="O60" s="345"/>
    </row>
    <row r="61" spans="1:15" ht="15" customHeight="1">
      <c r="A61" s="342" t="s">
        <v>237</v>
      </c>
      <c r="B61" s="343">
        <v>228</v>
      </c>
      <c r="C61" s="343">
        <v>907.15899999999999</v>
      </c>
      <c r="D61" s="343">
        <v>0</v>
      </c>
      <c r="E61" s="343">
        <v>3525698.0150000001</v>
      </c>
      <c r="F61" s="343">
        <v>19196.82</v>
      </c>
      <c r="G61" s="343">
        <v>459</v>
      </c>
      <c r="H61" s="343">
        <v>2584.98</v>
      </c>
      <c r="I61" s="343">
        <v>0</v>
      </c>
      <c r="L61" s="345"/>
      <c r="M61" s="345"/>
      <c r="N61" s="389"/>
      <c r="O61" s="345"/>
    </row>
    <row r="62" spans="1:15" ht="15" customHeight="1">
      <c r="A62" s="342" t="s">
        <v>238</v>
      </c>
      <c r="B62" s="343">
        <v>11238</v>
      </c>
      <c r="C62" s="343">
        <v>7109.4229999999998</v>
      </c>
      <c r="D62" s="343">
        <v>326</v>
      </c>
      <c r="E62" s="343">
        <v>1994768.3</v>
      </c>
      <c r="F62" s="343">
        <v>12850.11</v>
      </c>
      <c r="G62" s="343">
        <v>2590</v>
      </c>
      <c r="H62" s="343">
        <v>273333.12300000002</v>
      </c>
      <c r="I62" s="343">
        <v>0</v>
      </c>
      <c r="N62" s="389"/>
      <c r="O62" s="345"/>
    </row>
    <row r="63" spans="1:15" ht="15" customHeight="1">
      <c r="A63" s="342" t="s">
        <v>239</v>
      </c>
      <c r="B63" s="343">
        <v>1229861</v>
      </c>
      <c r="C63" s="343">
        <v>276398.81800000003</v>
      </c>
      <c r="D63" s="343">
        <v>12849</v>
      </c>
      <c r="E63" s="343">
        <v>2053872.483</v>
      </c>
      <c r="F63" s="343">
        <v>11198.800999999999</v>
      </c>
      <c r="G63" s="343">
        <v>42387</v>
      </c>
      <c r="H63" s="343">
        <v>168221.236</v>
      </c>
      <c r="I63" s="343">
        <v>0</v>
      </c>
      <c r="L63" s="345"/>
      <c r="M63" s="345"/>
      <c r="N63" s="49"/>
      <c r="O63" s="345"/>
    </row>
    <row r="64" spans="1:15" ht="15" customHeight="1">
      <c r="A64" s="342" t="s">
        <v>240</v>
      </c>
      <c r="B64" s="343">
        <v>116</v>
      </c>
      <c r="C64" s="343">
        <v>239.096</v>
      </c>
      <c r="D64" s="343">
        <v>0</v>
      </c>
      <c r="E64" s="343">
        <v>105149.448</v>
      </c>
      <c r="F64" s="343">
        <v>2278.951</v>
      </c>
      <c r="G64" s="343">
        <v>922</v>
      </c>
      <c r="H64" s="343">
        <v>4541.6769999999997</v>
      </c>
      <c r="I64" s="343">
        <v>0</v>
      </c>
      <c r="K64" s="345"/>
      <c r="L64" s="345"/>
      <c r="M64" s="345"/>
      <c r="N64" s="389"/>
      <c r="O64" s="345"/>
    </row>
    <row r="65" spans="1:16" ht="15" customHeight="1">
      <c r="A65" s="342" t="s">
        <v>241</v>
      </c>
      <c r="B65" s="343">
        <v>663034</v>
      </c>
      <c r="C65" s="343">
        <v>368874.73599999998</v>
      </c>
      <c r="D65" s="343">
        <v>702</v>
      </c>
      <c r="E65" s="343">
        <v>104884</v>
      </c>
      <c r="F65" s="343">
        <v>1604.94</v>
      </c>
      <c r="G65" s="343">
        <v>8774</v>
      </c>
      <c r="H65" s="343">
        <v>47792.853999999999</v>
      </c>
      <c r="I65" s="343">
        <v>452.53699999999998</v>
      </c>
      <c r="L65" s="345"/>
      <c r="M65" s="345"/>
      <c r="N65" s="389"/>
      <c r="O65" s="345"/>
      <c r="P65" s="345"/>
    </row>
    <row r="66" spans="1:16" ht="15" customHeight="1">
      <c r="A66" s="342" t="s">
        <v>242</v>
      </c>
      <c r="B66" s="343">
        <v>1176</v>
      </c>
      <c r="C66" s="343">
        <v>4686.6570000000002</v>
      </c>
      <c r="D66" s="343">
        <v>0</v>
      </c>
      <c r="E66" s="343">
        <v>0</v>
      </c>
      <c r="F66" s="343">
        <v>0</v>
      </c>
      <c r="G66" s="343">
        <v>0</v>
      </c>
      <c r="H66" s="343">
        <v>0</v>
      </c>
      <c r="I66" s="343">
        <v>0</v>
      </c>
      <c r="L66" s="345"/>
      <c r="M66" s="345"/>
      <c r="N66" s="345"/>
    </row>
    <row r="67" spans="1:16" ht="15" customHeight="1">
      <c r="A67" s="342" t="s">
        <v>243</v>
      </c>
      <c r="B67" s="343">
        <v>0</v>
      </c>
      <c r="C67" s="343">
        <v>0</v>
      </c>
      <c r="D67" s="343">
        <v>0</v>
      </c>
      <c r="E67" s="343">
        <v>0</v>
      </c>
      <c r="F67" s="343">
        <v>0</v>
      </c>
      <c r="G67" s="343">
        <v>0</v>
      </c>
      <c r="H67" s="343">
        <v>0</v>
      </c>
      <c r="I67" s="343">
        <v>0</v>
      </c>
      <c r="L67" s="345"/>
      <c r="M67" s="345"/>
    </row>
    <row r="68" spans="1:16" ht="15" customHeight="1">
      <c r="A68" s="342" t="s">
        <v>244</v>
      </c>
      <c r="B68" s="343">
        <v>0</v>
      </c>
      <c r="C68" s="343">
        <v>0</v>
      </c>
      <c r="D68" s="343">
        <v>0</v>
      </c>
      <c r="E68" s="343">
        <v>0</v>
      </c>
      <c r="F68" s="343">
        <v>0</v>
      </c>
      <c r="G68" s="343">
        <v>0</v>
      </c>
      <c r="H68" s="343">
        <v>0</v>
      </c>
      <c r="I68" s="343">
        <v>0</v>
      </c>
      <c r="N68" s="345"/>
      <c r="O68" s="345"/>
    </row>
    <row r="69" spans="1:16" ht="15" customHeight="1">
      <c r="A69" s="342" t="s">
        <v>245</v>
      </c>
      <c r="B69" s="343">
        <v>0</v>
      </c>
      <c r="C69" s="343">
        <v>0</v>
      </c>
      <c r="D69" s="343">
        <v>0</v>
      </c>
      <c r="E69" s="343">
        <v>0</v>
      </c>
      <c r="F69" s="343">
        <v>0</v>
      </c>
      <c r="G69" s="343">
        <v>0</v>
      </c>
      <c r="H69" s="343">
        <v>0</v>
      </c>
      <c r="I69" s="343">
        <v>0</v>
      </c>
    </row>
    <row r="70" spans="1:16" ht="15" customHeight="1">
      <c r="A70" s="342" t="s">
        <v>246</v>
      </c>
      <c r="B70" s="343">
        <v>331</v>
      </c>
      <c r="C70" s="343">
        <v>398.20299999999997</v>
      </c>
      <c r="D70" s="343">
        <v>0</v>
      </c>
      <c r="E70" s="343">
        <v>0</v>
      </c>
      <c r="F70" s="343">
        <v>0</v>
      </c>
      <c r="G70" s="343">
        <v>1268</v>
      </c>
      <c r="H70" s="343">
        <v>6749.95</v>
      </c>
      <c r="I70" s="343">
        <v>0</v>
      </c>
    </row>
    <row r="71" spans="1:16" ht="15" customHeight="1">
      <c r="A71" s="342" t="s">
        <v>247</v>
      </c>
      <c r="B71" s="343">
        <v>0</v>
      </c>
      <c r="C71" s="343">
        <v>0</v>
      </c>
      <c r="D71" s="343">
        <v>0</v>
      </c>
      <c r="E71" s="343">
        <v>0</v>
      </c>
      <c r="F71" s="343">
        <v>24.943999999999999</v>
      </c>
      <c r="G71" s="343">
        <v>0</v>
      </c>
      <c r="H71" s="343">
        <v>0</v>
      </c>
      <c r="I71" s="343">
        <v>0</v>
      </c>
    </row>
    <row r="72" spans="1:16" ht="15" customHeight="1">
      <c r="A72" s="342" t="s">
        <v>248</v>
      </c>
      <c r="B72" s="343">
        <v>0</v>
      </c>
      <c r="C72" s="343">
        <v>0</v>
      </c>
      <c r="D72" s="343">
        <v>0</v>
      </c>
      <c r="E72" s="343">
        <v>0</v>
      </c>
      <c r="F72" s="343">
        <v>0</v>
      </c>
      <c r="G72" s="343">
        <v>0</v>
      </c>
      <c r="H72" s="343">
        <v>0</v>
      </c>
      <c r="I72" s="343">
        <v>0</v>
      </c>
    </row>
    <row r="73" spans="1:16" ht="15" customHeight="1">
      <c r="A73" s="342" t="s">
        <v>249</v>
      </c>
      <c r="B73" s="343">
        <v>0</v>
      </c>
      <c r="C73" s="343">
        <v>15.037000000000001</v>
      </c>
      <c r="D73" s="343">
        <v>207</v>
      </c>
      <c r="E73" s="343">
        <v>239751.291</v>
      </c>
      <c r="F73" s="343">
        <v>532.6</v>
      </c>
      <c r="G73" s="343">
        <v>0</v>
      </c>
      <c r="H73" s="343">
        <v>0</v>
      </c>
      <c r="I73" s="343">
        <v>0</v>
      </c>
      <c r="M73" s="345"/>
    </row>
    <row r="74" spans="1:16" ht="15" customHeight="1">
      <c r="N74" s="345"/>
      <c r="O74" s="345"/>
      <c r="P74" s="345"/>
    </row>
    <row r="75" spans="1:16" ht="15" customHeight="1">
      <c r="A75" s="339" t="s">
        <v>13</v>
      </c>
      <c r="P75" s="345"/>
    </row>
    <row r="76" spans="1:16" ht="15" customHeight="1">
      <c r="I76" s="340" t="s">
        <v>225</v>
      </c>
      <c r="K76" s="345"/>
      <c r="L76" s="345"/>
      <c r="M76" s="345"/>
    </row>
    <row r="77" spans="1:16" ht="15" customHeight="1">
      <c r="A77" s="574" t="s">
        <v>226</v>
      </c>
      <c r="B77" s="562" t="s">
        <v>296</v>
      </c>
      <c r="C77" s="563"/>
      <c r="D77" s="563"/>
      <c r="E77" s="563"/>
      <c r="F77" s="564"/>
      <c r="G77" s="579" t="s">
        <v>306</v>
      </c>
      <c r="H77" s="580"/>
      <c r="I77" s="581"/>
      <c r="K77" s="345"/>
      <c r="M77" s="345"/>
      <c r="P77" s="345"/>
    </row>
    <row r="78" spans="1:16" ht="15" customHeight="1">
      <c r="A78" s="575"/>
      <c r="B78" s="562" t="s">
        <v>318</v>
      </c>
      <c r="C78" s="564"/>
      <c r="D78" s="562" t="s">
        <v>307</v>
      </c>
      <c r="E78" s="563"/>
      <c r="F78" s="564"/>
      <c r="G78" s="582"/>
      <c r="H78" s="583"/>
      <c r="I78" s="584"/>
      <c r="K78" s="345"/>
      <c r="L78" s="345"/>
      <c r="M78" s="345"/>
    </row>
    <row r="79" spans="1:16" ht="27">
      <c r="A79" s="576"/>
      <c r="B79" s="391" t="s">
        <v>299</v>
      </c>
      <c r="C79" s="353" t="s">
        <v>301</v>
      </c>
      <c r="D79" s="391" t="s">
        <v>299</v>
      </c>
      <c r="E79" s="353" t="s">
        <v>300</v>
      </c>
      <c r="F79" s="402" t="s">
        <v>301</v>
      </c>
      <c r="G79" s="391" t="s">
        <v>299</v>
      </c>
      <c r="H79" s="353" t="s">
        <v>308</v>
      </c>
      <c r="I79" s="353" t="s">
        <v>301</v>
      </c>
      <c r="O79" s="345"/>
    </row>
    <row r="80" spans="1:16" ht="15" customHeight="1">
      <c r="A80" s="342" t="s">
        <v>250</v>
      </c>
      <c r="B80" s="250" t="s">
        <v>309</v>
      </c>
      <c r="C80" s="250" t="s">
        <v>309</v>
      </c>
      <c r="D80" s="250" t="s">
        <v>309</v>
      </c>
      <c r="E80" s="250" t="s">
        <v>309</v>
      </c>
      <c r="F80" s="250" t="s">
        <v>309</v>
      </c>
      <c r="G80" s="250" t="s">
        <v>309</v>
      </c>
      <c r="H80" s="250" t="s">
        <v>309</v>
      </c>
      <c r="I80" s="250" t="s">
        <v>309</v>
      </c>
      <c r="K80" s="345"/>
      <c r="M80" s="345"/>
      <c r="P80" s="345"/>
    </row>
    <row r="81" spans="1:16" ht="15" customHeight="1">
      <c r="A81" s="342" t="s">
        <v>251</v>
      </c>
      <c r="B81" s="250" t="s">
        <v>309</v>
      </c>
      <c r="C81" s="250" t="s">
        <v>309</v>
      </c>
      <c r="D81" s="250" t="s">
        <v>309</v>
      </c>
      <c r="E81" s="250" t="s">
        <v>309</v>
      </c>
      <c r="F81" s="250" t="s">
        <v>309</v>
      </c>
      <c r="G81" s="250" t="s">
        <v>309</v>
      </c>
      <c r="H81" s="250" t="s">
        <v>309</v>
      </c>
      <c r="I81" s="250" t="s">
        <v>309</v>
      </c>
      <c r="M81" s="345"/>
      <c r="N81" s="345"/>
      <c r="P81" s="345"/>
    </row>
    <row r="82" spans="1:16" ht="15" customHeight="1">
      <c r="A82" s="342" t="s">
        <v>252</v>
      </c>
      <c r="B82" s="250" t="s">
        <v>309</v>
      </c>
      <c r="C82" s="250" t="s">
        <v>309</v>
      </c>
      <c r="D82" s="250" t="s">
        <v>309</v>
      </c>
      <c r="E82" s="250" t="s">
        <v>309</v>
      </c>
      <c r="F82" s="250" t="s">
        <v>309</v>
      </c>
      <c r="G82" s="250" t="s">
        <v>309</v>
      </c>
      <c r="H82" s="250" t="s">
        <v>309</v>
      </c>
      <c r="I82" s="250" t="s">
        <v>309</v>
      </c>
      <c r="L82" s="345"/>
      <c r="M82" s="345"/>
    </row>
    <row r="83" spans="1:16" ht="15" customHeight="1">
      <c r="A83" s="342" t="s">
        <v>253</v>
      </c>
      <c r="B83" s="250" t="s">
        <v>309</v>
      </c>
      <c r="C83" s="250" t="s">
        <v>309</v>
      </c>
      <c r="D83" s="250" t="s">
        <v>309</v>
      </c>
      <c r="E83" s="250" t="s">
        <v>309</v>
      </c>
      <c r="F83" s="250" t="s">
        <v>309</v>
      </c>
      <c r="G83" s="250" t="s">
        <v>309</v>
      </c>
      <c r="H83" s="250" t="s">
        <v>309</v>
      </c>
      <c r="I83" s="250" t="s">
        <v>309</v>
      </c>
      <c r="K83" s="345"/>
      <c r="M83" s="345"/>
      <c r="O83" s="345"/>
      <c r="P83" s="345"/>
    </row>
    <row r="84" spans="1:16" ht="15" customHeight="1">
      <c r="A84" s="342" t="s">
        <v>254</v>
      </c>
      <c r="B84" s="250" t="s">
        <v>309</v>
      </c>
      <c r="C84" s="250" t="s">
        <v>309</v>
      </c>
      <c r="D84" s="250" t="s">
        <v>309</v>
      </c>
      <c r="E84" s="250" t="s">
        <v>309</v>
      </c>
      <c r="F84" s="250" t="s">
        <v>309</v>
      </c>
      <c r="G84" s="250" t="s">
        <v>309</v>
      </c>
      <c r="H84" s="250" t="s">
        <v>309</v>
      </c>
      <c r="I84" s="250" t="s">
        <v>309</v>
      </c>
      <c r="K84" s="345"/>
      <c r="M84" s="345"/>
      <c r="O84" s="345"/>
    </row>
    <row r="85" spans="1:16" ht="15" customHeight="1">
      <c r="A85" s="342" t="s">
        <v>255</v>
      </c>
      <c r="B85" s="250" t="s">
        <v>309</v>
      </c>
      <c r="C85" s="250" t="s">
        <v>309</v>
      </c>
      <c r="D85" s="250" t="s">
        <v>309</v>
      </c>
      <c r="E85" s="250" t="s">
        <v>309</v>
      </c>
      <c r="F85" s="250" t="s">
        <v>309</v>
      </c>
      <c r="G85" s="250" t="s">
        <v>309</v>
      </c>
      <c r="H85" s="250" t="s">
        <v>309</v>
      </c>
      <c r="I85" s="250" t="s">
        <v>309</v>
      </c>
      <c r="M85" s="345"/>
    </row>
    <row r="86" spans="1:16" ht="15" customHeight="1">
      <c r="A86" s="342" t="s">
        <v>257</v>
      </c>
      <c r="B86" s="250" t="s">
        <v>309</v>
      </c>
      <c r="C86" s="250" t="s">
        <v>309</v>
      </c>
      <c r="D86" s="250" t="s">
        <v>309</v>
      </c>
      <c r="E86" s="250" t="s">
        <v>309</v>
      </c>
      <c r="F86" s="250" t="s">
        <v>309</v>
      </c>
      <c r="G86" s="250" t="s">
        <v>309</v>
      </c>
      <c r="H86" s="250" t="s">
        <v>309</v>
      </c>
      <c r="I86" s="250" t="s">
        <v>309</v>
      </c>
      <c r="K86" s="345"/>
      <c r="L86" s="345"/>
      <c r="M86" s="345"/>
    </row>
    <row r="87" spans="1:16" ht="15" customHeight="1">
      <c r="A87" s="342" t="s">
        <v>258</v>
      </c>
      <c r="B87" s="250" t="s">
        <v>309</v>
      </c>
      <c r="C87" s="250" t="s">
        <v>309</v>
      </c>
      <c r="D87" s="250" t="s">
        <v>309</v>
      </c>
      <c r="E87" s="250" t="s">
        <v>309</v>
      </c>
      <c r="F87" s="250" t="s">
        <v>309</v>
      </c>
      <c r="G87" s="250" t="s">
        <v>309</v>
      </c>
      <c r="H87" s="250" t="s">
        <v>309</v>
      </c>
      <c r="I87" s="250" t="s">
        <v>309</v>
      </c>
      <c r="L87" s="345"/>
      <c r="M87" s="345"/>
      <c r="O87" s="345"/>
    </row>
    <row r="88" spans="1:16" ht="15" customHeight="1">
      <c r="A88" s="342" t="s">
        <v>259</v>
      </c>
      <c r="B88" s="250" t="s">
        <v>309</v>
      </c>
      <c r="C88" s="250" t="s">
        <v>309</v>
      </c>
      <c r="D88" s="250" t="s">
        <v>309</v>
      </c>
      <c r="E88" s="250" t="s">
        <v>309</v>
      </c>
      <c r="F88" s="250" t="s">
        <v>309</v>
      </c>
      <c r="G88" s="250" t="s">
        <v>309</v>
      </c>
      <c r="H88" s="250" t="s">
        <v>309</v>
      </c>
      <c r="I88" s="250" t="s">
        <v>309</v>
      </c>
    </row>
    <row r="89" spans="1:16" ht="15" customHeight="1">
      <c r="A89" s="342" t="s">
        <v>260</v>
      </c>
      <c r="B89" s="250" t="s">
        <v>309</v>
      </c>
      <c r="C89" s="250" t="s">
        <v>309</v>
      </c>
      <c r="D89" s="250" t="s">
        <v>309</v>
      </c>
      <c r="E89" s="250" t="s">
        <v>309</v>
      </c>
      <c r="F89" s="250" t="s">
        <v>309</v>
      </c>
      <c r="G89" s="250" t="s">
        <v>309</v>
      </c>
      <c r="H89" s="250" t="s">
        <v>309</v>
      </c>
      <c r="I89" s="250" t="s">
        <v>309</v>
      </c>
    </row>
    <row r="90" spans="1:16" ht="15" customHeight="1">
      <c r="A90" s="342" t="s">
        <v>261</v>
      </c>
      <c r="B90" s="250" t="s">
        <v>309</v>
      </c>
      <c r="C90" s="250" t="s">
        <v>309</v>
      </c>
      <c r="D90" s="250" t="s">
        <v>309</v>
      </c>
      <c r="E90" s="250" t="s">
        <v>309</v>
      </c>
      <c r="F90" s="250" t="s">
        <v>309</v>
      </c>
      <c r="G90" s="250" t="s">
        <v>309</v>
      </c>
      <c r="H90" s="250" t="s">
        <v>309</v>
      </c>
      <c r="I90" s="250" t="s">
        <v>309</v>
      </c>
      <c r="L90" s="345"/>
      <c r="M90" s="345"/>
    </row>
    <row r="91" spans="1:16" ht="15" customHeight="1">
      <c r="N91" s="345"/>
      <c r="O91" s="345"/>
      <c r="P91" s="345"/>
    </row>
    <row r="92" spans="1:16" ht="15" customHeight="1">
      <c r="A92" t="s">
        <v>310</v>
      </c>
      <c r="N92" s="345"/>
      <c r="O92" s="345"/>
      <c r="P92" s="345"/>
    </row>
    <row r="93" spans="1:16" ht="15" customHeight="1">
      <c r="A93" t="s">
        <v>311</v>
      </c>
      <c r="O93" s="345"/>
      <c r="P93" s="345"/>
    </row>
    <row r="94" spans="1:16">
      <c r="A94" s="352"/>
    </row>
    <row r="95" spans="1:16">
      <c r="O95" s="345"/>
      <c r="P95" s="345"/>
    </row>
    <row r="96" spans="1:16">
      <c r="O96" s="345"/>
      <c r="P96" s="345"/>
    </row>
    <row r="98" spans="14:16">
      <c r="O98" s="345"/>
      <c r="P98" s="345"/>
    </row>
    <row r="99" spans="14:16">
      <c r="N99" s="345"/>
      <c r="O99" s="345"/>
      <c r="P99" s="345"/>
    </row>
    <row r="100" spans="14:16">
      <c r="O100" s="345"/>
      <c r="P100" s="345"/>
    </row>
    <row r="101" spans="14:16">
      <c r="P101" s="345"/>
    </row>
    <row r="102" spans="14:16">
      <c r="O102" s="345"/>
      <c r="P102" s="345"/>
    </row>
    <row r="106" spans="14:16">
      <c r="P106" s="345"/>
    </row>
  </sheetData>
  <mergeCells count="22">
    <mergeCell ref="A52:A54"/>
    <mergeCell ref="B52:F52"/>
    <mergeCell ref="G52:I53"/>
    <mergeCell ref="B53:C53"/>
    <mergeCell ref="D53:F53"/>
    <mergeCell ref="A77:A79"/>
    <mergeCell ref="B77:F77"/>
    <mergeCell ref="G77:I78"/>
    <mergeCell ref="B78:C78"/>
    <mergeCell ref="D78:F78"/>
    <mergeCell ref="A48:I48"/>
    <mergeCell ref="A2:J2"/>
    <mergeCell ref="A6:A8"/>
    <mergeCell ref="B6:J6"/>
    <mergeCell ref="B7:D7"/>
    <mergeCell ref="E7:G7"/>
    <mergeCell ref="H7:J7"/>
    <mergeCell ref="A31:A33"/>
    <mergeCell ref="B31:J31"/>
    <mergeCell ref="B32:D32"/>
    <mergeCell ref="E32:G32"/>
    <mergeCell ref="H32:J32"/>
  </mergeCells>
  <pageMargins left="0.19685039370078741" right="0.19685039370078741" top="0.19685039370078741" bottom="7.874015748031496E-2" header="0.51181102362204722" footer="0.51181102362204722"/>
  <pageSetup paperSize="9" scale="87" fitToHeight="0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4"/>
  <sheetViews>
    <sheetView zoomScaleNormal="100" workbookViewId="0">
      <selection activeCell="D19" sqref="D19"/>
    </sheetView>
  </sheetViews>
  <sheetFormatPr defaultRowHeight="12.75"/>
  <cols>
    <col min="1" max="1" width="25.7109375" customWidth="1"/>
    <col min="2" max="10" width="14.7109375" customWidth="1"/>
    <col min="11" max="13" width="13" customWidth="1"/>
    <col min="14" max="14" width="17" customWidth="1"/>
    <col min="15" max="15" width="13" customWidth="1"/>
    <col min="16" max="16" width="12.140625" customWidth="1"/>
  </cols>
  <sheetData>
    <row r="1" spans="1:23" ht="15" customHeight="1"/>
    <row r="2" spans="1:23" ht="30" customHeight="1">
      <c r="A2" s="556" t="s">
        <v>319</v>
      </c>
      <c r="B2" s="556"/>
      <c r="C2" s="556"/>
      <c r="D2" s="556"/>
      <c r="E2" s="556"/>
      <c r="F2" s="556"/>
      <c r="G2" s="556"/>
      <c r="H2" s="556"/>
      <c r="I2" s="556"/>
      <c r="J2" s="556"/>
    </row>
    <row r="3" spans="1:23" ht="15" customHeight="1"/>
    <row r="4" spans="1:23" ht="15" customHeight="1">
      <c r="A4" s="339" t="s">
        <v>12</v>
      </c>
    </row>
    <row r="5" spans="1:23" ht="15" customHeight="1">
      <c r="A5" s="339"/>
      <c r="J5" s="340" t="s">
        <v>320</v>
      </c>
    </row>
    <row r="6" spans="1:23" ht="15" customHeight="1">
      <c r="A6" s="574" t="s">
        <v>226</v>
      </c>
      <c r="B6" s="562" t="s">
        <v>296</v>
      </c>
      <c r="C6" s="563"/>
      <c r="D6" s="563"/>
      <c r="E6" s="563"/>
      <c r="F6" s="563"/>
      <c r="G6" s="563"/>
      <c r="H6" s="563"/>
      <c r="I6" s="563"/>
      <c r="J6" s="564"/>
    </row>
    <row r="7" spans="1:23" ht="18.75" customHeight="1">
      <c r="A7" s="575"/>
      <c r="B7" s="562" t="s">
        <v>303</v>
      </c>
      <c r="C7" s="563"/>
      <c r="D7" s="563"/>
      <c r="E7" s="563"/>
      <c r="F7" s="596"/>
      <c r="G7" s="597" t="s">
        <v>321</v>
      </c>
      <c r="H7" s="563"/>
      <c r="I7" s="563"/>
      <c r="J7" s="564"/>
    </row>
    <row r="8" spans="1:23" ht="27">
      <c r="A8" s="576"/>
      <c r="B8" s="404" t="s">
        <v>299</v>
      </c>
      <c r="C8" s="404" t="s">
        <v>322</v>
      </c>
      <c r="D8" s="404" t="s">
        <v>300</v>
      </c>
      <c r="E8" s="404" t="s">
        <v>227</v>
      </c>
      <c r="F8" s="404" t="s">
        <v>301</v>
      </c>
      <c r="G8" s="404" t="s">
        <v>299</v>
      </c>
      <c r="H8" s="404" t="s">
        <v>322</v>
      </c>
      <c r="I8" s="404" t="s">
        <v>227</v>
      </c>
      <c r="J8" s="404" t="s">
        <v>301</v>
      </c>
      <c r="Q8" s="345"/>
      <c r="S8" s="345"/>
      <c r="T8" s="345"/>
      <c r="U8" s="345"/>
      <c r="W8" s="345"/>
    </row>
    <row r="9" spans="1:23" ht="15" customHeight="1">
      <c r="A9" s="342" t="s">
        <v>231</v>
      </c>
      <c r="B9" s="344">
        <v>361</v>
      </c>
      <c r="C9" s="343">
        <v>32.091000000000001</v>
      </c>
      <c r="D9" s="343">
        <v>4558561.6610000003</v>
      </c>
      <c r="E9" s="343">
        <v>0</v>
      </c>
      <c r="F9" s="343">
        <v>5707.2669999999998</v>
      </c>
      <c r="G9" s="344">
        <v>1319</v>
      </c>
      <c r="H9" s="343">
        <v>75.111000000000004</v>
      </c>
      <c r="I9" s="343">
        <v>0</v>
      </c>
      <c r="J9" s="343">
        <v>20739.903999999999</v>
      </c>
      <c r="N9" s="345"/>
      <c r="P9" s="345"/>
      <c r="Q9" s="345"/>
      <c r="T9" s="345"/>
      <c r="U9" s="345"/>
      <c r="W9" s="345"/>
    </row>
    <row r="10" spans="1:23" ht="15" customHeight="1">
      <c r="A10" s="342" t="s">
        <v>232</v>
      </c>
      <c r="B10" s="344">
        <v>270</v>
      </c>
      <c r="C10" s="343">
        <v>110.99299999999999</v>
      </c>
      <c r="D10" s="343">
        <v>7620469.5</v>
      </c>
      <c r="E10" s="343">
        <v>144.88900000000001</v>
      </c>
      <c r="F10" s="343">
        <v>18337.637999999999</v>
      </c>
      <c r="G10" s="344">
        <v>295</v>
      </c>
      <c r="H10" s="343">
        <v>10.141</v>
      </c>
      <c r="I10" s="343">
        <v>0</v>
      </c>
      <c r="J10" s="343">
        <v>11666.437</v>
      </c>
      <c r="M10" s="345"/>
      <c r="N10" s="345"/>
      <c r="P10" s="345"/>
    </row>
    <row r="11" spans="1:23" ht="15" customHeight="1">
      <c r="A11" s="342" t="s">
        <v>233</v>
      </c>
      <c r="B11" s="344">
        <v>12</v>
      </c>
      <c r="C11" s="343">
        <v>0.44500000000000001</v>
      </c>
      <c r="D11" s="343">
        <v>82961.649999999994</v>
      </c>
      <c r="E11" s="343">
        <v>0</v>
      </c>
      <c r="F11" s="343">
        <v>130.57599999999999</v>
      </c>
      <c r="G11" s="344">
        <v>0</v>
      </c>
      <c r="H11" s="343">
        <v>0</v>
      </c>
      <c r="I11" s="343">
        <v>0</v>
      </c>
      <c r="J11" s="343">
        <v>0</v>
      </c>
      <c r="M11" s="345"/>
      <c r="N11" s="345"/>
      <c r="O11" s="345"/>
      <c r="P11" s="345"/>
      <c r="Q11" s="345"/>
    </row>
    <row r="12" spans="1:23" ht="15" customHeight="1">
      <c r="A12" s="342" t="s">
        <v>234</v>
      </c>
      <c r="B12" s="344">
        <v>0</v>
      </c>
      <c r="C12" s="343">
        <v>0</v>
      </c>
      <c r="D12" s="343">
        <v>0</v>
      </c>
      <c r="E12" s="343">
        <v>0</v>
      </c>
      <c r="F12" s="343">
        <v>0</v>
      </c>
      <c r="G12" s="344">
        <v>0</v>
      </c>
      <c r="H12" s="343">
        <v>0</v>
      </c>
      <c r="I12" s="343">
        <v>0</v>
      </c>
      <c r="J12" s="343">
        <v>0</v>
      </c>
      <c r="O12" s="345"/>
      <c r="Q12" s="345"/>
      <c r="T12" s="345"/>
      <c r="U12" s="345"/>
      <c r="W12" s="345"/>
    </row>
    <row r="13" spans="1:23" ht="15" customHeight="1">
      <c r="A13" s="342" t="s">
        <v>235</v>
      </c>
      <c r="B13" s="344">
        <v>0</v>
      </c>
      <c r="C13" s="343">
        <v>0</v>
      </c>
      <c r="D13" s="343">
        <v>0</v>
      </c>
      <c r="E13" s="343">
        <v>0</v>
      </c>
      <c r="F13" s="343">
        <v>0</v>
      </c>
      <c r="G13" s="344">
        <v>0</v>
      </c>
      <c r="H13" s="343">
        <v>0</v>
      </c>
      <c r="I13" s="343">
        <v>0</v>
      </c>
      <c r="J13" s="343">
        <v>0</v>
      </c>
      <c r="N13" s="345"/>
      <c r="P13" s="345"/>
      <c r="Q13" s="345"/>
      <c r="T13" s="345"/>
      <c r="W13" s="345"/>
    </row>
    <row r="14" spans="1:23" ht="15" customHeight="1">
      <c r="A14" s="342" t="s">
        <v>236</v>
      </c>
      <c r="B14" s="344">
        <v>148</v>
      </c>
      <c r="C14" s="343">
        <v>7.71</v>
      </c>
      <c r="D14" s="343">
        <v>1001428.836</v>
      </c>
      <c r="E14" s="343">
        <v>0</v>
      </c>
      <c r="F14" s="343">
        <v>1130.1959999999999</v>
      </c>
      <c r="G14" s="344">
        <v>561</v>
      </c>
      <c r="H14" s="343">
        <v>21.975000000000001</v>
      </c>
      <c r="I14" s="343">
        <v>0</v>
      </c>
      <c r="J14" s="343">
        <v>4875.9470000000001</v>
      </c>
      <c r="N14" s="345"/>
      <c r="P14" s="345"/>
      <c r="Q14" s="345"/>
      <c r="T14" s="345"/>
      <c r="W14" s="345"/>
    </row>
    <row r="15" spans="1:23" ht="15" customHeight="1">
      <c r="A15" s="342" t="s">
        <v>237</v>
      </c>
      <c r="B15" s="344">
        <v>152</v>
      </c>
      <c r="C15" s="343">
        <v>20.46</v>
      </c>
      <c r="D15" s="343">
        <v>1449145.7549999999</v>
      </c>
      <c r="E15" s="343">
        <v>0</v>
      </c>
      <c r="F15" s="343">
        <v>1822.9280000000001</v>
      </c>
      <c r="G15" s="344">
        <v>278</v>
      </c>
      <c r="H15" s="343">
        <v>8.3859999999999992</v>
      </c>
      <c r="I15" s="343">
        <v>0</v>
      </c>
      <c r="J15" s="343">
        <v>4786.7139999999999</v>
      </c>
      <c r="N15" s="345"/>
      <c r="P15" s="345"/>
      <c r="Q15" s="345"/>
      <c r="T15" s="345"/>
      <c r="W15" s="345"/>
    </row>
    <row r="16" spans="1:23" ht="15" customHeight="1">
      <c r="A16" s="342" t="s">
        <v>238</v>
      </c>
      <c r="B16" s="344">
        <v>0</v>
      </c>
      <c r="C16" s="343">
        <v>0</v>
      </c>
      <c r="D16" s="343">
        <v>0</v>
      </c>
      <c r="E16" s="343">
        <v>0</v>
      </c>
      <c r="F16" s="343">
        <v>0</v>
      </c>
      <c r="G16" s="344">
        <v>0</v>
      </c>
      <c r="H16" s="343">
        <v>0</v>
      </c>
      <c r="I16" s="343">
        <v>0</v>
      </c>
      <c r="J16" s="343">
        <v>0</v>
      </c>
      <c r="M16" s="345"/>
      <c r="N16" s="345"/>
      <c r="O16" s="345"/>
      <c r="P16" s="345"/>
      <c r="Q16" s="345"/>
      <c r="T16" s="345"/>
      <c r="U16" s="345"/>
      <c r="W16" s="345"/>
    </row>
    <row r="17" spans="1:23" ht="15" customHeight="1">
      <c r="A17" s="342" t="s">
        <v>239</v>
      </c>
      <c r="B17" s="344">
        <v>140</v>
      </c>
      <c r="C17" s="343">
        <v>23.298999999999999</v>
      </c>
      <c r="D17" s="343">
        <v>1437375.5549999999</v>
      </c>
      <c r="E17" s="343">
        <v>0</v>
      </c>
      <c r="F17" s="343">
        <v>2805.4169999999999</v>
      </c>
      <c r="G17" s="344">
        <v>3401</v>
      </c>
      <c r="H17" s="343">
        <v>202.13399999999999</v>
      </c>
      <c r="I17" s="343">
        <v>0</v>
      </c>
      <c r="J17" s="343">
        <v>4190.6869999999999</v>
      </c>
      <c r="M17" s="345"/>
      <c r="N17" s="345"/>
      <c r="O17" s="345"/>
      <c r="P17" s="345"/>
      <c r="Q17" s="345"/>
    </row>
    <row r="18" spans="1:23" ht="15" customHeight="1">
      <c r="A18" s="342" t="s">
        <v>240</v>
      </c>
      <c r="B18" s="344">
        <v>0</v>
      </c>
      <c r="C18" s="343">
        <v>0</v>
      </c>
      <c r="D18" s="343">
        <v>0</v>
      </c>
      <c r="E18" s="343">
        <v>0</v>
      </c>
      <c r="F18" s="343">
        <v>0</v>
      </c>
      <c r="G18" s="344">
        <v>0</v>
      </c>
      <c r="H18" s="343">
        <v>0</v>
      </c>
      <c r="I18" s="343">
        <v>0</v>
      </c>
      <c r="J18" s="343">
        <v>0</v>
      </c>
      <c r="N18" s="345"/>
      <c r="O18" s="345"/>
      <c r="P18" s="345"/>
      <c r="Q18" s="345"/>
      <c r="S18" s="345"/>
      <c r="T18" s="345"/>
      <c r="U18" s="345"/>
      <c r="W18" s="345"/>
    </row>
    <row r="19" spans="1:23" ht="15" customHeight="1">
      <c r="A19" s="342" t="s">
        <v>241</v>
      </c>
      <c r="B19" s="344">
        <v>206</v>
      </c>
      <c r="C19" s="343">
        <v>9.3160000000000007</v>
      </c>
      <c r="D19" s="343">
        <v>917833.098</v>
      </c>
      <c r="E19" s="343">
        <v>0</v>
      </c>
      <c r="F19" s="343">
        <v>1378.6379999999999</v>
      </c>
      <c r="G19" s="344">
        <v>637</v>
      </c>
      <c r="H19" s="343">
        <v>28</v>
      </c>
      <c r="I19" s="343">
        <v>0</v>
      </c>
      <c r="J19" s="343">
        <v>7062.6779999999999</v>
      </c>
      <c r="N19" s="345"/>
      <c r="O19" s="345"/>
      <c r="P19" s="345"/>
      <c r="Q19" s="345"/>
    </row>
    <row r="20" spans="1:23" ht="15" customHeight="1">
      <c r="A20" s="342" t="s">
        <v>242</v>
      </c>
      <c r="B20" s="344">
        <v>3</v>
      </c>
      <c r="C20" s="343">
        <v>1.8029999999999999</v>
      </c>
      <c r="D20" s="343">
        <v>93828</v>
      </c>
      <c r="E20" s="343">
        <v>0</v>
      </c>
      <c r="F20" s="343">
        <v>2382.29</v>
      </c>
      <c r="G20" s="344">
        <v>159</v>
      </c>
      <c r="H20" s="343">
        <v>7.5659999999999998</v>
      </c>
      <c r="I20" s="343">
        <v>0</v>
      </c>
      <c r="J20" s="343">
        <v>5095.1180000000004</v>
      </c>
      <c r="M20" s="345"/>
      <c r="N20" s="345"/>
      <c r="P20" s="345"/>
      <c r="Q20" s="345"/>
      <c r="T20" s="345"/>
      <c r="U20" s="345"/>
      <c r="W20" s="345"/>
    </row>
    <row r="21" spans="1:23" ht="15" customHeight="1">
      <c r="A21" s="342" t="s">
        <v>243</v>
      </c>
      <c r="B21" s="344">
        <v>0</v>
      </c>
      <c r="C21" s="343">
        <v>0</v>
      </c>
      <c r="D21" s="343">
        <v>0</v>
      </c>
      <c r="E21" s="343">
        <v>0</v>
      </c>
      <c r="F21" s="343">
        <v>0</v>
      </c>
      <c r="G21" s="344">
        <v>0</v>
      </c>
      <c r="H21" s="343">
        <v>0</v>
      </c>
      <c r="I21" s="343">
        <v>0</v>
      </c>
      <c r="J21" s="343">
        <v>0</v>
      </c>
      <c r="N21" s="345"/>
      <c r="O21" s="345"/>
      <c r="P21" s="345"/>
      <c r="Q21" s="345"/>
      <c r="U21" s="345"/>
      <c r="W21" s="345"/>
    </row>
    <row r="22" spans="1:23" ht="15" customHeight="1">
      <c r="A22" s="342" t="s">
        <v>244</v>
      </c>
      <c r="B22" s="344">
        <v>0</v>
      </c>
      <c r="C22" s="343">
        <v>0</v>
      </c>
      <c r="D22" s="343">
        <v>0</v>
      </c>
      <c r="E22" s="343">
        <v>0</v>
      </c>
      <c r="F22" s="343">
        <v>0</v>
      </c>
      <c r="G22" s="344">
        <v>0</v>
      </c>
      <c r="H22" s="343">
        <v>0</v>
      </c>
      <c r="I22" s="343">
        <v>0</v>
      </c>
      <c r="J22" s="343">
        <v>0</v>
      </c>
      <c r="M22" s="345"/>
      <c r="N22" s="345"/>
      <c r="P22" s="345"/>
    </row>
    <row r="23" spans="1:23" ht="15" customHeight="1">
      <c r="A23" s="342" t="s">
        <v>245</v>
      </c>
      <c r="B23" s="344">
        <v>3</v>
      </c>
      <c r="C23" s="343">
        <v>2.7E-2</v>
      </c>
      <c r="D23" s="343">
        <v>5274.8130000000001</v>
      </c>
      <c r="E23" s="343">
        <v>0</v>
      </c>
      <c r="F23" s="343">
        <v>28.524000000000001</v>
      </c>
      <c r="G23" s="344">
        <v>1</v>
      </c>
      <c r="H23" s="343">
        <v>5.7000000000000002E-2</v>
      </c>
      <c r="I23" s="343">
        <v>0</v>
      </c>
      <c r="J23" s="343">
        <v>248.952</v>
      </c>
      <c r="O23" s="345"/>
      <c r="P23" s="345"/>
      <c r="Q23" s="345"/>
    </row>
    <row r="24" spans="1:23" ht="15" customHeight="1">
      <c r="A24" s="342" t="s">
        <v>246</v>
      </c>
      <c r="B24" s="344">
        <v>252</v>
      </c>
      <c r="C24" s="343">
        <v>7.5179999999999998</v>
      </c>
      <c r="D24" s="343">
        <v>1161186.477</v>
      </c>
      <c r="E24" s="343">
        <v>0</v>
      </c>
      <c r="F24" s="343">
        <v>1043.943</v>
      </c>
      <c r="G24" s="344">
        <v>0</v>
      </c>
      <c r="H24" s="343">
        <v>15.172000000000001</v>
      </c>
      <c r="I24" s="343">
        <v>0</v>
      </c>
      <c r="J24" s="343">
        <v>2292.79</v>
      </c>
      <c r="O24" s="345"/>
      <c r="Q24" s="345"/>
      <c r="T24" s="345"/>
      <c r="W24" s="345"/>
    </row>
    <row r="25" spans="1:23" ht="15" customHeight="1">
      <c r="A25" s="342" t="s">
        <v>247</v>
      </c>
      <c r="B25" s="344">
        <v>0</v>
      </c>
      <c r="C25" s="343">
        <v>0</v>
      </c>
      <c r="D25" s="343">
        <v>0</v>
      </c>
      <c r="E25" s="343">
        <v>0</v>
      </c>
      <c r="F25" s="343">
        <v>0</v>
      </c>
      <c r="G25" s="344">
        <v>0</v>
      </c>
      <c r="H25" s="343">
        <v>0</v>
      </c>
      <c r="I25" s="343">
        <v>0</v>
      </c>
      <c r="J25" s="343">
        <v>0</v>
      </c>
      <c r="N25" s="345"/>
    </row>
    <row r="26" spans="1:23" ht="15" customHeight="1">
      <c r="A26" s="342" t="s">
        <v>248</v>
      </c>
      <c r="B26" s="344">
        <v>6</v>
      </c>
      <c r="C26" s="343">
        <v>2.4020000000000001</v>
      </c>
      <c r="D26" s="343">
        <v>1126077.0719999999</v>
      </c>
      <c r="E26" s="343">
        <v>0</v>
      </c>
      <c r="F26" s="343">
        <v>1174.307</v>
      </c>
      <c r="G26" s="344">
        <v>0</v>
      </c>
      <c r="H26" s="343">
        <v>0</v>
      </c>
      <c r="I26" s="343">
        <v>0</v>
      </c>
      <c r="J26" s="343">
        <v>0</v>
      </c>
      <c r="M26" s="345"/>
      <c r="N26" s="345"/>
      <c r="P26" s="345"/>
    </row>
    <row r="27" spans="1:23" ht="15" customHeight="1">
      <c r="A27" s="342" t="s">
        <v>249</v>
      </c>
      <c r="B27" s="344">
        <v>0</v>
      </c>
      <c r="C27" s="343">
        <v>0</v>
      </c>
      <c r="D27" s="343">
        <v>0</v>
      </c>
      <c r="E27" s="343">
        <v>0</v>
      </c>
      <c r="F27" s="343">
        <v>0</v>
      </c>
      <c r="G27" s="344">
        <v>0</v>
      </c>
      <c r="H27" s="343">
        <v>0</v>
      </c>
      <c r="I27" s="343">
        <v>0</v>
      </c>
      <c r="J27" s="343">
        <v>0</v>
      </c>
      <c r="O27" s="345"/>
      <c r="Q27" s="345"/>
    </row>
    <row r="28" spans="1:23" ht="15" customHeight="1">
      <c r="G28" s="594"/>
      <c r="H28" s="595"/>
      <c r="N28" s="345"/>
      <c r="P28" s="345"/>
    </row>
    <row r="29" spans="1:23" ht="15" customHeight="1">
      <c r="G29" s="398"/>
      <c r="H29" s="399"/>
    </row>
    <row r="30" spans="1:23" ht="15" customHeight="1">
      <c r="A30" s="339" t="s">
        <v>13</v>
      </c>
      <c r="G30" s="398"/>
      <c r="H30" s="399"/>
    </row>
    <row r="31" spans="1:23" ht="15" customHeight="1">
      <c r="J31" s="340" t="s">
        <v>320</v>
      </c>
    </row>
    <row r="32" spans="1:23" ht="15" customHeight="1">
      <c r="A32" s="574" t="s">
        <v>226</v>
      </c>
      <c r="B32" s="562" t="s">
        <v>296</v>
      </c>
      <c r="C32" s="563"/>
      <c r="D32" s="563"/>
      <c r="E32" s="563"/>
      <c r="F32" s="563"/>
      <c r="G32" s="563"/>
      <c r="H32" s="563"/>
      <c r="I32" s="563"/>
      <c r="J32" s="564"/>
      <c r="L32" s="405"/>
      <c r="M32" s="405"/>
      <c r="N32" s="405"/>
      <c r="O32" s="405"/>
      <c r="P32" s="405"/>
      <c r="Q32" s="345"/>
    </row>
    <row r="33" spans="1:17" ht="15" customHeight="1">
      <c r="A33" s="575"/>
      <c r="B33" s="562" t="s">
        <v>303</v>
      </c>
      <c r="C33" s="563"/>
      <c r="D33" s="563"/>
      <c r="E33" s="563"/>
      <c r="F33" s="596"/>
      <c r="G33" s="597" t="s">
        <v>321</v>
      </c>
      <c r="H33" s="563"/>
      <c r="I33" s="563"/>
      <c r="J33" s="564"/>
      <c r="L33" s="405"/>
      <c r="M33" s="405"/>
      <c r="N33" s="405"/>
      <c r="O33" s="405"/>
      <c r="P33" s="405"/>
      <c r="Q33" s="345"/>
    </row>
    <row r="34" spans="1:17" ht="27">
      <c r="A34" s="576"/>
      <c r="B34" s="404" t="s">
        <v>299</v>
      </c>
      <c r="C34" s="404" t="s">
        <v>322</v>
      </c>
      <c r="D34" s="404" t="s">
        <v>300</v>
      </c>
      <c r="E34" s="404" t="s">
        <v>227</v>
      </c>
      <c r="F34" s="404" t="s">
        <v>301</v>
      </c>
      <c r="G34" s="404" t="s">
        <v>299</v>
      </c>
      <c r="H34" s="404" t="s">
        <v>322</v>
      </c>
      <c r="I34" s="404" t="s">
        <v>227</v>
      </c>
      <c r="J34" s="404" t="s">
        <v>301</v>
      </c>
    </row>
    <row r="35" spans="1:17" ht="14.1" customHeight="1">
      <c r="A35" s="342" t="s">
        <v>250</v>
      </c>
      <c r="B35" s="406">
        <v>0</v>
      </c>
      <c r="C35" s="406">
        <v>0</v>
      </c>
      <c r="D35" s="406">
        <v>0</v>
      </c>
      <c r="E35" s="406">
        <v>0</v>
      </c>
      <c r="F35" s="406">
        <v>0</v>
      </c>
      <c r="G35" s="406">
        <v>0</v>
      </c>
      <c r="H35" s="406">
        <v>0</v>
      </c>
      <c r="I35" s="406">
        <v>0</v>
      </c>
      <c r="J35" s="406">
        <v>0</v>
      </c>
    </row>
    <row r="36" spans="1:17" ht="14.1" customHeight="1">
      <c r="A36" s="342" t="s">
        <v>251</v>
      </c>
      <c r="B36" s="406">
        <v>0</v>
      </c>
      <c r="C36" s="406">
        <v>0</v>
      </c>
      <c r="D36" s="406">
        <v>0</v>
      </c>
      <c r="E36" s="406">
        <v>0</v>
      </c>
      <c r="F36" s="406">
        <v>0</v>
      </c>
      <c r="G36" s="406">
        <v>0</v>
      </c>
      <c r="H36" s="406">
        <v>0</v>
      </c>
      <c r="I36" s="406">
        <v>0</v>
      </c>
      <c r="J36" s="406">
        <v>0</v>
      </c>
      <c r="Q36" s="345"/>
    </row>
    <row r="37" spans="1:17" ht="14.1" customHeight="1">
      <c r="A37" s="342" t="s">
        <v>252</v>
      </c>
      <c r="B37" s="406">
        <v>0</v>
      </c>
      <c r="C37" s="406">
        <v>0</v>
      </c>
      <c r="D37" s="406">
        <v>0</v>
      </c>
      <c r="E37" s="406">
        <v>0</v>
      </c>
      <c r="F37" s="406">
        <v>0</v>
      </c>
      <c r="G37" s="406">
        <v>0</v>
      </c>
      <c r="H37" s="406">
        <v>0</v>
      </c>
      <c r="I37" s="406">
        <v>0</v>
      </c>
      <c r="J37" s="406">
        <v>0</v>
      </c>
      <c r="Q37" s="345"/>
    </row>
    <row r="38" spans="1:17" ht="14.1" customHeight="1">
      <c r="A38" s="342" t="s">
        <v>253</v>
      </c>
      <c r="B38" s="406">
        <v>0</v>
      </c>
      <c r="C38" s="406">
        <v>0</v>
      </c>
      <c r="D38" s="406">
        <v>0</v>
      </c>
      <c r="E38" s="406">
        <v>0</v>
      </c>
      <c r="F38" s="406">
        <v>0</v>
      </c>
      <c r="G38" s="406">
        <v>0</v>
      </c>
      <c r="H38" s="406">
        <v>0</v>
      </c>
      <c r="I38" s="406">
        <v>0</v>
      </c>
      <c r="J38" s="406">
        <v>0</v>
      </c>
    </row>
    <row r="39" spans="1:17" ht="14.1" customHeight="1">
      <c r="A39" s="342" t="s">
        <v>254</v>
      </c>
      <c r="B39" s="406">
        <v>0</v>
      </c>
      <c r="C39" s="406">
        <v>0</v>
      </c>
      <c r="D39" s="406">
        <v>0</v>
      </c>
      <c r="E39" s="406">
        <v>0</v>
      </c>
      <c r="F39" s="406">
        <v>0</v>
      </c>
      <c r="G39" s="406">
        <v>0</v>
      </c>
      <c r="H39" s="406">
        <v>0</v>
      </c>
      <c r="I39" s="406">
        <v>0</v>
      </c>
      <c r="J39" s="406">
        <v>0</v>
      </c>
    </row>
    <row r="40" spans="1:17" ht="14.1" customHeight="1">
      <c r="A40" s="342" t="s">
        <v>255</v>
      </c>
      <c r="B40" s="406">
        <v>0</v>
      </c>
      <c r="C40" s="406">
        <v>0</v>
      </c>
      <c r="D40" s="406">
        <v>0</v>
      </c>
      <c r="E40" s="406">
        <v>0</v>
      </c>
      <c r="F40" s="406">
        <v>0</v>
      </c>
      <c r="G40" s="406">
        <v>0</v>
      </c>
      <c r="H40" s="407">
        <v>0</v>
      </c>
      <c r="I40" s="406">
        <v>0</v>
      </c>
      <c r="J40" s="406">
        <v>0</v>
      </c>
      <c r="Q40" s="345"/>
    </row>
    <row r="41" spans="1:17" ht="14.1" customHeight="1">
      <c r="A41" s="342" t="s">
        <v>257</v>
      </c>
      <c r="B41" s="406">
        <v>0</v>
      </c>
      <c r="C41" s="406">
        <v>0</v>
      </c>
      <c r="D41" s="406">
        <v>0</v>
      </c>
      <c r="E41" s="406">
        <v>0</v>
      </c>
      <c r="F41" s="406">
        <v>0</v>
      </c>
      <c r="G41" s="406">
        <v>0</v>
      </c>
      <c r="H41" s="406">
        <v>0</v>
      </c>
      <c r="I41" s="406">
        <v>0</v>
      </c>
      <c r="J41" s="406">
        <v>0</v>
      </c>
    </row>
    <row r="42" spans="1:17" ht="14.1" customHeight="1">
      <c r="A42" s="342" t="s">
        <v>258</v>
      </c>
      <c r="B42" s="406">
        <v>0</v>
      </c>
      <c r="C42" s="406">
        <v>0</v>
      </c>
      <c r="D42" s="406">
        <v>0</v>
      </c>
      <c r="E42" s="406">
        <v>0</v>
      </c>
      <c r="F42" s="406">
        <v>0</v>
      </c>
      <c r="G42" s="406">
        <v>0</v>
      </c>
      <c r="H42" s="406">
        <v>0</v>
      </c>
      <c r="I42" s="406">
        <v>0</v>
      </c>
      <c r="J42" s="406">
        <v>0</v>
      </c>
      <c r="Q42" s="345"/>
    </row>
    <row r="43" spans="1:17" ht="14.1" customHeight="1">
      <c r="A43" s="342" t="s">
        <v>259</v>
      </c>
      <c r="B43" s="406">
        <v>0</v>
      </c>
      <c r="C43" s="406">
        <v>0</v>
      </c>
      <c r="D43" s="406">
        <v>0</v>
      </c>
      <c r="E43" s="406">
        <v>0</v>
      </c>
      <c r="F43" s="406">
        <v>0</v>
      </c>
      <c r="G43" s="406">
        <v>0</v>
      </c>
      <c r="H43" s="406">
        <v>0</v>
      </c>
      <c r="I43" s="406">
        <v>0</v>
      </c>
      <c r="J43" s="406">
        <v>0</v>
      </c>
      <c r="Q43" s="345"/>
    </row>
    <row r="44" spans="1:17" ht="14.1" customHeight="1">
      <c r="A44" s="342" t="s">
        <v>260</v>
      </c>
      <c r="B44" s="406">
        <v>0</v>
      </c>
      <c r="C44" s="406">
        <v>0</v>
      </c>
      <c r="D44" s="406">
        <v>0</v>
      </c>
      <c r="E44" s="406">
        <v>0</v>
      </c>
      <c r="F44" s="406">
        <v>0</v>
      </c>
      <c r="G44" s="406">
        <v>0</v>
      </c>
      <c r="H44" s="406">
        <v>0</v>
      </c>
      <c r="I44" s="406">
        <v>0</v>
      </c>
      <c r="J44" s="406">
        <v>0</v>
      </c>
    </row>
    <row r="45" spans="1:17" ht="14.1" customHeight="1">
      <c r="A45" s="342" t="s">
        <v>261</v>
      </c>
      <c r="B45" s="406">
        <v>0</v>
      </c>
      <c r="C45" s="406">
        <v>0</v>
      </c>
      <c r="D45" s="406">
        <v>0</v>
      </c>
      <c r="E45" s="406">
        <v>0</v>
      </c>
      <c r="F45" s="406">
        <v>0</v>
      </c>
      <c r="G45" s="406">
        <v>0</v>
      </c>
      <c r="H45" s="406">
        <v>0</v>
      </c>
      <c r="I45" s="406">
        <v>0</v>
      </c>
      <c r="J45" s="406">
        <v>0</v>
      </c>
    </row>
    <row r="46" spans="1:17" ht="15" customHeight="1">
      <c r="A46" s="346"/>
    </row>
    <row r="47" spans="1:17" ht="15" customHeight="1"/>
    <row r="48" spans="1:17" ht="30" customHeight="1">
      <c r="A48" s="556" t="s">
        <v>323</v>
      </c>
      <c r="B48" s="556"/>
      <c r="C48" s="556"/>
      <c r="D48" s="556"/>
      <c r="E48" s="556"/>
      <c r="F48" s="556"/>
      <c r="G48" s="556"/>
      <c r="H48" s="556"/>
      <c r="I48" s="556"/>
      <c r="J48" s="556"/>
    </row>
    <row r="49" spans="1:17" ht="15" customHeight="1">
      <c r="A49" s="339" t="s">
        <v>12</v>
      </c>
    </row>
    <row r="50" spans="1:17" ht="15" customHeight="1">
      <c r="A50" s="339"/>
      <c r="J50" s="340" t="s">
        <v>320</v>
      </c>
    </row>
    <row r="51" spans="1:17" ht="15" customHeight="1">
      <c r="A51" s="574" t="s">
        <v>226</v>
      </c>
      <c r="B51" s="562" t="s">
        <v>296</v>
      </c>
      <c r="C51" s="563"/>
      <c r="D51" s="563"/>
      <c r="E51" s="563"/>
      <c r="F51" s="564"/>
      <c r="G51" s="580" t="s">
        <v>324</v>
      </c>
      <c r="H51" s="580"/>
      <c r="I51" s="580"/>
      <c r="J51" s="581"/>
      <c r="Q51" s="405"/>
    </row>
    <row r="52" spans="1:17" ht="15" customHeight="1">
      <c r="A52" s="575"/>
      <c r="B52" s="562" t="s">
        <v>307</v>
      </c>
      <c r="C52" s="563"/>
      <c r="D52" s="563"/>
      <c r="E52" s="563"/>
      <c r="F52" s="596"/>
      <c r="G52" s="583"/>
      <c r="H52" s="583"/>
      <c r="I52" s="583"/>
      <c r="J52" s="584"/>
      <c r="Q52" s="405"/>
    </row>
    <row r="53" spans="1:17" ht="27">
      <c r="A53" s="576"/>
      <c r="B53" s="404" t="s">
        <v>299</v>
      </c>
      <c r="C53" s="391" t="s">
        <v>322</v>
      </c>
      <c r="D53" s="391" t="s">
        <v>300</v>
      </c>
      <c r="E53" s="391" t="s">
        <v>227</v>
      </c>
      <c r="F53" s="391" t="s">
        <v>301</v>
      </c>
      <c r="G53" s="404" t="s">
        <v>299</v>
      </c>
      <c r="H53" s="404" t="s">
        <v>322</v>
      </c>
      <c r="I53" s="404" t="s">
        <v>227</v>
      </c>
      <c r="J53" s="404" t="s">
        <v>301</v>
      </c>
      <c r="L53" s="405"/>
      <c r="M53" s="405"/>
      <c r="N53" s="405"/>
      <c r="O53" s="405"/>
      <c r="P53" s="405"/>
      <c r="Q53" s="405"/>
    </row>
    <row r="54" spans="1:17" ht="15" customHeight="1">
      <c r="A54" s="342" t="s">
        <v>231</v>
      </c>
      <c r="B54" s="344">
        <v>0</v>
      </c>
      <c r="C54" s="343">
        <v>88.87</v>
      </c>
      <c r="D54" s="343">
        <v>11954899.84</v>
      </c>
      <c r="E54" s="343">
        <v>0.70499999999999996</v>
      </c>
      <c r="F54" s="343">
        <v>30762.326000000001</v>
      </c>
      <c r="G54" s="343">
        <v>0</v>
      </c>
      <c r="H54" s="343">
        <v>0</v>
      </c>
      <c r="I54" s="343">
        <v>0</v>
      </c>
      <c r="J54" s="343">
        <v>0</v>
      </c>
      <c r="K54" s="405"/>
      <c r="L54" s="405"/>
      <c r="M54" s="408"/>
      <c r="N54" s="408"/>
      <c r="O54" s="408"/>
      <c r="P54" s="408"/>
      <c r="Q54" s="405"/>
    </row>
    <row r="55" spans="1:17" ht="15" customHeight="1">
      <c r="A55" s="342" t="s">
        <v>232</v>
      </c>
      <c r="B55" s="344">
        <v>0</v>
      </c>
      <c r="C55" s="343">
        <v>67.448999999999998</v>
      </c>
      <c r="D55" s="343">
        <v>4784601.2989999996</v>
      </c>
      <c r="E55" s="343">
        <v>321.02499999999998</v>
      </c>
      <c r="F55" s="343">
        <v>28192.120999999999</v>
      </c>
      <c r="G55" s="343">
        <v>0</v>
      </c>
      <c r="H55" s="343">
        <v>0</v>
      </c>
      <c r="I55" s="343">
        <v>0</v>
      </c>
      <c r="J55" s="343">
        <v>0</v>
      </c>
      <c r="K55" s="405"/>
      <c r="L55" s="405"/>
      <c r="M55" s="408"/>
      <c r="N55" s="408"/>
      <c r="O55" s="408"/>
      <c r="P55" s="408"/>
      <c r="Q55" s="405"/>
    </row>
    <row r="56" spans="1:17" ht="15" customHeight="1">
      <c r="A56" s="342" t="s">
        <v>233</v>
      </c>
      <c r="B56" s="344">
        <v>0</v>
      </c>
      <c r="C56" s="343">
        <v>0.11799999999999999</v>
      </c>
      <c r="D56" s="343">
        <v>5339.2960000000003</v>
      </c>
      <c r="E56" s="343">
        <v>0</v>
      </c>
      <c r="F56" s="343">
        <v>7.024</v>
      </c>
      <c r="G56" s="343">
        <v>0</v>
      </c>
      <c r="H56" s="343">
        <v>0</v>
      </c>
      <c r="I56" s="343">
        <v>0</v>
      </c>
      <c r="J56" s="343">
        <v>0</v>
      </c>
      <c r="K56" s="405"/>
      <c r="L56" s="405"/>
      <c r="M56" s="408"/>
      <c r="N56" s="408"/>
      <c r="O56" s="408"/>
      <c r="P56" s="408"/>
      <c r="Q56" s="405"/>
    </row>
    <row r="57" spans="1:17" ht="15" customHeight="1">
      <c r="A57" s="342" t="s">
        <v>234</v>
      </c>
      <c r="B57" s="344">
        <v>0</v>
      </c>
      <c r="C57" s="343">
        <v>0</v>
      </c>
      <c r="D57" s="343">
        <v>0</v>
      </c>
      <c r="E57" s="343">
        <v>0</v>
      </c>
      <c r="F57" s="343">
        <v>0</v>
      </c>
      <c r="G57" s="343">
        <v>0</v>
      </c>
      <c r="H57" s="343">
        <v>0</v>
      </c>
      <c r="I57" s="343">
        <v>0</v>
      </c>
      <c r="J57" s="343">
        <v>0</v>
      </c>
      <c r="K57" s="405"/>
      <c r="L57" s="405"/>
      <c r="M57" s="408"/>
      <c r="N57" s="408"/>
      <c r="O57" s="408"/>
      <c r="P57" s="408"/>
      <c r="Q57" s="408"/>
    </row>
    <row r="58" spans="1:17" ht="15" customHeight="1">
      <c r="A58" s="342" t="s">
        <v>235</v>
      </c>
      <c r="B58" s="344">
        <v>0</v>
      </c>
      <c r="C58" s="343">
        <v>0</v>
      </c>
      <c r="D58" s="343">
        <v>0</v>
      </c>
      <c r="E58" s="343">
        <v>0</v>
      </c>
      <c r="F58" s="343">
        <v>0</v>
      </c>
      <c r="G58" s="343">
        <v>0</v>
      </c>
      <c r="H58" s="343">
        <v>0</v>
      </c>
      <c r="I58" s="343">
        <v>0</v>
      </c>
      <c r="J58" s="343">
        <v>0</v>
      </c>
      <c r="K58" s="405"/>
      <c r="L58" s="408"/>
      <c r="M58" s="405"/>
      <c r="N58" s="408"/>
      <c r="O58" s="408"/>
      <c r="P58" s="408"/>
      <c r="Q58" s="408"/>
    </row>
    <row r="59" spans="1:17" ht="15" customHeight="1">
      <c r="A59" s="342" t="s">
        <v>236</v>
      </c>
      <c r="B59" s="344">
        <v>0</v>
      </c>
      <c r="C59" s="343">
        <v>109.441</v>
      </c>
      <c r="D59" s="343">
        <v>5775887.8439999996</v>
      </c>
      <c r="E59" s="343">
        <v>0</v>
      </c>
      <c r="F59" s="343">
        <v>26360.879000000001</v>
      </c>
      <c r="G59" s="343">
        <v>0</v>
      </c>
      <c r="H59" s="343">
        <v>0</v>
      </c>
      <c r="I59" s="343">
        <v>0</v>
      </c>
      <c r="J59" s="343">
        <v>0</v>
      </c>
      <c r="K59" s="405"/>
      <c r="L59" s="408"/>
      <c r="M59" s="405"/>
      <c r="N59" s="408"/>
      <c r="O59" s="408"/>
      <c r="P59" s="405"/>
      <c r="Q59" s="408"/>
    </row>
    <row r="60" spans="1:17" ht="15" customHeight="1">
      <c r="A60" s="342" t="s">
        <v>237</v>
      </c>
      <c r="B60" s="344">
        <v>0</v>
      </c>
      <c r="C60" s="343">
        <v>52.249000000000002</v>
      </c>
      <c r="D60" s="343">
        <v>2951583.1839999999</v>
      </c>
      <c r="E60" s="343">
        <v>0</v>
      </c>
      <c r="F60" s="343">
        <v>16205.474</v>
      </c>
      <c r="G60" s="343">
        <v>0</v>
      </c>
      <c r="H60" s="343">
        <v>0</v>
      </c>
      <c r="I60" s="343">
        <v>0</v>
      </c>
      <c r="J60" s="343">
        <v>0</v>
      </c>
      <c r="K60" s="405"/>
      <c r="L60" s="405"/>
      <c r="M60" s="408"/>
      <c r="N60" s="408"/>
      <c r="O60" s="408"/>
      <c r="P60" s="408"/>
      <c r="Q60" s="408"/>
    </row>
    <row r="61" spans="1:17" ht="15" customHeight="1">
      <c r="A61" s="342" t="s">
        <v>238</v>
      </c>
      <c r="B61" s="344">
        <v>0</v>
      </c>
      <c r="C61" s="343">
        <v>1.127</v>
      </c>
      <c r="D61" s="343">
        <v>13330.987999999999</v>
      </c>
      <c r="E61" s="343">
        <v>0</v>
      </c>
      <c r="F61" s="343">
        <v>17.887</v>
      </c>
      <c r="G61" s="343">
        <v>0</v>
      </c>
      <c r="H61" s="343">
        <v>0</v>
      </c>
      <c r="I61" s="343">
        <v>0</v>
      </c>
      <c r="J61" s="343">
        <v>0</v>
      </c>
      <c r="K61" s="405"/>
      <c r="L61" s="405"/>
      <c r="M61" s="408"/>
      <c r="N61" s="408"/>
      <c r="O61" s="408"/>
      <c r="P61" s="408"/>
      <c r="Q61" s="408"/>
    </row>
    <row r="62" spans="1:17" ht="15" customHeight="1">
      <c r="A62" s="342" t="s">
        <v>239</v>
      </c>
      <c r="B62" s="344">
        <v>0</v>
      </c>
      <c r="C62" s="343">
        <v>136.27099999999999</v>
      </c>
      <c r="D62" s="343">
        <v>1139485.7690000001</v>
      </c>
      <c r="E62" s="343">
        <v>0</v>
      </c>
      <c r="F62" s="343">
        <v>9942.8189999999995</v>
      </c>
      <c r="G62" s="343">
        <v>0</v>
      </c>
      <c r="H62" s="343">
        <v>3.0000000000000001E-3</v>
      </c>
      <c r="I62" s="343">
        <v>0</v>
      </c>
      <c r="J62" s="343">
        <v>3.3759999999999999</v>
      </c>
      <c r="K62" s="405"/>
      <c r="L62" s="408"/>
      <c r="M62" s="408"/>
      <c r="N62" s="408"/>
      <c r="O62" s="408"/>
      <c r="P62" s="408"/>
      <c r="Q62" s="408"/>
    </row>
    <row r="63" spans="1:17" ht="15" customHeight="1">
      <c r="A63" s="342" t="s">
        <v>240</v>
      </c>
      <c r="B63" s="344">
        <v>0</v>
      </c>
      <c r="C63" s="343">
        <v>0</v>
      </c>
      <c r="D63" s="343">
        <v>0</v>
      </c>
      <c r="E63" s="343">
        <v>0</v>
      </c>
      <c r="F63" s="343">
        <v>0</v>
      </c>
      <c r="G63" s="343">
        <v>0</v>
      </c>
      <c r="H63" s="343">
        <v>0</v>
      </c>
      <c r="I63" s="343">
        <v>0</v>
      </c>
      <c r="J63" s="343">
        <v>0</v>
      </c>
      <c r="K63" s="405"/>
      <c r="L63" s="408"/>
      <c r="M63" s="408"/>
      <c r="N63" s="408"/>
      <c r="O63" s="408"/>
      <c r="P63" s="408"/>
      <c r="Q63" s="408"/>
    </row>
    <row r="64" spans="1:17" ht="15" customHeight="1">
      <c r="A64" s="342" t="s">
        <v>241</v>
      </c>
      <c r="B64" s="344">
        <v>0</v>
      </c>
      <c r="C64" s="343">
        <v>15.85</v>
      </c>
      <c r="D64" s="343">
        <v>251960.76800000001</v>
      </c>
      <c r="E64" s="343">
        <v>18.827999999999999</v>
      </c>
      <c r="F64" s="343">
        <v>7361.942</v>
      </c>
      <c r="G64" s="343">
        <v>0</v>
      </c>
      <c r="H64" s="343">
        <v>0</v>
      </c>
      <c r="I64" s="343">
        <v>0</v>
      </c>
      <c r="J64" s="343">
        <v>0</v>
      </c>
      <c r="K64" s="405"/>
      <c r="L64" s="408"/>
      <c r="M64" s="408"/>
      <c r="N64" s="408"/>
      <c r="O64" s="408"/>
      <c r="P64" s="408"/>
      <c r="Q64" s="408"/>
    </row>
    <row r="65" spans="1:17" ht="15" customHeight="1">
      <c r="A65" s="342" t="s">
        <v>242</v>
      </c>
      <c r="B65" s="344">
        <v>6</v>
      </c>
      <c r="C65" s="343">
        <v>0.65</v>
      </c>
      <c r="D65" s="343">
        <v>22125.978999999999</v>
      </c>
      <c r="E65" s="343">
        <v>0</v>
      </c>
      <c r="F65" s="343">
        <v>1259.4970000000001</v>
      </c>
      <c r="G65" s="343">
        <v>0</v>
      </c>
      <c r="H65" s="343">
        <v>0</v>
      </c>
      <c r="I65" s="343">
        <v>0</v>
      </c>
      <c r="J65" s="343">
        <v>0</v>
      </c>
      <c r="K65" s="405"/>
      <c r="L65" s="405"/>
      <c r="M65" s="405"/>
      <c r="N65" s="408"/>
      <c r="O65" s="408"/>
      <c r="P65" s="405"/>
      <c r="Q65" s="408"/>
    </row>
    <row r="66" spans="1:17" ht="15" customHeight="1">
      <c r="A66" s="342" t="s">
        <v>243</v>
      </c>
      <c r="B66" s="344">
        <v>0</v>
      </c>
      <c r="C66" s="343">
        <v>0</v>
      </c>
      <c r="D66" s="343">
        <v>0</v>
      </c>
      <c r="E66" s="343">
        <v>0</v>
      </c>
      <c r="F66" s="343">
        <v>0</v>
      </c>
      <c r="G66" s="343">
        <v>0</v>
      </c>
      <c r="H66" s="343">
        <v>0</v>
      </c>
      <c r="I66" s="343">
        <v>0</v>
      </c>
      <c r="J66" s="343">
        <v>0</v>
      </c>
      <c r="K66" s="405"/>
      <c r="L66" s="408"/>
      <c r="M66" s="408"/>
      <c r="N66" s="408"/>
      <c r="O66" s="408"/>
      <c r="P66" s="408"/>
      <c r="Q66" s="408"/>
    </row>
    <row r="67" spans="1:17" ht="15" customHeight="1">
      <c r="A67" s="342" t="s">
        <v>244</v>
      </c>
      <c r="B67" s="344">
        <v>0</v>
      </c>
      <c r="C67" s="343">
        <v>0</v>
      </c>
      <c r="D67" s="343">
        <v>0</v>
      </c>
      <c r="E67" s="343">
        <v>0</v>
      </c>
      <c r="F67" s="343">
        <v>0</v>
      </c>
      <c r="G67" s="343">
        <v>0</v>
      </c>
      <c r="H67" s="343">
        <v>0</v>
      </c>
      <c r="I67" s="343">
        <v>0</v>
      </c>
      <c r="J67" s="343">
        <v>0</v>
      </c>
      <c r="K67" s="405"/>
      <c r="L67" s="405"/>
      <c r="M67" s="408"/>
      <c r="N67" s="408"/>
      <c r="O67" s="408"/>
      <c r="P67" s="408"/>
      <c r="Q67" s="408"/>
    </row>
    <row r="68" spans="1:17" ht="15" customHeight="1">
      <c r="A68" s="342" t="s">
        <v>245</v>
      </c>
      <c r="B68" s="344">
        <v>0</v>
      </c>
      <c r="C68" s="343">
        <v>0</v>
      </c>
      <c r="D68" s="343">
        <v>0</v>
      </c>
      <c r="E68" s="343">
        <v>0</v>
      </c>
      <c r="F68" s="343">
        <v>0</v>
      </c>
      <c r="G68" s="343">
        <v>0</v>
      </c>
      <c r="H68" s="343">
        <v>0</v>
      </c>
      <c r="I68" s="343">
        <v>0</v>
      </c>
      <c r="J68" s="343">
        <v>0</v>
      </c>
      <c r="K68" s="409"/>
      <c r="L68" s="410"/>
      <c r="M68" s="409"/>
      <c r="N68" s="410"/>
      <c r="O68" s="410"/>
      <c r="P68" s="409"/>
      <c r="Q68" s="410"/>
    </row>
    <row r="69" spans="1:17" ht="15" customHeight="1">
      <c r="A69" s="342" t="s">
        <v>246</v>
      </c>
      <c r="B69" s="344">
        <v>14</v>
      </c>
      <c r="C69" s="343">
        <v>7.32</v>
      </c>
      <c r="D69" s="343">
        <v>384024.59100000001</v>
      </c>
      <c r="E69" s="343">
        <v>0</v>
      </c>
      <c r="F69" s="343">
        <v>5078.3770000000004</v>
      </c>
      <c r="G69" s="343">
        <v>0</v>
      </c>
      <c r="H69" s="343">
        <v>0</v>
      </c>
      <c r="I69" s="343">
        <v>0</v>
      </c>
      <c r="J69" s="343">
        <v>0</v>
      </c>
      <c r="K69" s="409"/>
      <c r="L69" s="410"/>
      <c r="M69" s="409"/>
      <c r="N69" s="410"/>
      <c r="O69" s="410"/>
      <c r="P69" s="409"/>
      <c r="Q69" s="410"/>
    </row>
    <row r="70" spans="1:17" ht="15" customHeight="1">
      <c r="A70" s="342" t="s">
        <v>247</v>
      </c>
      <c r="B70" s="344">
        <v>0</v>
      </c>
      <c r="C70" s="343">
        <v>0</v>
      </c>
      <c r="D70" s="343">
        <v>0</v>
      </c>
      <c r="E70" s="343">
        <v>0</v>
      </c>
      <c r="F70" s="343">
        <v>0</v>
      </c>
      <c r="G70" s="343">
        <v>0</v>
      </c>
      <c r="H70" s="343">
        <v>0</v>
      </c>
      <c r="I70" s="343">
        <v>0</v>
      </c>
      <c r="J70" s="343">
        <v>0</v>
      </c>
      <c r="K70" s="409"/>
      <c r="L70" s="409"/>
      <c r="M70" s="410"/>
      <c r="N70" s="410"/>
      <c r="O70" s="409"/>
      <c r="P70" s="410"/>
      <c r="Q70" s="409"/>
    </row>
    <row r="71" spans="1:17" ht="15" customHeight="1">
      <c r="A71" s="342" t="s">
        <v>248</v>
      </c>
      <c r="B71" s="344">
        <v>1</v>
      </c>
      <c r="C71" s="343">
        <v>0.153</v>
      </c>
      <c r="D71" s="343">
        <v>0</v>
      </c>
      <c r="E71" s="343">
        <v>203.77500000000001</v>
      </c>
      <c r="F71" s="343">
        <v>1855.354</v>
      </c>
      <c r="G71" s="343">
        <v>0</v>
      </c>
      <c r="H71" s="343">
        <v>0</v>
      </c>
      <c r="I71" s="343">
        <v>0</v>
      </c>
      <c r="J71" s="343">
        <v>0</v>
      </c>
      <c r="K71" s="409"/>
      <c r="L71" s="409"/>
      <c r="M71" s="409"/>
      <c r="N71" s="409"/>
      <c r="O71" s="410"/>
      <c r="P71" s="409"/>
      <c r="Q71" s="410"/>
    </row>
    <row r="72" spans="1:17" ht="15" customHeight="1">
      <c r="A72" s="342" t="s">
        <v>249</v>
      </c>
      <c r="B72" s="344">
        <v>0</v>
      </c>
      <c r="C72" s="343">
        <v>0</v>
      </c>
      <c r="D72" s="343">
        <v>0</v>
      </c>
      <c r="E72" s="343">
        <v>0</v>
      </c>
      <c r="F72" s="343">
        <v>0</v>
      </c>
      <c r="G72" s="343">
        <v>0</v>
      </c>
      <c r="H72" s="343">
        <v>0</v>
      </c>
      <c r="I72" s="343">
        <v>0</v>
      </c>
      <c r="J72" s="343">
        <v>0</v>
      </c>
      <c r="K72" s="409"/>
      <c r="L72" s="410"/>
      <c r="M72" s="409"/>
      <c r="N72" s="410"/>
      <c r="O72" s="410"/>
      <c r="P72" s="409"/>
      <c r="Q72" s="410"/>
    </row>
    <row r="73" spans="1:17" ht="15" customHeight="1">
      <c r="K73" s="409"/>
      <c r="L73" s="409"/>
      <c r="M73" s="409"/>
      <c r="N73" s="409"/>
      <c r="O73" s="409"/>
      <c r="P73" s="409"/>
      <c r="Q73" s="409"/>
    </row>
    <row r="74" spans="1:17" ht="15" customHeight="1">
      <c r="K74" s="409"/>
      <c r="L74" s="409"/>
      <c r="M74" s="409"/>
      <c r="N74" s="409"/>
      <c r="O74" s="409"/>
      <c r="P74" s="409"/>
      <c r="Q74" s="409"/>
    </row>
    <row r="75" spans="1:17" ht="15" customHeight="1">
      <c r="A75" s="339" t="s">
        <v>13</v>
      </c>
      <c r="K75" s="409"/>
      <c r="L75" s="409"/>
      <c r="M75" s="409"/>
      <c r="N75" s="409"/>
      <c r="O75" s="409"/>
      <c r="P75" s="409"/>
      <c r="Q75" s="409"/>
    </row>
    <row r="76" spans="1:17" ht="15" customHeight="1">
      <c r="J76" s="340" t="s">
        <v>320</v>
      </c>
      <c r="K76" s="409"/>
      <c r="L76" s="409"/>
      <c r="M76" s="409"/>
      <c r="N76" s="409"/>
      <c r="O76" s="409"/>
      <c r="P76" s="409"/>
      <c r="Q76" s="409"/>
    </row>
    <row r="77" spans="1:17" ht="15" customHeight="1">
      <c r="A77" s="574" t="s">
        <v>226</v>
      </c>
      <c r="B77" s="562" t="s">
        <v>296</v>
      </c>
      <c r="C77" s="563"/>
      <c r="D77" s="563"/>
      <c r="E77" s="563"/>
      <c r="F77" s="564"/>
      <c r="G77" s="580" t="s">
        <v>324</v>
      </c>
      <c r="H77" s="580"/>
      <c r="I77" s="580"/>
      <c r="J77" s="581"/>
      <c r="K77" s="409"/>
      <c r="L77" s="409"/>
      <c r="M77" s="409"/>
      <c r="N77" s="409"/>
      <c r="O77" s="409"/>
      <c r="P77" s="409"/>
      <c r="Q77" s="409"/>
    </row>
    <row r="78" spans="1:17" ht="15" customHeight="1">
      <c r="A78" s="575"/>
      <c r="B78" s="562" t="s">
        <v>307</v>
      </c>
      <c r="C78" s="563"/>
      <c r="D78" s="563"/>
      <c r="E78" s="563"/>
      <c r="F78" s="596"/>
      <c r="G78" s="583"/>
      <c r="H78" s="583"/>
      <c r="I78" s="583"/>
      <c r="J78" s="584"/>
      <c r="K78" s="409"/>
      <c r="L78" s="409"/>
      <c r="M78" s="409"/>
      <c r="N78" s="409"/>
      <c r="O78" s="409"/>
      <c r="P78" s="409"/>
      <c r="Q78" s="409"/>
    </row>
    <row r="79" spans="1:17" ht="27">
      <c r="A79" s="576"/>
      <c r="B79" s="404" t="s">
        <v>299</v>
      </c>
      <c r="C79" s="391" t="s">
        <v>322</v>
      </c>
      <c r="D79" s="391" t="s">
        <v>300</v>
      </c>
      <c r="E79" s="391" t="s">
        <v>227</v>
      </c>
      <c r="F79" s="391" t="s">
        <v>301</v>
      </c>
      <c r="G79" s="404" t="s">
        <v>299</v>
      </c>
      <c r="H79" s="404" t="s">
        <v>322</v>
      </c>
      <c r="I79" s="404" t="s">
        <v>227</v>
      </c>
      <c r="J79" s="404" t="s">
        <v>301</v>
      </c>
      <c r="K79" s="409"/>
      <c r="L79" s="409"/>
      <c r="M79" s="409"/>
      <c r="N79" s="409"/>
      <c r="O79" s="409"/>
      <c r="P79" s="409"/>
      <c r="Q79" s="409"/>
    </row>
    <row r="80" spans="1:17" ht="14.1" customHeight="1">
      <c r="A80" s="342" t="s">
        <v>250</v>
      </c>
      <c r="B80" s="406">
        <v>0</v>
      </c>
      <c r="C80" s="406">
        <v>0</v>
      </c>
      <c r="D80" s="406">
        <v>0</v>
      </c>
      <c r="E80" s="406">
        <v>0</v>
      </c>
      <c r="F80" s="406">
        <v>0</v>
      </c>
      <c r="G80" s="406">
        <v>0</v>
      </c>
      <c r="H80" s="406">
        <v>0</v>
      </c>
      <c r="I80" s="406">
        <v>0</v>
      </c>
      <c r="J80" s="406">
        <v>0</v>
      </c>
      <c r="K80" s="409"/>
      <c r="L80" s="409"/>
      <c r="M80" s="409"/>
      <c r="N80" s="409"/>
      <c r="O80" s="409"/>
      <c r="P80" s="409"/>
      <c r="Q80" s="409"/>
    </row>
    <row r="81" spans="1:17" ht="14.1" customHeight="1">
      <c r="A81" s="342" t="s">
        <v>251</v>
      </c>
      <c r="B81" s="406">
        <v>0</v>
      </c>
      <c r="C81" s="406">
        <v>0</v>
      </c>
      <c r="D81" s="406">
        <v>0</v>
      </c>
      <c r="E81" s="406">
        <v>0</v>
      </c>
      <c r="F81" s="406">
        <v>0</v>
      </c>
      <c r="G81" s="406">
        <v>0</v>
      </c>
      <c r="H81" s="406">
        <v>0</v>
      </c>
      <c r="I81" s="406">
        <v>0</v>
      </c>
      <c r="J81" s="406">
        <v>0</v>
      </c>
      <c r="K81" s="409"/>
      <c r="L81" s="409"/>
      <c r="M81" s="409"/>
      <c r="N81" s="409"/>
      <c r="O81" s="409"/>
      <c r="P81" s="409"/>
      <c r="Q81" s="409"/>
    </row>
    <row r="82" spans="1:17" ht="14.1" customHeight="1">
      <c r="A82" s="342" t="s">
        <v>252</v>
      </c>
      <c r="B82" s="406">
        <v>0</v>
      </c>
      <c r="C82" s="406">
        <v>0</v>
      </c>
      <c r="D82" s="406">
        <v>0</v>
      </c>
      <c r="E82" s="406">
        <v>0</v>
      </c>
      <c r="F82" s="406">
        <v>0</v>
      </c>
      <c r="G82" s="406">
        <v>0</v>
      </c>
      <c r="H82" s="406">
        <v>0</v>
      </c>
      <c r="I82" s="406">
        <v>0</v>
      </c>
      <c r="J82" s="406">
        <v>0</v>
      </c>
      <c r="K82" s="409"/>
      <c r="L82" s="409"/>
      <c r="M82" s="409"/>
      <c r="N82" s="409"/>
      <c r="O82" s="409"/>
      <c r="P82" s="409"/>
      <c r="Q82" s="409"/>
    </row>
    <row r="83" spans="1:17" ht="14.1" customHeight="1">
      <c r="A83" s="342" t="s">
        <v>253</v>
      </c>
      <c r="B83" s="406">
        <v>0</v>
      </c>
      <c r="C83" s="406">
        <v>0</v>
      </c>
      <c r="D83" s="406">
        <v>0</v>
      </c>
      <c r="E83" s="406">
        <v>0</v>
      </c>
      <c r="F83" s="406">
        <v>0</v>
      </c>
      <c r="G83" s="406">
        <v>0</v>
      </c>
      <c r="H83" s="406">
        <v>0</v>
      </c>
      <c r="I83" s="406">
        <v>0</v>
      </c>
      <c r="J83" s="406">
        <v>0</v>
      </c>
      <c r="K83" s="409"/>
      <c r="L83" s="409"/>
      <c r="M83" s="409"/>
      <c r="N83" s="409"/>
      <c r="O83" s="409"/>
      <c r="P83" s="409"/>
      <c r="Q83" s="409"/>
    </row>
    <row r="84" spans="1:17" ht="14.1" customHeight="1">
      <c r="A84" s="342" t="s">
        <v>254</v>
      </c>
      <c r="B84" s="406">
        <v>0</v>
      </c>
      <c r="C84" s="406">
        <v>0</v>
      </c>
      <c r="D84" s="406">
        <v>0</v>
      </c>
      <c r="E84" s="406">
        <v>0</v>
      </c>
      <c r="F84" s="406">
        <v>0</v>
      </c>
      <c r="G84" s="406">
        <v>0</v>
      </c>
      <c r="H84" s="406">
        <v>0</v>
      </c>
      <c r="I84" s="406">
        <v>0</v>
      </c>
      <c r="J84" s="406">
        <v>0</v>
      </c>
      <c r="K84" s="410"/>
      <c r="L84" s="410"/>
      <c r="M84" s="410"/>
      <c r="N84" s="410"/>
      <c r="O84" s="410"/>
      <c r="P84" s="410"/>
      <c r="Q84" s="410"/>
    </row>
    <row r="85" spans="1:17" ht="14.1" customHeight="1">
      <c r="A85" s="342" t="s">
        <v>255</v>
      </c>
      <c r="B85" s="406">
        <v>0</v>
      </c>
      <c r="C85" s="406">
        <v>0</v>
      </c>
      <c r="D85" s="406">
        <v>0</v>
      </c>
      <c r="E85" s="406">
        <v>0</v>
      </c>
      <c r="F85" s="406">
        <v>0</v>
      </c>
      <c r="G85" s="406">
        <v>0</v>
      </c>
      <c r="H85" s="407">
        <v>0</v>
      </c>
      <c r="I85" s="406">
        <v>0</v>
      </c>
      <c r="J85" s="406">
        <v>0</v>
      </c>
      <c r="K85" s="409"/>
      <c r="L85" s="409"/>
      <c r="M85" s="409"/>
      <c r="N85" s="409"/>
      <c r="O85" s="410"/>
      <c r="P85" s="410"/>
      <c r="Q85" s="410"/>
    </row>
    <row r="86" spans="1:17" ht="14.1" customHeight="1">
      <c r="A86" s="342" t="s">
        <v>257</v>
      </c>
      <c r="B86" s="406">
        <v>0</v>
      </c>
      <c r="C86" s="406">
        <v>0</v>
      </c>
      <c r="D86" s="406">
        <v>0</v>
      </c>
      <c r="E86" s="406">
        <v>0</v>
      </c>
      <c r="F86" s="406">
        <v>0</v>
      </c>
      <c r="G86" s="406">
        <v>0</v>
      </c>
      <c r="H86" s="406">
        <v>0</v>
      </c>
      <c r="I86" s="406">
        <v>0</v>
      </c>
      <c r="J86" s="406">
        <v>0</v>
      </c>
      <c r="K86" s="409"/>
      <c r="L86" s="409"/>
      <c r="M86" s="409"/>
      <c r="N86" s="409"/>
      <c r="O86" s="409"/>
      <c r="P86" s="409"/>
      <c r="Q86" s="409"/>
    </row>
    <row r="87" spans="1:17" ht="14.1" customHeight="1">
      <c r="A87" s="342" t="s">
        <v>258</v>
      </c>
      <c r="B87" s="406">
        <v>0</v>
      </c>
      <c r="C87" s="406">
        <v>0</v>
      </c>
      <c r="D87" s="406">
        <v>0</v>
      </c>
      <c r="E87" s="406">
        <v>0</v>
      </c>
      <c r="F87" s="406">
        <v>0</v>
      </c>
      <c r="G87" s="406">
        <v>0</v>
      </c>
      <c r="H87" s="406">
        <v>0</v>
      </c>
      <c r="I87" s="406">
        <v>0</v>
      </c>
      <c r="J87" s="406">
        <v>0</v>
      </c>
      <c r="K87" s="409"/>
      <c r="L87" s="409"/>
      <c r="M87" s="409"/>
      <c r="N87" s="409"/>
      <c r="O87" s="409"/>
      <c r="P87" s="409"/>
      <c r="Q87" s="409"/>
    </row>
    <row r="88" spans="1:17" ht="14.1" customHeight="1">
      <c r="A88" s="342" t="s">
        <v>259</v>
      </c>
      <c r="B88" s="406">
        <v>0</v>
      </c>
      <c r="C88" s="406">
        <v>0</v>
      </c>
      <c r="D88" s="406">
        <v>0</v>
      </c>
      <c r="E88" s="406">
        <v>0</v>
      </c>
      <c r="F88" s="406">
        <v>0</v>
      </c>
      <c r="G88" s="406">
        <v>0</v>
      </c>
      <c r="H88" s="406">
        <v>0</v>
      </c>
      <c r="I88" s="406">
        <v>0</v>
      </c>
      <c r="J88" s="406">
        <v>0</v>
      </c>
      <c r="K88" s="405"/>
      <c r="L88" s="405"/>
      <c r="M88" s="405"/>
      <c r="N88" s="405"/>
      <c r="O88" s="409"/>
      <c r="P88" s="409"/>
      <c r="Q88" s="409"/>
    </row>
    <row r="89" spans="1:17" ht="14.1" customHeight="1">
      <c r="A89" s="342" t="s">
        <v>260</v>
      </c>
      <c r="B89" s="406">
        <v>0</v>
      </c>
      <c r="C89" s="406">
        <v>0</v>
      </c>
      <c r="D89" s="406">
        <v>0</v>
      </c>
      <c r="E89" s="406">
        <v>0</v>
      </c>
      <c r="F89" s="406">
        <v>0</v>
      </c>
      <c r="G89" s="406">
        <v>0</v>
      </c>
      <c r="H89" s="406">
        <v>0</v>
      </c>
      <c r="I89" s="406">
        <v>0</v>
      </c>
      <c r="J89" s="406">
        <v>0</v>
      </c>
      <c r="K89" s="405"/>
      <c r="L89" s="405"/>
      <c r="M89" s="405"/>
      <c r="N89" s="405"/>
      <c r="O89" s="409"/>
      <c r="P89" s="409"/>
      <c r="Q89" s="409"/>
    </row>
    <row r="90" spans="1:17" ht="14.1" customHeight="1">
      <c r="A90" s="342" t="s">
        <v>261</v>
      </c>
      <c r="B90" s="406">
        <v>0</v>
      </c>
      <c r="C90" s="406">
        <v>0</v>
      </c>
      <c r="D90" s="406">
        <v>0</v>
      </c>
      <c r="E90" s="406">
        <v>0</v>
      </c>
      <c r="F90" s="406">
        <v>0</v>
      </c>
      <c r="G90" s="406">
        <v>0</v>
      </c>
      <c r="H90" s="406">
        <v>0</v>
      </c>
      <c r="I90" s="406">
        <v>0</v>
      </c>
      <c r="J90" s="406">
        <v>0</v>
      </c>
      <c r="K90" s="405"/>
      <c r="L90" s="408"/>
      <c r="M90" s="405"/>
      <c r="N90" s="408"/>
      <c r="O90" s="409"/>
      <c r="P90" s="409"/>
      <c r="Q90" s="409"/>
    </row>
    <row r="91" spans="1:17" ht="15" customHeight="1">
      <c r="L91" s="405"/>
      <c r="M91" s="405"/>
      <c r="N91" s="405"/>
      <c r="O91" s="405"/>
      <c r="P91" s="405"/>
      <c r="Q91" s="405"/>
    </row>
    <row r="92" spans="1:17">
      <c r="A92" t="s">
        <v>310</v>
      </c>
    </row>
    <row r="93" spans="1:17">
      <c r="A93" t="s">
        <v>311</v>
      </c>
    </row>
    <row r="94" spans="1:17">
      <c r="A94" s="352"/>
    </row>
  </sheetData>
  <mergeCells count="19">
    <mergeCell ref="A77:A79"/>
    <mergeCell ref="B77:F77"/>
    <mergeCell ref="G77:J78"/>
    <mergeCell ref="B78:F78"/>
    <mergeCell ref="A32:A34"/>
    <mergeCell ref="B32:J32"/>
    <mergeCell ref="B33:F33"/>
    <mergeCell ref="G33:J33"/>
    <mergeCell ref="A48:J48"/>
    <mergeCell ref="A51:A53"/>
    <mergeCell ref="B51:F51"/>
    <mergeCell ref="G51:J52"/>
    <mergeCell ref="B52:F52"/>
    <mergeCell ref="G28:H28"/>
    <mergeCell ref="A2:J2"/>
    <mergeCell ref="A6:A8"/>
    <mergeCell ref="B6:J6"/>
    <mergeCell ref="B7:F7"/>
    <mergeCell ref="G7:J7"/>
  </mergeCells>
  <pageMargins left="0.19685039370078741" right="0.19685039370078741" top="0.27559055118110237" bottom="7.874015748031496E-2" header="0.51181102362204722" footer="0.51181102362204722"/>
  <pageSetup paperSize="9" scale="87" fitToHeight="0" orientation="landscape" r:id="rId1"/>
  <headerFooter alignWithMargins="0"/>
  <rowBreaks count="1" manualBreakCount="1">
    <brk id="46" max="16383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6"/>
  <sheetViews>
    <sheetView zoomScaleNormal="100" workbookViewId="0">
      <selection activeCell="D19" sqref="D19"/>
    </sheetView>
  </sheetViews>
  <sheetFormatPr defaultRowHeight="12.75"/>
  <cols>
    <col min="1" max="1" width="25.7109375" customWidth="1"/>
    <col min="2" max="10" width="14.7109375" customWidth="1"/>
    <col min="11" max="11" width="17.28515625" customWidth="1"/>
    <col min="12" max="12" width="17.7109375" customWidth="1"/>
    <col min="13" max="14" width="13" customWidth="1"/>
  </cols>
  <sheetData>
    <row r="1" spans="1:14" ht="14.1" customHeight="1"/>
    <row r="2" spans="1:14" ht="30" customHeight="1">
      <c r="B2" s="556" t="s">
        <v>325</v>
      </c>
      <c r="C2" s="556"/>
      <c r="D2" s="556"/>
      <c r="E2" s="556"/>
      <c r="F2" s="556"/>
      <c r="G2" s="556"/>
      <c r="H2" s="400"/>
    </row>
    <row r="3" spans="1:14" ht="14.1" customHeight="1"/>
    <row r="4" spans="1:14" ht="14.1" customHeight="1">
      <c r="A4" s="339" t="s">
        <v>12</v>
      </c>
    </row>
    <row r="5" spans="1:14" ht="14.1" customHeight="1">
      <c r="A5" s="339"/>
      <c r="H5" s="340" t="s">
        <v>320</v>
      </c>
    </row>
    <row r="6" spans="1:14" ht="15" customHeight="1">
      <c r="A6" s="574" t="s">
        <v>226</v>
      </c>
      <c r="B6" s="562" t="s">
        <v>296</v>
      </c>
      <c r="C6" s="563"/>
      <c r="D6" s="563"/>
      <c r="E6" s="563"/>
      <c r="F6" s="563"/>
      <c r="G6" s="563"/>
      <c r="H6" s="564"/>
    </row>
    <row r="7" spans="1:14" ht="15" customHeight="1">
      <c r="A7" s="575"/>
      <c r="B7" s="562" t="s">
        <v>271</v>
      </c>
      <c r="C7" s="563"/>
      <c r="D7" s="564"/>
      <c r="E7" s="562" t="s">
        <v>326</v>
      </c>
      <c r="F7" s="563"/>
      <c r="G7" s="563"/>
      <c r="H7" s="564"/>
    </row>
    <row r="8" spans="1:14" ht="27">
      <c r="A8" s="576"/>
      <c r="B8" s="353" t="s">
        <v>327</v>
      </c>
      <c r="C8" s="353" t="s">
        <v>300</v>
      </c>
      <c r="D8" s="353" t="s">
        <v>301</v>
      </c>
      <c r="E8" s="353" t="s">
        <v>299</v>
      </c>
      <c r="F8" s="353" t="s">
        <v>327</v>
      </c>
      <c r="G8" s="353" t="s">
        <v>300</v>
      </c>
      <c r="H8" s="404" t="s">
        <v>301</v>
      </c>
      <c r="J8" s="345"/>
      <c r="K8" s="345"/>
      <c r="L8" s="345"/>
      <c r="M8" s="345"/>
    </row>
    <row r="9" spans="1:14" ht="15" customHeight="1">
      <c r="A9" s="342" t="s">
        <v>231</v>
      </c>
      <c r="B9" s="343">
        <v>0.35399999999999998</v>
      </c>
      <c r="C9" s="343">
        <v>26211.145</v>
      </c>
      <c r="D9" s="343">
        <v>42.704000000000001</v>
      </c>
      <c r="E9" s="343">
        <v>1373</v>
      </c>
      <c r="F9" s="344">
        <v>88.286000000000001</v>
      </c>
      <c r="G9" s="343">
        <v>6648664.4280000003</v>
      </c>
      <c r="H9" s="343">
        <v>34544.177000000003</v>
      </c>
      <c r="K9" s="345"/>
      <c r="L9" s="345"/>
      <c r="M9" s="345"/>
      <c r="N9" s="345"/>
    </row>
    <row r="10" spans="1:14" ht="15" customHeight="1">
      <c r="A10" s="342" t="s">
        <v>232</v>
      </c>
      <c r="B10" s="343">
        <v>0.23300000000000001</v>
      </c>
      <c r="C10" s="343">
        <v>22382.31</v>
      </c>
      <c r="D10" s="343">
        <v>199.95699999999999</v>
      </c>
      <c r="E10" s="343">
        <v>1</v>
      </c>
      <c r="F10" s="344">
        <v>32.103999999999999</v>
      </c>
      <c r="G10" s="343">
        <v>3024210.2450000001</v>
      </c>
      <c r="H10" s="343">
        <v>8983.2510000000002</v>
      </c>
      <c r="K10" s="345"/>
      <c r="L10" s="345"/>
      <c r="M10" s="345"/>
      <c r="N10" s="345"/>
    </row>
    <row r="11" spans="1:14" ht="15" customHeight="1">
      <c r="A11" s="342" t="s">
        <v>233</v>
      </c>
      <c r="B11" s="343">
        <v>0</v>
      </c>
      <c r="C11" s="343">
        <v>0</v>
      </c>
      <c r="D11" s="343">
        <v>0</v>
      </c>
      <c r="E11" s="343">
        <v>0</v>
      </c>
      <c r="F11" s="344">
        <v>6.4000000000000001E-2</v>
      </c>
      <c r="G11" s="343">
        <v>20234.55</v>
      </c>
      <c r="H11" s="343">
        <v>64.037000000000006</v>
      </c>
      <c r="K11" s="345"/>
      <c r="L11" s="345"/>
      <c r="M11" s="345"/>
      <c r="N11" s="345"/>
    </row>
    <row r="12" spans="1:14" ht="15" customHeight="1">
      <c r="A12" s="342" t="s">
        <v>234</v>
      </c>
      <c r="B12" s="343">
        <v>0</v>
      </c>
      <c r="C12" s="343">
        <v>0</v>
      </c>
      <c r="D12" s="343">
        <v>0</v>
      </c>
      <c r="E12" s="343">
        <v>0</v>
      </c>
      <c r="F12" s="344">
        <v>0</v>
      </c>
      <c r="G12" s="343">
        <v>0</v>
      </c>
      <c r="H12" s="343">
        <v>0</v>
      </c>
      <c r="L12" s="345"/>
      <c r="M12" s="345"/>
      <c r="N12" s="345"/>
    </row>
    <row r="13" spans="1:14" ht="15" customHeight="1">
      <c r="A13" s="342" t="s">
        <v>235</v>
      </c>
      <c r="B13" s="343">
        <v>0</v>
      </c>
      <c r="C13" s="343">
        <v>0</v>
      </c>
      <c r="D13" s="343">
        <v>0</v>
      </c>
      <c r="E13" s="343">
        <v>0</v>
      </c>
      <c r="F13" s="344">
        <v>0</v>
      </c>
      <c r="G13" s="343">
        <v>0</v>
      </c>
      <c r="H13" s="343">
        <v>0</v>
      </c>
      <c r="M13" s="345"/>
      <c r="N13" s="345"/>
    </row>
    <row r="14" spans="1:14" ht="15" customHeight="1">
      <c r="A14" s="342" t="s">
        <v>236</v>
      </c>
      <c r="B14" s="343">
        <v>0.29599999999999999</v>
      </c>
      <c r="C14" s="343">
        <v>21295.4</v>
      </c>
      <c r="D14" s="343">
        <v>11.471</v>
      </c>
      <c r="E14" s="343">
        <v>648</v>
      </c>
      <c r="F14" s="344">
        <v>212.614</v>
      </c>
      <c r="G14" s="343">
        <v>6730068.8619999997</v>
      </c>
      <c r="H14" s="343">
        <v>20241.859</v>
      </c>
      <c r="K14" s="345"/>
      <c r="L14" s="345"/>
      <c r="M14" s="345"/>
      <c r="N14" s="345"/>
    </row>
    <row r="15" spans="1:14" ht="15" customHeight="1">
      <c r="A15" s="342" t="s">
        <v>237</v>
      </c>
      <c r="B15" s="343">
        <v>7.0999999999999994E-2</v>
      </c>
      <c r="C15" s="343">
        <v>4353.1989999999996</v>
      </c>
      <c r="D15" s="343">
        <v>6.6550000000000002</v>
      </c>
      <c r="E15" s="343">
        <v>519</v>
      </c>
      <c r="F15" s="344">
        <v>7.617</v>
      </c>
      <c r="G15" s="343">
        <v>114142.644</v>
      </c>
      <c r="H15" s="343">
        <v>1646.309</v>
      </c>
      <c r="K15" s="345"/>
      <c r="L15" s="345"/>
      <c r="M15" s="345"/>
      <c r="N15" s="345"/>
    </row>
    <row r="16" spans="1:14" ht="15" customHeight="1">
      <c r="A16" s="342" t="s">
        <v>238</v>
      </c>
      <c r="B16" s="343">
        <v>4.5999999999999999E-2</v>
      </c>
      <c r="C16" s="343">
        <v>371.40499999999997</v>
      </c>
      <c r="D16" s="343">
        <v>133.70599999999999</v>
      </c>
      <c r="E16" s="343">
        <v>0</v>
      </c>
      <c r="F16" s="344">
        <v>3.1E-2</v>
      </c>
      <c r="G16" s="343">
        <v>3051.328</v>
      </c>
      <c r="H16" s="343">
        <v>4.95</v>
      </c>
      <c r="K16" s="345"/>
      <c r="L16" s="345"/>
      <c r="M16" s="345"/>
      <c r="N16" s="345"/>
    </row>
    <row r="17" spans="1:14" ht="15" customHeight="1">
      <c r="A17" s="342" t="s">
        <v>239</v>
      </c>
      <c r="B17" s="343">
        <v>1.7250000000000001</v>
      </c>
      <c r="C17" s="343">
        <v>23024.574000000001</v>
      </c>
      <c r="D17" s="343">
        <v>86.706000000000003</v>
      </c>
      <c r="E17" s="343">
        <v>4246</v>
      </c>
      <c r="F17" s="344">
        <v>296.89499999999998</v>
      </c>
      <c r="G17" s="343">
        <v>2088541.1569999999</v>
      </c>
      <c r="H17" s="343">
        <v>14943.043</v>
      </c>
      <c r="L17" s="345"/>
      <c r="M17" s="345"/>
      <c r="N17" s="345"/>
    </row>
    <row r="18" spans="1:14" ht="15" customHeight="1">
      <c r="A18" s="342" t="s">
        <v>240</v>
      </c>
      <c r="B18" s="343">
        <v>0</v>
      </c>
      <c r="C18" s="343">
        <v>0</v>
      </c>
      <c r="D18" s="343">
        <v>0</v>
      </c>
      <c r="E18" s="343">
        <v>4</v>
      </c>
      <c r="F18" s="344">
        <v>4.0000000000000001E-3</v>
      </c>
      <c r="G18" s="343">
        <v>750.30100000000004</v>
      </c>
      <c r="H18" s="343">
        <v>2.133</v>
      </c>
      <c r="J18" s="345"/>
      <c r="K18" s="345"/>
      <c r="L18" s="345"/>
      <c r="M18" s="345"/>
      <c r="N18" s="345"/>
    </row>
    <row r="19" spans="1:14" ht="15" customHeight="1">
      <c r="A19" s="342" t="s">
        <v>241</v>
      </c>
      <c r="B19" s="343">
        <v>9.5000000000000001E-2</v>
      </c>
      <c r="C19" s="343">
        <v>2281.1190000000001</v>
      </c>
      <c r="D19" s="343">
        <v>2.4369999999999998</v>
      </c>
      <c r="E19" s="343">
        <v>337</v>
      </c>
      <c r="F19" s="344">
        <v>9.7690000000000001</v>
      </c>
      <c r="G19" s="343">
        <v>260522.614</v>
      </c>
      <c r="H19" s="343">
        <v>6905.4949999999999</v>
      </c>
      <c r="K19" s="345"/>
      <c r="L19" s="345"/>
      <c r="M19" s="345"/>
      <c r="N19" s="345"/>
    </row>
    <row r="20" spans="1:14" ht="15" customHeight="1">
      <c r="A20" s="342" t="s">
        <v>242</v>
      </c>
      <c r="B20" s="343">
        <v>0</v>
      </c>
      <c r="C20" s="343">
        <v>0</v>
      </c>
      <c r="D20" s="343">
        <v>0</v>
      </c>
      <c r="E20" s="343">
        <v>132</v>
      </c>
      <c r="F20" s="344">
        <v>8.1690000000000005</v>
      </c>
      <c r="G20" s="343">
        <v>185428.71900000001</v>
      </c>
      <c r="H20" s="343">
        <v>5748.6369999999997</v>
      </c>
      <c r="K20" s="345"/>
      <c r="L20" s="345"/>
      <c r="M20" s="345"/>
      <c r="N20" s="345"/>
    </row>
    <row r="21" spans="1:14" ht="15" customHeight="1">
      <c r="A21" s="342" t="s">
        <v>243</v>
      </c>
      <c r="B21" s="343">
        <v>0</v>
      </c>
      <c r="C21" s="343">
        <v>0</v>
      </c>
      <c r="D21" s="343">
        <v>0</v>
      </c>
      <c r="E21" s="343">
        <v>0</v>
      </c>
      <c r="F21" s="344">
        <v>0</v>
      </c>
      <c r="G21" s="343">
        <v>0</v>
      </c>
      <c r="H21" s="343">
        <v>0</v>
      </c>
      <c r="K21" s="345"/>
      <c r="L21" s="345"/>
      <c r="M21" s="345"/>
      <c r="N21" s="345"/>
    </row>
    <row r="22" spans="1:14" ht="15" customHeight="1">
      <c r="A22" s="342" t="s">
        <v>244</v>
      </c>
      <c r="B22" s="343">
        <v>0</v>
      </c>
      <c r="C22" s="343">
        <v>0</v>
      </c>
      <c r="D22" s="343">
        <v>0</v>
      </c>
      <c r="E22" s="343">
        <v>0</v>
      </c>
      <c r="F22" s="344">
        <v>0</v>
      </c>
      <c r="G22" s="343">
        <v>0</v>
      </c>
      <c r="H22" s="343">
        <v>0</v>
      </c>
      <c r="L22" s="345"/>
      <c r="M22" s="345"/>
      <c r="N22" s="345"/>
    </row>
    <row r="23" spans="1:14" ht="15" customHeight="1">
      <c r="A23" s="342" t="s">
        <v>245</v>
      </c>
      <c r="B23" s="343">
        <v>0</v>
      </c>
      <c r="C23" s="343">
        <v>0</v>
      </c>
      <c r="D23" s="343">
        <v>0</v>
      </c>
      <c r="E23" s="343">
        <v>0</v>
      </c>
      <c r="F23" s="344">
        <v>0</v>
      </c>
      <c r="G23" s="343">
        <v>0</v>
      </c>
      <c r="H23" s="343">
        <v>0</v>
      </c>
    </row>
    <row r="24" spans="1:14" ht="15" customHeight="1">
      <c r="A24" s="342" t="s">
        <v>246</v>
      </c>
      <c r="B24" s="343">
        <v>3.9E-2</v>
      </c>
      <c r="C24" s="343">
        <v>3745.5549999999998</v>
      </c>
      <c r="D24" s="343">
        <v>4.7030000000000003</v>
      </c>
      <c r="E24" s="343">
        <v>164</v>
      </c>
      <c r="F24" s="344">
        <v>22.95</v>
      </c>
      <c r="G24" s="343">
        <v>598951.77099999995</v>
      </c>
      <c r="H24" s="343">
        <v>3710.2420000000002</v>
      </c>
      <c r="K24" s="345"/>
      <c r="L24" s="345"/>
      <c r="M24" s="345"/>
      <c r="N24" s="345"/>
    </row>
    <row r="25" spans="1:14" ht="15" customHeight="1">
      <c r="A25" s="342" t="s">
        <v>247</v>
      </c>
      <c r="B25" s="343">
        <v>0</v>
      </c>
      <c r="C25" s="343">
        <v>0</v>
      </c>
      <c r="D25" s="343">
        <v>0</v>
      </c>
      <c r="E25" s="343">
        <v>0</v>
      </c>
      <c r="F25" s="344">
        <v>0</v>
      </c>
      <c r="G25" s="343">
        <v>0</v>
      </c>
      <c r="H25" s="343">
        <v>0</v>
      </c>
      <c r="K25" s="345"/>
      <c r="L25" s="345"/>
      <c r="M25" s="345"/>
      <c r="N25" s="345"/>
    </row>
    <row r="26" spans="1:14" ht="15" customHeight="1">
      <c r="A26" s="342" t="s">
        <v>248</v>
      </c>
      <c r="B26" s="343">
        <v>0</v>
      </c>
      <c r="C26" s="343">
        <v>0</v>
      </c>
      <c r="D26" s="343">
        <v>0</v>
      </c>
      <c r="E26" s="343">
        <v>7</v>
      </c>
      <c r="F26" s="344">
        <v>2.6989999999999998</v>
      </c>
      <c r="G26" s="343">
        <v>1085270.7150000001</v>
      </c>
      <c r="H26" s="343">
        <v>1007.992</v>
      </c>
    </row>
    <row r="27" spans="1:14" ht="15" customHeight="1">
      <c r="A27" s="342" t="s">
        <v>249</v>
      </c>
      <c r="B27" s="343">
        <v>0</v>
      </c>
      <c r="C27" s="343">
        <v>0</v>
      </c>
      <c r="D27" s="343">
        <v>0</v>
      </c>
      <c r="E27" s="343">
        <v>0</v>
      </c>
      <c r="F27" s="344">
        <v>0</v>
      </c>
      <c r="G27" s="343">
        <v>0</v>
      </c>
      <c r="H27" s="343">
        <v>0</v>
      </c>
    </row>
    <row r="28" spans="1:14" ht="14.1" customHeight="1">
      <c r="M28" s="345"/>
      <c r="N28" s="345"/>
    </row>
    <row r="29" spans="1:14" ht="14.1" customHeight="1">
      <c r="L29" s="345"/>
      <c r="M29" s="345"/>
    </row>
    <row r="30" spans="1:14" ht="14.1" customHeight="1">
      <c r="A30" s="339" t="s">
        <v>13</v>
      </c>
      <c r="L30" s="345"/>
      <c r="M30" s="345"/>
      <c r="N30" s="345"/>
    </row>
    <row r="31" spans="1:14" ht="14.1" customHeight="1">
      <c r="H31" s="340" t="s">
        <v>320</v>
      </c>
      <c r="M31" s="345"/>
      <c r="N31" s="345"/>
    </row>
    <row r="32" spans="1:14" ht="15" customHeight="1">
      <c r="A32" s="574" t="s">
        <v>226</v>
      </c>
      <c r="B32" s="562" t="s">
        <v>296</v>
      </c>
      <c r="C32" s="563"/>
      <c r="D32" s="563"/>
      <c r="E32" s="563"/>
      <c r="F32" s="563"/>
      <c r="G32" s="563"/>
      <c r="H32" s="564"/>
    </row>
    <row r="33" spans="1:14" ht="15" customHeight="1">
      <c r="A33" s="575"/>
      <c r="B33" s="562" t="s">
        <v>271</v>
      </c>
      <c r="C33" s="563"/>
      <c r="D33" s="564"/>
      <c r="E33" s="562" t="s">
        <v>326</v>
      </c>
      <c r="F33" s="563"/>
      <c r="G33" s="563"/>
      <c r="H33" s="564"/>
      <c r="L33" s="345"/>
      <c r="M33" s="345"/>
    </row>
    <row r="34" spans="1:14" ht="27">
      <c r="A34" s="576"/>
      <c r="B34" s="353" t="s">
        <v>327</v>
      </c>
      <c r="C34" s="353" t="s">
        <v>300</v>
      </c>
      <c r="D34" s="353" t="s">
        <v>301</v>
      </c>
      <c r="E34" s="353" t="s">
        <v>299</v>
      </c>
      <c r="F34" s="353" t="s">
        <v>327</v>
      </c>
      <c r="G34" s="353" t="s">
        <v>300</v>
      </c>
      <c r="H34" s="404" t="s">
        <v>301</v>
      </c>
      <c r="L34" s="345"/>
      <c r="M34" s="345"/>
      <c r="N34" s="345"/>
    </row>
    <row r="35" spans="1:14" ht="14.1" customHeight="1">
      <c r="A35" s="342" t="s">
        <v>250</v>
      </c>
      <c r="B35" s="406">
        <v>0</v>
      </c>
      <c r="C35" s="406">
        <v>0</v>
      </c>
      <c r="D35" s="406">
        <v>0</v>
      </c>
      <c r="E35" s="406">
        <v>0</v>
      </c>
      <c r="F35" s="406">
        <v>0</v>
      </c>
      <c r="G35" s="406">
        <v>0</v>
      </c>
      <c r="H35" s="406">
        <v>0</v>
      </c>
      <c r="M35" s="345"/>
      <c r="N35" s="345"/>
    </row>
    <row r="36" spans="1:14" ht="14.1" customHeight="1">
      <c r="A36" s="342" t="s">
        <v>251</v>
      </c>
      <c r="B36" s="406">
        <v>0</v>
      </c>
      <c r="C36" s="406">
        <v>0</v>
      </c>
      <c r="D36" s="406">
        <v>0</v>
      </c>
      <c r="E36" s="406">
        <v>0</v>
      </c>
      <c r="F36" s="406">
        <v>0</v>
      </c>
      <c r="G36" s="406">
        <v>0</v>
      </c>
      <c r="H36" s="406">
        <v>0</v>
      </c>
      <c r="L36" s="345"/>
      <c r="M36" s="345"/>
    </row>
    <row r="37" spans="1:14" ht="14.1" customHeight="1">
      <c r="A37" s="342" t="s">
        <v>252</v>
      </c>
      <c r="B37" s="406">
        <v>0</v>
      </c>
      <c r="C37" s="406">
        <v>0</v>
      </c>
      <c r="D37" s="406">
        <v>0</v>
      </c>
      <c r="E37" s="406">
        <v>0</v>
      </c>
      <c r="F37" s="406">
        <v>0</v>
      </c>
      <c r="G37" s="406">
        <v>0</v>
      </c>
      <c r="H37" s="406">
        <v>0</v>
      </c>
      <c r="K37" s="345"/>
      <c r="L37" s="345"/>
      <c r="M37" s="345"/>
      <c r="N37" s="345"/>
    </row>
    <row r="38" spans="1:14" ht="14.1" customHeight="1">
      <c r="A38" s="342" t="s">
        <v>253</v>
      </c>
      <c r="B38" s="406">
        <v>0</v>
      </c>
      <c r="C38" s="406">
        <v>0</v>
      </c>
      <c r="D38" s="406">
        <v>0</v>
      </c>
      <c r="E38" s="406">
        <v>0</v>
      </c>
      <c r="F38" s="406">
        <v>0</v>
      </c>
      <c r="G38" s="406">
        <v>0</v>
      </c>
      <c r="H38" s="406">
        <v>0</v>
      </c>
      <c r="I38" s="407"/>
      <c r="J38" s="407"/>
      <c r="L38" s="345"/>
      <c r="M38" s="345"/>
      <c r="N38" s="345"/>
    </row>
    <row r="39" spans="1:14" ht="14.1" customHeight="1">
      <c r="A39" s="342" t="s">
        <v>254</v>
      </c>
      <c r="B39" s="406">
        <v>0</v>
      </c>
      <c r="C39" s="406">
        <v>0</v>
      </c>
      <c r="D39" s="406">
        <v>0</v>
      </c>
      <c r="E39" s="406">
        <v>0</v>
      </c>
      <c r="F39" s="406">
        <v>0</v>
      </c>
      <c r="G39" s="406">
        <v>0</v>
      </c>
      <c r="H39" s="406">
        <v>0</v>
      </c>
      <c r="I39" s="407"/>
      <c r="J39" s="407"/>
      <c r="L39" s="345"/>
      <c r="M39" s="345"/>
    </row>
    <row r="40" spans="1:14" ht="14.1" customHeight="1">
      <c r="A40" s="342" t="s">
        <v>255</v>
      </c>
      <c r="B40" s="406">
        <v>0</v>
      </c>
      <c r="C40" s="406">
        <v>0</v>
      </c>
      <c r="D40" s="406">
        <v>0</v>
      </c>
      <c r="E40" s="406">
        <v>0</v>
      </c>
      <c r="F40" s="406">
        <v>0</v>
      </c>
      <c r="G40" s="406">
        <v>0</v>
      </c>
      <c r="H40" s="406">
        <v>0</v>
      </c>
      <c r="I40" s="407"/>
      <c r="J40" s="407"/>
      <c r="L40" s="345"/>
      <c r="M40" s="345"/>
      <c r="N40" s="345"/>
    </row>
    <row r="41" spans="1:14" ht="14.1" customHeight="1">
      <c r="A41" s="342" t="s">
        <v>257</v>
      </c>
      <c r="B41" s="406">
        <v>0</v>
      </c>
      <c r="C41" s="406">
        <v>0</v>
      </c>
      <c r="D41" s="406">
        <v>0</v>
      </c>
      <c r="E41" s="406">
        <v>0</v>
      </c>
      <c r="F41" s="406">
        <v>0</v>
      </c>
      <c r="G41" s="406">
        <v>0</v>
      </c>
      <c r="H41" s="406">
        <v>0</v>
      </c>
      <c r="I41" s="407"/>
      <c r="J41" s="407"/>
      <c r="M41" s="345"/>
    </row>
    <row r="42" spans="1:14" ht="14.1" customHeight="1">
      <c r="A42" s="342" t="s">
        <v>258</v>
      </c>
      <c r="B42" s="406">
        <v>0</v>
      </c>
      <c r="C42" s="406">
        <v>0</v>
      </c>
      <c r="D42" s="406">
        <v>0</v>
      </c>
      <c r="E42" s="406">
        <v>0</v>
      </c>
      <c r="F42" s="406">
        <v>0</v>
      </c>
      <c r="G42" s="406">
        <v>0</v>
      </c>
      <c r="H42" s="406">
        <v>0</v>
      </c>
      <c r="I42" s="407"/>
      <c r="J42" s="407"/>
    </row>
    <row r="43" spans="1:14" ht="14.1" customHeight="1">
      <c r="A43" s="342" t="s">
        <v>259</v>
      </c>
      <c r="B43" s="406">
        <v>0</v>
      </c>
      <c r="C43" s="406">
        <v>0</v>
      </c>
      <c r="D43" s="406">
        <v>0</v>
      </c>
      <c r="E43" s="406">
        <v>0</v>
      </c>
      <c r="F43" s="406">
        <v>0</v>
      </c>
      <c r="G43" s="406">
        <v>0</v>
      </c>
      <c r="H43" s="406">
        <v>0</v>
      </c>
      <c r="I43" s="411"/>
      <c r="J43" s="407"/>
      <c r="L43" s="345"/>
      <c r="M43" s="345"/>
    </row>
    <row r="44" spans="1:14" ht="14.1" customHeight="1">
      <c r="A44" s="342" t="s">
        <v>260</v>
      </c>
      <c r="B44" s="406">
        <v>0</v>
      </c>
      <c r="C44" s="406">
        <v>0</v>
      </c>
      <c r="D44" s="406">
        <v>0</v>
      </c>
      <c r="E44" s="406">
        <v>0</v>
      </c>
      <c r="F44" s="406">
        <v>0</v>
      </c>
      <c r="G44" s="406">
        <v>0</v>
      </c>
      <c r="H44" s="406">
        <v>0</v>
      </c>
      <c r="I44" s="407"/>
      <c r="J44" s="407"/>
      <c r="M44" s="345"/>
      <c r="N44" s="345"/>
    </row>
    <row r="45" spans="1:14" ht="14.1" customHeight="1">
      <c r="A45" s="342" t="s">
        <v>261</v>
      </c>
      <c r="B45" s="406">
        <v>0</v>
      </c>
      <c r="C45" s="406">
        <v>0</v>
      </c>
      <c r="D45" s="406">
        <v>0</v>
      </c>
      <c r="E45" s="406">
        <v>0</v>
      </c>
      <c r="F45" s="406">
        <v>0</v>
      </c>
      <c r="G45" s="406">
        <v>0</v>
      </c>
      <c r="H45" s="406">
        <v>0</v>
      </c>
      <c r="I45" s="407"/>
      <c r="J45" s="407"/>
    </row>
    <row r="47" spans="1:14">
      <c r="M47" s="345"/>
      <c r="N47" s="345"/>
    </row>
    <row r="48" spans="1:14">
      <c r="M48" s="345"/>
      <c r="N48" s="345"/>
    </row>
    <row r="49" spans="1:14" ht="30" customHeight="1">
      <c r="B49" s="556" t="s">
        <v>328</v>
      </c>
      <c r="C49" s="556"/>
      <c r="D49" s="556"/>
      <c r="E49" s="556"/>
      <c r="F49" s="556"/>
      <c r="G49" s="556"/>
      <c r="H49" s="556"/>
      <c r="I49" s="400"/>
    </row>
    <row r="50" spans="1:14" ht="14.1" customHeight="1"/>
    <row r="51" spans="1:14" ht="14.1" customHeight="1">
      <c r="A51" s="339" t="s">
        <v>12</v>
      </c>
    </row>
    <row r="52" spans="1:14" ht="14.1" customHeight="1">
      <c r="A52" s="339"/>
      <c r="I52" s="340" t="s">
        <v>320</v>
      </c>
    </row>
    <row r="53" spans="1:14" ht="15" customHeight="1">
      <c r="A53" s="574" t="s">
        <v>226</v>
      </c>
      <c r="B53" s="562" t="s">
        <v>296</v>
      </c>
      <c r="C53" s="563"/>
      <c r="D53" s="563"/>
      <c r="E53" s="564"/>
      <c r="F53" s="598" t="s">
        <v>306</v>
      </c>
      <c r="G53" s="598"/>
      <c r="H53" s="598"/>
      <c r="I53" s="598"/>
    </row>
    <row r="54" spans="1:14" ht="15" customHeight="1">
      <c r="A54" s="575"/>
      <c r="B54" s="562" t="s">
        <v>276</v>
      </c>
      <c r="C54" s="563"/>
      <c r="D54" s="563"/>
      <c r="E54" s="564"/>
      <c r="F54" s="598"/>
      <c r="G54" s="598"/>
      <c r="H54" s="598"/>
      <c r="I54" s="598"/>
      <c r="N54" s="345"/>
    </row>
    <row r="55" spans="1:14" ht="27">
      <c r="A55" s="576"/>
      <c r="B55" s="353" t="s">
        <v>299</v>
      </c>
      <c r="C55" s="353" t="s">
        <v>327</v>
      </c>
      <c r="D55" s="353" t="s">
        <v>300</v>
      </c>
      <c r="E55" s="353" t="s">
        <v>301</v>
      </c>
      <c r="F55" s="353" t="s">
        <v>299</v>
      </c>
      <c r="G55" s="353" t="s">
        <v>327</v>
      </c>
      <c r="H55" s="353" t="s">
        <v>308</v>
      </c>
      <c r="I55" s="404" t="s">
        <v>301</v>
      </c>
    </row>
    <row r="56" spans="1:14" ht="15" customHeight="1">
      <c r="A56" s="342" t="s">
        <v>231</v>
      </c>
      <c r="B56" s="344">
        <v>0</v>
      </c>
      <c r="C56" s="343">
        <v>0.38200000000000001</v>
      </c>
      <c r="D56" s="343">
        <v>26863.4</v>
      </c>
      <c r="E56" s="343">
        <v>129.571</v>
      </c>
      <c r="F56" s="343">
        <v>0</v>
      </c>
      <c r="G56" s="343">
        <v>0</v>
      </c>
      <c r="H56" s="343">
        <v>0</v>
      </c>
      <c r="I56" s="343">
        <v>0</v>
      </c>
    </row>
    <row r="57" spans="1:14" ht="15" customHeight="1">
      <c r="A57" s="342" t="s">
        <v>232</v>
      </c>
      <c r="B57" s="344">
        <v>523</v>
      </c>
      <c r="C57" s="343">
        <v>142.113</v>
      </c>
      <c r="D57" s="343">
        <v>5200471.2220000001</v>
      </c>
      <c r="E57" s="343">
        <v>23239.999</v>
      </c>
      <c r="F57" s="343">
        <v>0</v>
      </c>
      <c r="G57" s="343">
        <v>0</v>
      </c>
      <c r="H57" s="343">
        <v>0</v>
      </c>
      <c r="I57" s="343">
        <v>0</v>
      </c>
    </row>
    <row r="58" spans="1:14" ht="15" customHeight="1">
      <c r="A58" s="342" t="s">
        <v>233</v>
      </c>
      <c r="B58" s="344">
        <v>0</v>
      </c>
      <c r="C58" s="343">
        <v>0</v>
      </c>
      <c r="D58" s="343">
        <v>681.60400000000004</v>
      </c>
      <c r="E58" s="343">
        <v>5.2350000000000003</v>
      </c>
      <c r="F58" s="343">
        <v>0</v>
      </c>
      <c r="G58" s="343">
        <v>0</v>
      </c>
      <c r="H58" s="343">
        <v>0</v>
      </c>
      <c r="I58" s="343">
        <v>0</v>
      </c>
    </row>
    <row r="59" spans="1:14" ht="15" customHeight="1">
      <c r="A59" s="342" t="s">
        <v>234</v>
      </c>
      <c r="B59" s="344">
        <v>0</v>
      </c>
      <c r="C59" s="343">
        <v>0</v>
      </c>
      <c r="D59" s="343">
        <v>0</v>
      </c>
      <c r="E59" s="343">
        <v>0</v>
      </c>
      <c r="F59" s="343">
        <v>0</v>
      </c>
      <c r="G59" s="343">
        <v>0</v>
      </c>
      <c r="H59" s="343">
        <v>0</v>
      </c>
      <c r="I59" s="343">
        <v>0</v>
      </c>
    </row>
    <row r="60" spans="1:14" ht="15" customHeight="1">
      <c r="A60" s="342" t="s">
        <v>235</v>
      </c>
      <c r="B60" s="344">
        <v>0</v>
      </c>
      <c r="C60" s="343">
        <v>0</v>
      </c>
      <c r="D60" s="343">
        <v>0</v>
      </c>
      <c r="E60" s="343">
        <v>0</v>
      </c>
      <c r="F60" s="343">
        <v>0</v>
      </c>
      <c r="G60" s="343">
        <v>0</v>
      </c>
      <c r="H60" s="343">
        <v>0</v>
      </c>
      <c r="I60" s="343">
        <v>0</v>
      </c>
    </row>
    <row r="61" spans="1:14" ht="15" customHeight="1">
      <c r="A61" s="342" t="s">
        <v>236</v>
      </c>
      <c r="B61" s="344">
        <v>0</v>
      </c>
      <c r="C61" s="343">
        <v>28.74</v>
      </c>
      <c r="D61" s="343">
        <v>1412860.642</v>
      </c>
      <c r="E61" s="343">
        <v>3824.27</v>
      </c>
      <c r="F61" s="343">
        <v>0</v>
      </c>
      <c r="G61" s="343">
        <v>0</v>
      </c>
      <c r="H61" s="343">
        <v>0</v>
      </c>
      <c r="I61" s="343">
        <v>0</v>
      </c>
    </row>
    <row r="62" spans="1:14" ht="15" customHeight="1">
      <c r="A62" s="342" t="s">
        <v>237</v>
      </c>
      <c r="B62" s="344">
        <v>0</v>
      </c>
      <c r="C62" s="343">
        <v>47.893000000000001</v>
      </c>
      <c r="D62" s="343">
        <v>2211007.3220000002</v>
      </c>
      <c r="E62" s="343">
        <v>15198.484</v>
      </c>
      <c r="F62" s="343">
        <v>0</v>
      </c>
      <c r="G62" s="343">
        <v>0</v>
      </c>
      <c r="H62" s="343">
        <v>0</v>
      </c>
      <c r="I62" s="343">
        <v>0</v>
      </c>
    </row>
    <row r="63" spans="1:14" ht="15" customHeight="1">
      <c r="A63" s="342" t="s">
        <v>238</v>
      </c>
      <c r="B63" s="344">
        <v>0</v>
      </c>
      <c r="C63" s="343">
        <v>5.2220000000000004</v>
      </c>
      <c r="D63" s="343">
        <v>24537.877</v>
      </c>
      <c r="E63" s="343">
        <v>862.32500000000005</v>
      </c>
      <c r="F63" s="343">
        <v>0</v>
      </c>
      <c r="G63" s="343">
        <v>0</v>
      </c>
      <c r="H63" s="343">
        <v>0</v>
      </c>
      <c r="I63" s="343">
        <v>0</v>
      </c>
    </row>
    <row r="64" spans="1:14" ht="15" customHeight="1">
      <c r="A64" s="342" t="s">
        <v>239</v>
      </c>
      <c r="B64" s="344">
        <v>0</v>
      </c>
      <c r="C64" s="343">
        <v>-2E-3</v>
      </c>
      <c r="D64" s="343">
        <v>21627.637999999999</v>
      </c>
      <c r="E64" s="343">
        <v>1011.951</v>
      </c>
      <c r="F64" s="343">
        <v>0</v>
      </c>
      <c r="G64" s="343">
        <v>3.0000000000000001E-3</v>
      </c>
      <c r="H64" s="343">
        <v>10.8</v>
      </c>
      <c r="I64" s="343">
        <v>3.3759999999999999</v>
      </c>
    </row>
    <row r="65" spans="1:15" ht="15" customHeight="1">
      <c r="A65" s="342" t="s">
        <v>240</v>
      </c>
      <c r="B65" s="344">
        <v>0</v>
      </c>
      <c r="C65" s="343">
        <v>0</v>
      </c>
      <c r="D65" s="343">
        <v>0</v>
      </c>
      <c r="E65" s="343">
        <v>0</v>
      </c>
      <c r="F65" s="343">
        <v>0</v>
      </c>
      <c r="G65" s="343">
        <v>0</v>
      </c>
      <c r="H65" s="343">
        <v>0</v>
      </c>
      <c r="I65" s="343">
        <v>0</v>
      </c>
    </row>
    <row r="66" spans="1:15" ht="15" customHeight="1">
      <c r="A66" s="342" t="s">
        <v>241</v>
      </c>
      <c r="B66" s="344">
        <v>101</v>
      </c>
      <c r="C66" s="343">
        <v>0.218</v>
      </c>
      <c r="D66" s="343">
        <v>20738.614000000001</v>
      </c>
      <c r="E66" s="343">
        <v>126.05500000000001</v>
      </c>
      <c r="F66" s="343">
        <v>0</v>
      </c>
      <c r="G66" s="343">
        <v>0</v>
      </c>
      <c r="H66" s="343">
        <v>0</v>
      </c>
      <c r="I66" s="343">
        <v>0</v>
      </c>
    </row>
    <row r="67" spans="1:15" ht="15" customHeight="1">
      <c r="A67" s="342" t="s">
        <v>242</v>
      </c>
      <c r="B67" s="344">
        <v>0</v>
      </c>
      <c r="C67" s="343">
        <v>0</v>
      </c>
      <c r="D67" s="343">
        <v>0</v>
      </c>
      <c r="E67" s="343">
        <v>0</v>
      </c>
      <c r="F67" s="343">
        <v>0</v>
      </c>
      <c r="G67" s="343">
        <v>0</v>
      </c>
      <c r="H67" s="343">
        <v>0</v>
      </c>
      <c r="I67" s="343">
        <v>0</v>
      </c>
    </row>
    <row r="68" spans="1:15" ht="15" customHeight="1">
      <c r="A68" s="342" t="s">
        <v>243</v>
      </c>
      <c r="B68" s="344">
        <v>0</v>
      </c>
      <c r="C68" s="343">
        <v>0</v>
      </c>
      <c r="D68" s="343">
        <v>0</v>
      </c>
      <c r="E68" s="343">
        <v>0</v>
      </c>
      <c r="F68" s="343">
        <v>0</v>
      </c>
      <c r="G68" s="343">
        <v>0</v>
      </c>
      <c r="H68" s="343">
        <v>0</v>
      </c>
      <c r="I68" s="343">
        <v>0</v>
      </c>
    </row>
    <row r="69" spans="1:15" ht="15" customHeight="1">
      <c r="A69" s="342" t="s">
        <v>244</v>
      </c>
      <c r="B69" s="344">
        <v>0</v>
      </c>
      <c r="C69" s="343">
        <v>0</v>
      </c>
      <c r="D69" s="343">
        <v>0</v>
      </c>
      <c r="E69" s="343">
        <v>0</v>
      </c>
      <c r="F69" s="343">
        <v>0</v>
      </c>
      <c r="G69" s="343">
        <v>0</v>
      </c>
      <c r="H69" s="343">
        <v>0</v>
      </c>
      <c r="I69" s="343">
        <v>0</v>
      </c>
    </row>
    <row r="70" spans="1:15" ht="15" customHeight="1">
      <c r="A70" s="342" t="s">
        <v>245</v>
      </c>
      <c r="B70" s="344">
        <v>0</v>
      </c>
      <c r="C70" s="343">
        <v>0</v>
      </c>
      <c r="D70" s="343">
        <v>0</v>
      </c>
      <c r="E70" s="343">
        <v>0</v>
      </c>
      <c r="F70" s="343">
        <v>0</v>
      </c>
      <c r="G70" s="343">
        <v>0</v>
      </c>
      <c r="H70" s="343">
        <v>0</v>
      </c>
      <c r="I70" s="343">
        <v>0</v>
      </c>
    </row>
    <row r="71" spans="1:15" ht="15" customHeight="1">
      <c r="A71" s="342" t="s">
        <v>246</v>
      </c>
      <c r="B71" s="344">
        <v>38</v>
      </c>
      <c r="C71" s="343">
        <v>2.3130000000000002</v>
      </c>
      <c r="D71" s="343">
        <v>11756.321</v>
      </c>
      <c r="E71" s="343">
        <v>333.41699999999997</v>
      </c>
      <c r="F71" s="343">
        <v>0</v>
      </c>
      <c r="G71" s="343">
        <v>0</v>
      </c>
      <c r="H71" s="343">
        <v>0</v>
      </c>
      <c r="I71" s="343">
        <v>0</v>
      </c>
    </row>
    <row r="72" spans="1:15" ht="15" customHeight="1">
      <c r="A72" s="342" t="s">
        <v>247</v>
      </c>
      <c r="B72" s="344">
        <v>0</v>
      </c>
      <c r="C72" s="343">
        <v>0</v>
      </c>
      <c r="D72" s="343">
        <v>0</v>
      </c>
      <c r="E72" s="343">
        <v>0</v>
      </c>
      <c r="F72" s="343">
        <v>0</v>
      </c>
      <c r="G72" s="343">
        <v>0</v>
      </c>
      <c r="H72" s="343">
        <v>0</v>
      </c>
      <c r="I72" s="343">
        <v>0</v>
      </c>
    </row>
    <row r="73" spans="1:15" ht="15" customHeight="1">
      <c r="A73" s="342" t="s">
        <v>248</v>
      </c>
      <c r="B73" s="344">
        <v>0</v>
      </c>
      <c r="C73" s="343">
        <v>4.0000000000000001E-3</v>
      </c>
      <c r="D73" s="343">
        <v>4232.4809999999998</v>
      </c>
      <c r="E73" s="343">
        <v>586.45000000000005</v>
      </c>
      <c r="F73" s="343">
        <v>0</v>
      </c>
      <c r="G73" s="343">
        <v>0</v>
      </c>
      <c r="H73" s="343">
        <v>0</v>
      </c>
      <c r="I73" s="343">
        <v>0</v>
      </c>
    </row>
    <row r="74" spans="1:15" ht="15" customHeight="1">
      <c r="A74" s="342" t="s">
        <v>249</v>
      </c>
      <c r="B74" s="344">
        <v>0</v>
      </c>
      <c r="C74" s="343">
        <v>0</v>
      </c>
      <c r="D74" s="343">
        <v>0</v>
      </c>
      <c r="E74" s="343">
        <v>0</v>
      </c>
      <c r="F74" s="343">
        <v>0</v>
      </c>
      <c r="G74" s="343">
        <v>0</v>
      </c>
      <c r="H74" s="343">
        <v>0</v>
      </c>
      <c r="I74" s="343">
        <v>0</v>
      </c>
    </row>
    <row r="75" spans="1:15" ht="14.1" customHeight="1">
      <c r="M75" s="345"/>
      <c r="N75" s="345"/>
      <c r="O75" s="345"/>
    </row>
    <row r="76" spans="1:15" ht="14.1" customHeight="1">
      <c r="M76" s="345"/>
      <c r="N76" s="345"/>
      <c r="O76" s="345"/>
    </row>
    <row r="77" spans="1:15" ht="14.1" customHeight="1">
      <c r="A77" s="339" t="s">
        <v>13</v>
      </c>
      <c r="M77" s="345"/>
      <c r="N77" s="345"/>
      <c r="O77" s="345"/>
    </row>
    <row r="78" spans="1:15" ht="14.1" customHeight="1">
      <c r="I78" s="340" t="s">
        <v>320</v>
      </c>
      <c r="L78" s="345"/>
      <c r="M78" s="345"/>
      <c r="N78" s="345"/>
    </row>
    <row r="79" spans="1:15" ht="15" customHeight="1">
      <c r="A79" s="574" t="s">
        <v>226</v>
      </c>
      <c r="B79" s="562" t="s">
        <v>296</v>
      </c>
      <c r="C79" s="563"/>
      <c r="D79" s="563"/>
      <c r="E79" s="564"/>
      <c r="F79" s="598" t="s">
        <v>306</v>
      </c>
      <c r="G79" s="598"/>
      <c r="H79" s="598"/>
      <c r="I79" s="598"/>
      <c r="M79" s="345"/>
      <c r="N79" s="345"/>
      <c r="O79" s="345"/>
    </row>
    <row r="80" spans="1:15" ht="15" customHeight="1">
      <c r="A80" s="575"/>
      <c r="B80" s="562" t="s">
        <v>276</v>
      </c>
      <c r="C80" s="563"/>
      <c r="D80" s="563"/>
      <c r="E80" s="564"/>
      <c r="F80" s="598"/>
      <c r="G80" s="598"/>
      <c r="H80" s="598"/>
      <c r="I80" s="598"/>
      <c r="M80" s="345"/>
      <c r="N80" s="345"/>
      <c r="O80" s="345"/>
    </row>
    <row r="81" spans="1:15" ht="27">
      <c r="A81" s="576"/>
      <c r="B81" s="353" t="s">
        <v>299</v>
      </c>
      <c r="C81" s="353" t="s">
        <v>327</v>
      </c>
      <c r="D81" s="353" t="s">
        <v>300</v>
      </c>
      <c r="E81" s="353" t="s">
        <v>301</v>
      </c>
      <c r="F81" s="353" t="s">
        <v>299</v>
      </c>
      <c r="G81" s="353" t="s">
        <v>327</v>
      </c>
      <c r="H81" s="353" t="s">
        <v>308</v>
      </c>
      <c r="I81" s="353" t="s">
        <v>301</v>
      </c>
      <c r="L81" s="345"/>
      <c r="M81" s="345"/>
      <c r="N81" s="345"/>
    </row>
    <row r="82" spans="1:15" ht="14.1" customHeight="1">
      <c r="A82" s="342" t="s">
        <v>250</v>
      </c>
      <c r="B82" s="406">
        <v>0</v>
      </c>
      <c r="C82" s="406">
        <v>0</v>
      </c>
      <c r="D82" s="406">
        <v>0</v>
      </c>
      <c r="E82" s="406">
        <v>0</v>
      </c>
      <c r="F82" s="406">
        <v>0</v>
      </c>
      <c r="G82" s="406">
        <v>0</v>
      </c>
      <c r="H82" s="406">
        <v>0</v>
      </c>
      <c r="I82" s="406">
        <v>0</v>
      </c>
      <c r="L82" s="345"/>
      <c r="M82" s="345"/>
      <c r="N82" s="345"/>
      <c r="O82" s="345"/>
    </row>
    <row r="83" spans="1:15" ht="14.1" customHeight="1">
      <c r="A83" s="342" t="s">
        <v>251</v>
      </c>
      <c r="B83" s="406">
        <v>0</v>
      </c>
      <c r="C83" s="406">
        <v>0</v>
      </c>
      <c r="D83" s="406">
        <v>0</v>
      </c>
      <c r="E83" s="406">
        <v>0</v>
      </c>
      <c r="F83" s="406">
        <v>0</v>
      </c>
      <c r="G83" s="406">
        <v>0</v>
      </c>
      <c r="H83" s="406">
        <v>0</v>
      </c>
      <c r="I83" s="406">
        <v>0</v>
      </c>
      <c r="N83" s="345"/>
      <c r="O83" s="345"/>
    </row>
    <row r="84" spans="1:15" ht="14.1" customHeight="1">
      <c r="A84" s="342" t="s">
        <v>252</v>
      </c>
      <c r="B84" s="406">
        <v>0</v>
      </c>
      <c r="C84" s="406">
        <v>0</v>
      </c>
      <c r="D84" s="406">
        <v>0</v>
      </c>
      <c r="E84" s="406">
        <v>0</v>
      </c>
      <c r="F84" s="406">
        <v>0</v>
      </c>
      <c r="G84" s="406">
        <v>0</v>
      </c>
      <c r="H84" s="406">
        <v>0</v>
      </c>
      <c r="I84" s="406">
        <v>0</v>
      </c>
      <c r="M84" s="345"/>
      <c r="N84" s="345"/>
    </row>
    <row r="85" spans="1:15" ht="14.1" customHeight="1">
      <c r="A85" s="342" t="s">
        <v>253</v>
      </c>
      <c r="B85" s="406">
        <v>0</v>
      </c>
      <c r="C85" s="406">
        <v>0</v>
      </c>
      <c r="D85" s="406">
        <v>0</v>
      </c>
      <c r="E85" s="406">
        <v>0</v>
      </c>
      <c r="F85" s="406">
        <v>0</v>
      </c>
      <c r="G85" s="406">
        <v>0</v>
      </c>
      <c r="H85" s="406">
        <v>0</v>
      </c>
      <c r="I85" s="406">
        <v>0</v>
      </c>
      <c r="M85" s="345"/>
      <c r="N85" s="345"/>
      <c r="O85" s="345"/>
    </row>
    <row r="86" spans="1:15" ht="14.1" customHeight="1">
      <c r="A86" s="342" t="s">
        <v>254</v>
      </c>
      <c r="B86" s="406">
        <v>0</v>
      </c>
      <c r="C86" s="406">
        <v>0</v>
      </c>
      <c r="D86" s="406">
        <v>0</v>
      </c>
      <c r="E86" s="406">
        <v>0</v>
      </c>
      <c r="F86" s="406">
        <v>0</v>
      </c>
      <c r="G86" s="406">
        <v>0</v>
      </c>
      <c r="H86" s="406">
        <v>0</v>
      </c>
      <c r="I86" s="406">
        <v>0</v>
      </c>
      <c r="M86" s="345"/>
      <c r="N86" s="345"/>
      <c r="O86" s="345"/>
    </row>
    <row r="87" spans="1:15" ht="14.1" customHeight="1">
      <c r="A87" s="342" t="s">
        <v>255</v>
      </c>
      <c r="B87" s="406">
        <v>0</v>
      </c>
      <c r="C87" s="406">
        <v>0</v>
      </c>
      <c r="D87" s="406">
        <v>0</v>
      </c>
      <c r="E87" s="406">
        <v>0</v>
      </c>
      <c r="F87" s="406">
        <v>0</v>
      </c>
      <c r="G87" s="406">
        <v>0</v>
      </c>
      <c r="H87" s="406">
        <v>0</v>
      </c>
      <c r="I87" s="406">
        <v>0</v>
      </c>
      <c r="L87" s="345"/>
      <c r="M87" s="345"/>
      <c r="N87" s="345"/>
    </row>
    <row r="88" spans="1:15" ht="14.1" customHeight="1">
      <c r="A88" s="342" t="s">
        <v>257</v>
      </c>
      <c r="B88" s="406">
        <v>0</v>
      </c>
      <c r="C88" s="406">
        <v>0</v>
      </c>
      <c r="D88" s="406">
        <v>0</v>
      </c>
      <c r="E88" s="406">
        <v>0</v>
      </c>
      <c r="F88" s="406">
        <v>0</v>
      </c>
      <c r="G88" s="406">
        <v>0</v>
      </c>
      <c r="H88" s="406">
        <v>0</v>
      </c>
      <c r="I88" s="406">
        <v>0</v>
      </c>
      <c r="L88" s="345"/>
      <c r="M88" s="345"/>
      <c r="N88" s="345"/>
    </row>
    <row r="89" spans="1:15" ht="14.1" customHeight="1">
      <c r="A89" s="342" t="s">
        <v>258</v>
      </c>
      <c r="B89" s="406">
        <v>0</v>
      </c>
      <c r="C89" s="406">
        <v>0</v>
      </c>
      <c r="D89" s="406">
        <v>0</v>
      </c>
      <c r="E89" s="406">
        <v>0</v>
      </c>
      <c r="F89" s="406">
        <v>0</v>
      </c>
      <c r="G89" s="406">
        <v>0</v>
      </c>
      <c r="H89" s="406">
        <v>0</v>
      </c>
      <c r="I89" s="406">
        <v>0</v>
      </c>
      <c r="M89" s="345"/>
      <c r="N89" s="345"/>
      <c r="O89" s="345"/>
    </row>
    <row r="90" spans="1:15" ht="14.1" customHeight="1">
      <c r="A90" s="342" t="s">
        <v>259</v>
      </c>
      <c r="B90" s="406">
        <v>0</v>
      </c>
      <c r="C90" s="406">
        <v>0</v>
      </c>
      <c r="D90" s="406">
        <v>0</v>
      </c>
      <c r="E90" s="406">
        <v>0</v>
      </c>
      <c r="F90" s="406">
        <v>0</v>
      </c>
      <c r="G90" s="406">
        <v>0</v>
      </c>
      <c r="H90" s="406">
        <v>0</v>
      </c>
      <c r="I90" s="406">
        <v>0</v>
      </c>
    </row>
    <row r="91" spans="1:15" ht="14.1" customHeight="1">
      <c r="A91" s="342" t="s">
        <v>260</v>
      </c>
      <c r="B91" s="406">
        <v>0</v>
      </c>
      <c r="C91" s="406">
        <v>0</v>
      </c>
      <c r="D91" s="406">
        <v>0</v>
      </c>
      <c r="E91" s="406">
        <v>0</v>
      </c>
      <c r="F91" s="406">
        <v>0</v>
      </c>
      <c r="G91" s="406">
        <v>0</v>
      </c>
      <c r="H91" s="406">
        <v>0</v>
      </c>
      <c r="I91" s="406">
        <v>0</v>
      </c>
      <c r="L91" s="345"/>
      <c r="M91" s="345"/>
      <c r="N91" s="345"/>
    </row>
    <row r="92" spans="1:15" ht="14.1" customHeight="1">
      <c r="A92" s="342" t="s">
        <v>261</v>
      </c>
      <c r="B92" s="406">
        <v>0</v>
      </c>
      <c r="C92" s="406">
        <v>0</v>
      </c>
      <c r="D92" s="406">
        <v>0</v>
      </c>
      <c r="E92" s="406">
        <v>0</v>
      </c>
      <c r="F92" s="406">
        <v>0</v>
      </c>
      <c r="G92" s="406">
        <v>0</v>
      </c>
      <c r="H92" s="406">
        <v>0</v>
      </c>
      <c r="I92" s="406">
        <v>0</v>
      </c>
    </row>
    <row r="93" spans="1:15">
      <c r="A93" s="346"/>
    </row>
    <row r="94" spans="1:15">
      <c r="A94" t="s">
        <v>310</v>
      </c>
    </row>
    <row r="95" spans="1:15">
      <c r="A95" t="s">
        <v>311</v>
      </c>
    </row>
    <row r="96" spans="1:15">
      <c r="A96" s="352"/>
    </row>
  </sheetData>
  <mergeCells count="18">
    <mergeCell ref="F53:I54"/>
    <mergeCell ref="B54:E54"/>
    <mergeCell ref="A79:A81"/>
    <mergeCell ref="B79:E79"/>
    <mergeCell ref="F79:I80"/>
    <mergeCell ref="B80:E80"/>
    <mergeCell ref="B2:G2"/>
    <mergeCell ref="A6:A8"/>
    <mergeCell ref="B6:H6"/>
    <mergeCell ref="B7:D7"/>
    <mergeCell ref="E7:H7"/>
    <mergeCell ref="A32:A34"/>
    <mergeCell ref="B32:H32"/>
    <mergeCell ref="B33:D33"/>
    <mergeCell ref="E33:H33"/>
    <mergeCell ref="B49:H49"/>
    <mergeCell ref="A53:A55"/>
    <mergeCell ref="B53:E53"/>
  </mergeCells>
  <pageMargins left="0.39370078740157483" right="0.19685039370078741" top="0.23622047244094491" bottom="7.874015748031496E-2" header="0.51181102362204722" footer="0.51181102362204722"/>
  <pageSetup paperSize="9" scale="94" fitToHeight="0" orientation="landscape" r:id="rId1"/>
  <headerFooter alignWithMargins="0"/>
  <rowBreaks count="1" manualBreakCount="1">
    <brk id="47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4"/>
  <sheetViews>
    <sheetView zoomScaleNormal="100" workbookViewId="0">
      <selection activeCell="D19" sqref="D19"/>
    </sheetView>
  </sheetViews>
  <sheetFormatPr defaultRowHeight="12.75"/>
  <cols>
    <col min="1" max="1" width="25.7109375" customWidth="1"/>
    <col min="2" max="9" width="14.7109375" customWidth="1"/>
    <col min="10" max="10" width="7" customWidth="1"/>
    <col min="11" max="13" width="13" customWidth="1"/>
    <col min="14" max="14" width="11" customWidth="1"/>
  </cols>
  <sheetData>
    <row r="1" spans="1:15" ht="14.1" customHeight="1"/>
    <row r="2" spans="1:15" ht="30" customHeight="1">
      <c r="A2" s="556" t="s">
        <v>329</v>
      </c>
      <c r="B2" s="556"/>
      <c r="C2" s="556"/>
      <c r="D2" s="556"/>
      <c r="E2" s="556"/>
      <c r="F2" s="556"/>
      <c r="G2" s="556"/>
      <c r="H2" s="556"/>
      <c r="I2" s="339"/>
    </row>
    <row r="3" spans="1:15" ht="15" customHeight="1">
      <c r="A3" s="401"/>
      <c r="B3" s="401"/>
      <c r="C3" s="401"/>
      <c r="D3" s="401"/>
      <c r="E3" s="401"/>
      <c r="F3" s="401"/>
      <c r="G3" s="401"/>
      <c r="H3" s="401"/>
      <c r="I3" s="339"/>
    </row>
    <row r="4" spans="1:15" ht="15" customHeight="1">
      <c r="A4" s="339" t="s">
        <v>12</v>
      </c>
    </row>
    <row r="5" spans="1:15" ht="15" customHeight="1">
      <c r="A5" s="339"/>
      <c r="H5" s="340" t="s">
        <v>320</v>
      </c>
    </row>
    <row r="6" spans="1:15" ht="15" customHeight="1">
      <c r="A6" s="574" t="s">
        <v>226</v>
      </c>
      <c r="B6" s="562" t="s">
        <v>296</v>
      </c>
      <c r="C6" s="563"/>
      <c r="D6" s="563"/>
      <c r="E6" s="563"/>
      <c r="F6" s="563"/>
      <c r="G6" s="563"/>
      <c r="H6" s="564"/>
    </row>
    <row r="7" spans="1:15" ht="15" customHeight="1">
      <c r="A7" s="575"/>
      <c r="B7" s="562" t="s">
        <v>303</v>
      </c>
      <c r="C7" s="563"/>
      <c r="D7" s="563"/>
      <c r="E7" s="564"/>
      <c r="F7" s="562" t="s">
        <v>304</v>
      </c>
      <c r="G7" s="563"/>
      <c r="H7" s="564"/>
    </row>
    <row r="8" spans="1:15" ht="27">
      <c r="A8" s="576"/>
      <c r="B8" s="353" t="s">
        <v>299</v>
      </c>
      <c r="C8" s="353" t="s">
        <v>327</v>
      </c>
      <c r="D8" s="353" t="s">
        <v>300</v>
      </c>
      <c r="E8" s="353" t="s">
        <v>301</v>
      </c>
      <c r="F8" s="353" t="s">
        <v>299</v>
      </c>
      <c r="G8" s="353" t="s">
        <v>327</v>
      </c>
      <c r="H8" s="353" t="s">
        <v>301</v>
      </c>
      <c r="K8" s="345"/>
      <c r="L8" s="345"/>
      <c r="M8" s="345"/>
      <c r="N8" s="345"/>
      <c r="O8" s="345"/>
    </row>
    <row r="9" spans="1:15" ht="15" customHeight="1">
      <c r="A9" s="342" t="s">
        <v>231</v>
      </c>
      <c r="B9" s="344">
        <v>3201</v>
      </c>
      <c r="C9" s="343">
        <v>454.47800000000001</v>
      </c>
      <c r="D9" s="343">
        <v>52526377.457999997</v>
      </c>
      <c r="E9" s="343">
        <v>68216.966</v>
      </c>
      <c r="F9" s="344">
        <v>7978</v>
      </c>
      <c r="G9" s="343">
        <v>678.62300000000005</v>
      </c>
      <c r="H9" s="343">
        <v>187696.73699999999</v>
      </c>
      <c r="L9" s="345"/>
      <c r="M9" s="345"/>
      <c r="N9" s="345"/>
      <c r="O9" s="345"/>
    </row>
    <row r="10" spans="1:15" ht="15" customHeight="1">
      <c r="A10" s="342" t="s">
        <v>232</v>
      </c>
      <c r="B10" s="344">
        <v>1667</v>
      </c>
      <c r="C10" s="343">
        <v>536.346</v>
      </c>
      <c r="D10" s="343">
        <v>52353874.012000002</v>
      </c>
      <c r="E10" s="343">
        <v>83437.728000000003</v>
      </c>
      <c r="F10" s="344">
        <v>1254</v>
      </c>
      <c r="G10" s="343">
        <v>102.983</v>
      </c>
      <c r="H10" s="343">
        <v>120434.012</v>
      </c>
    </row>
    <row r="11" spans="1:15" ht="15" customHeight="1">
      <c r="A11" s="342" t="s">
        <v>233</v>
      </c>
      <c r="B11" s="344">
        <v>16</v>
      </c>
      <c r="C11" s="343">
        <v>0.56799999999999995</v>
      </c>
      <c r="D11" s="343">
        <v>84265.592000000004</v>
      </c>
      <c r="E11" s="343">
        <v>124.765</v>
      </c>
      <c r="F11" s="344">
        <v>0</v>
      </c>
      <c r="G11" s="343">
        <v>0</v>
      </c>
      <c r="H11" s="343">
        <v>0</v>
      </c>
      <c r="M11" s="345"/>
      <c r="N11" s="345"/>
    </row>
    <row r="12" spans="1:15" ht="15" customHeight="1">
      <c r="A12" s="342" t="s">
        <v>234</v>
      </c>
      <c r="B12" s="344">
        <v>0</v>
      </c>
      <c r="C12" s="343">
        <v>0</v>
      </c>
      <c r="D12" s="343">
        <v>0</v>
      </c>
      <c r="E12" s="343">
        <v>0</v>
      </c>
      <c r="F12" s="344">
        <v>0</v>
      </c>
      <c r="G12" s="343">
        <v>0</v>
      </c>
      <c r="H12" s="343">
        <v>0</v>
      </c>
      <c r="K12" s="345"/>
      <c r="L12" s="345"/>
      <c r="M12" s="345"/>
      <c r="N12" s="345"/>
      <c r="O12" s="345"/>
    </row>
    <row r="13" spans="1:15" ht="15" customHeight="1">
      <c r="A13" s="342" t="s">
        <v>235</v>
      </c>
      <c r="B13" s="344">
        <v>0</v>
      </c>
      <c r="C13" s="343">
        <v>0</v>
      </c>
      <c r="D13" s="343">
        <v>0</v>
      </c>
      <c r="E13" s="343">
        <v>0</v>
      </c>
      <c r="F13" s="344">
        <v>0</v>
      </c>
      <c r="G13" s="343">
        <v>0</v>
      </c>
      <c r="H13" s="343">
        <v>0</v>
      </c>
      <c r="K13" s="345"/>
      <c r="L13" s="345"/>
      <c r="N13" s="345"/>
      <c r="O13" s="345"/>
    </row>
    <row r="14" spans="1:15" ht="15" customHeight="1">
      <c r="A14" s="342" t="s">
        <v>236</v>
      </c>
      <c r="B14" s="344">
        <v>1154</v>
      </c>
      <c r="C14" s="343">
        <v>386.59699999999998</v>
      </c>
      <c r="D14" s="343">
        <v>16626211.744000001</v>
      </c>
      <c r="E14" s="343">
        <v>29751.834999999999</v>
      </c>
      <c r="F14" s="344">
        <v>3819</v>
      </c>
      <c r="G14" s="343">
        <v>297.07600000000002</v>
      </c>
      <c r="H14" s="343">
        <v>68175.767000000007</v>
      </c>
      <c r="K14" s="345"/>
      <c r="L14" s="345"/>
      <c r="M14" s="345"/>
      <c r="N14" s="345"/>
      <c r="O14" s="345"/>
    </row>
    <row r="15" spans="1:15" ht="15" customHeight="1">
      <c r="A15" s="342" t="s">
        <v>237</v>
      </c>
      <c r="B15" s="344">
        <v>798</v>
      </c>
      <c r="C15" s="343">
        <v>89.242000000000004</v>
      </c>
      <c r="D15" s="343">
        <v>11007481.997</v>
      </c>
      <c r="E15" s="343">
        <v>13826.977999999999</v>
      </c>
      <c r="F15" s="344">
        <v>1807</v>
      </c>
      <c r="G15" s="343">
        <v>100.486</v>
      </c>
      <c r="H15" s="343">
        <v>34298.156000000003</v>
      </c>
      <c r="M15" s="345"/>
      <c r="N15" s="345"/>
    </row>
    <row r="16" spans="1:15" ht="15" customHeight="1">
      <c r="A16" s="342" t="s">
        <v>238</v>
      </c>
      <c r="B16" s="344">
        <v>3</v>
      </c>
      <c r="C16" s="343">
        <v>258.67500000000001</v>
      </c>
      <c r="D16" s="343">
        <v>405096.11</v>
      </c>
      <c r="E16" s="343">
        <v>15806.07</v>
      </c>
      <c r="F16" s="344">
        <v>0</v>
      </c>
      <c r="G16" s="343">
        <v>0</v>
      </c>
      <c r="H16" s="343">
        <v>0</v>
      </c>
      <c r="K16" s="345"/>
      <c r="L16" s="345"/>
      <c r="M16" s="345"/>
      <c r="N16" s="345"/>
      <c r="O16" s="345"/>
    </row>
    <row r="17" spans="1:15" ht="15" customHeight="1">
      <c r="A17" s="342" t="s">
        <v>239</v>
      </c>
      <c r="B17" s="344">
        <v>795</v>
      </c>
      <c r="C17" s="343">
        <v>721.44399999999996</v>
      </c>
      <c r="D17" s="343">
        <v>15467473.893999999</v>
      </c>
      <c r="E17" s="343">
        <v>33647.800999999999</v>
      </c>
      <c r="F17" s="344">
        <v>12784</v>
      </c>
      <c r="G17" s="343">
        <v>696.53099999999995</v>
      </c>
      <c r="H17" s="343">
        <v>43988.531000000003</v>
      </c>
      <c r="M17" s="345"/>
      <c r="N17" s="345"/>
    </row>
    <row r="18" spans="1:15" ht="15" customHeight="1">
      <c r="A18" s="342" t="s">
        <v>240</v>
      </c>
      <c r="B18" s="344">
        <v>7</v>
      </c>
      <c r="C18" s="343">
        <v>3.3000000000000002E-2</v>
      </c>
      <c r="D18" s="343">
        <v>2020.66</v>
      </c>
      <c r="E18" s="343">
        <v>5.1230000000000002</v>
      </c>
      <c r="F18" s="344">
        <v>0</v>
      </c>
      <c r="G18" s="343">
        <v>0</v>
      </c>
      <c r="H18" s="343">
        <v>0</v>
      </c>
      <c r="L18" s="345"/>
      <c r="M18" s="345"/>
      <c r="N18" s="345"/>
      <c r="O18" s="345"/>
    </row>
    <row r="19" spans="1:15" ht="15" customHeight="1">
      <c r="A19" s="342" t="s">
        <v>241</v>
      </c>
      <c r="B19" s="344">
        <v>764</v>
      </c>
      <c r="C19" s="343">
        <v>278.37400000000002</v>
      </c>
      <c r="D19" s="343">
        <v>8182685.9210000001</v>
      </c>
      <c r="E19" s="343">
        <v>7026.5259999999998</v>
      </c>
      <c r="F19" s="344">
        <v>1569</v>
      </c>
      <c r="G19" s="343">
        <v>106.384</v>
      </c>
      <c r="H19" s="343">
        <v>26584.902999999998</v>
      </c>
      <c r="K19" s="49"/>
      <c r="L19" s="389"/>
      <c r="M19" s="389"/>
      <c r="N19" s="389"/>
    </row>
    <row r="20" spans="1:15" ht="15" customHeight="1">
      <c r="A20" s="342" t="s">
        <v>242</v>
      </c>
      <c r="B20" s="344">
        <v>27</v>
      </c>
      <c r="C20" s="343">
        <v>13.618</v>
      </c>
      <c r="D20" s="343">
        <v>590065.826</v>
      </c>
      <c r="E20" s="343">
        <v>2908.0990000000002</v>
      </c>
      <c r="F20" s="344">
        <v>291</v>
      </c>
      <c r="G20" s="343">
        <v>26.718</v>
      </c>
      <c r="H20" s="343">
        <v>20299.456999999999</v>
      </c>
    </row>
    <row r="21" spans="1:15" ht="15" customHeight="1">
      <c r="A21" s="342" t="s">
        <v>243</v>
      </c>
      <c r="B21" s="344">
        <v>0</v>
      </c>
      <c r="C21" s="343">
        <v>0</v>
      </c>
      <c r="D21" s="343">
        <v>0</v>
      </c>
      <c r="E21" s="343">
        <v>0</v>
      </c>
      <c r="F21" s="344">
        <v>0</v>
      </c>
      <c r="G21" s="343">
        <v>0</v>
      </c>
      <c r="H21" s="343">
        <v>0</v>
      </c>
      <c r="M21" s="345"/>
      <c r="N21" s="345"/>
    </row>
    <row r="22" spans="1:15" ht="15" customHeight="1">
      <c r="A22" s="342" t="s">
        <v>244</v>
      </c>
      <c r="B22" s="344">
        <v>0</v>
      </c>
      <c r="C22" s="343">
        <v>0</v>
      </c>
      <c r="D22" s="343">
        <v>0</v>
      </c>
      <c r="E22" s="343">
        <v>0</v>
      </c>
      <c r="F22" s="344">
        <v>0</v>
      </c>
      <c r="G22" s="343">
        <v>0</v>
      </c>
      <c r="H22" s="343">
        <v>0</v>
      </c>
      <c r="L22" s="345"/>
      <c r="M22" s="345"/>
      <c r="N22" s="345"/>
      <c r="O22" s="345"/>
    </row>
    <row r="23" spans="1:15" ht="15" customHeight="1">
      <c r="A23" s="342" t="s">
        <v>245</v>
      </c>
      <c r="B23" s="344">
        <v>3</v>
      </c>
      <c r="C23" s="343">
        <v>2.7E-2</v>
      </c>
      <c r="D23" s="343">
        <v>5274.8130000000001</v>
      </c>
      <c r="E23" s="343">
        <v>28.524000000000001</v>
      </c>
      <c r="F23" s="344">
        <v>1</v>
      </c>
      <c r="G23" s="343">
        <v>5.7000000000000002E-2</v>
      </c>
      <c r="H23" s="343">
        <v>248.952</v>
      </c>
    </row>
    <row r="24" spans="1:15" ht="15" customHeight="1">
      <c r="A24" s="342" t="s">
        <v>246</v>
      </c>
      <c r="B24" s="344">
        <v>1736</v>
      </c>
      <c r="C24" s="343">
        <v>61.68</v>
      </c>
      <c r="D24" s="343">
        <v>6389665.784</v>
      </c>
      <c r="E24" s="343">
        <v>10452.331</v>
      </c>
      <c r="F24" s="344">
        <v>0</v>
      </c>
      <c r="G24" s="343">
        <v>129.57400000000001</v>
      </c>
      <c r="H24" s="343">
        <v>31923.054</v>
      </c>
    </row>
    <row r="25" spans="1:15" ht="15" customHeight="1">
      <c r="A25" s="342" t="s">
        <v>247</v>
      </c>
      <c r="B25" s="344">
        <v>0</v>
      </c>
      <c r="C25" s="343">
        <v>0</v>
      </c>
      <c r="D25" s="343">
        <v>0</v>
      </c>
      <c r="E25" s="343">
        <v>0</v>
      </c>
      <c r="F25" s="344">
        <v>0</v>
      </c>
      <c r="G25" s="343">
        <v>0</v>
      </c>
      <c r="H25" s="343">
        <v>0</v>
      </c>
    </row>
    <row r="26" spans="1:15" ht="15" customHeight="1">
      <c r="A26" s="342" t="s">
        <v>248</v>
      </c>
      <c r="B26" s="344">
        <v>15</v>
      </c>
      <c r="C26" s="343">
        <v>0.77100000000000002</v>
      </c>
      <c r="D26" s="343">
        <v>371713.14299999998</v>
      </c>
      <c r="E26" s="343">
        <v>738.86</v>
      </c>
      <c r="F26" s="344">
        <v>0</v>
      </c>
      <c r="G26" s="343">
        <v>0</v>
      </c>
      <c r="H26" s="343">
        <v>0</v>
      </c>
    </row>
    <row r="27" spans="1:15" ht="15" customHeight="1">
      <c r="A27" s="342" t="s">
        <v>249</v>
      </c>
      <c r="B27" s="344">
        <v>0</v>
      </c>
      <c r="C27" s="343">
        <v>0</v>
      </c>
      <c r="D27" s="343">
        <v>0</v>
      </c>
      <c r="E27" s="343">
        <v>0</v>
      </c>
      <c r="F27" s="344">
        <v>0</v>
      </c>
      <c r="G27" s="343">
        <v>0</v>
      </c>
      <c r="H27" s="343">
        <v>0</v>
      </c>
      <c r="N27" s="345"/>
    </row>
    <row r="28" spans="1:15" ht="15" customHeight="1">
      <c r="K28" s="345"/>
      <c r="L28" s="345"/>
      <c r="M28" s="345"/>
      <c r="N28" s="345"/>
    </row>
    <row r="29" spans="1:15" ht="15" customHeight="1">
      <c r="A29" s="339" t="s">
        <v>13</v>
      </c>
      <c r="M29" s="345"/>
      <c r="N29" s="345"/>
      <c r="O29" s="345"/>
    </row>
    <row r="30" spans="1:15" ht="15" customHeight="1">
      <c r="H30" s="340" t="s">
        <v>320</v>
      </c>
      <c r="N30" s="345"/>
    </row>
    <row r="31" spans="1:15" ht="15" customHeight="1">
      <c r="A31" s="574" t="s">
        <v>226</v>
      </c>
      <c r="B31" s="562" t="s">
        <v>296</v>
      </c>
      <c r="C31" s="563"/>
      <c r="D31" s="563"/>
      <c r="E31" s="563"/>
      <c r="F31" s="563"/>
      <c r="G31" s="563"/>
      <c r="H31" s="564"/>
      <c r="K31" s="345"/>
      <c r="L31" s="345"/>
      <c r="M31" s="345"/>
      <c r="N31" s="345"/>
    </row>
    <row r="32" spans="1:15" ht="15" customHeight="1">
      <c r="A32" s="575"/>
      <c r="B32" s="562" t="s">
        <v>303</v>
      </c>
      <c r="C32" s="563"/>
      <c r="D32" s="563"/>
      <c r="E32" s="564"/>
      <c r="F32" s="562" t="s">
        <v>304</v>
      </c>
      <c r="G32" s="563"/>
      <c r="H32" s="564"/>
      <c r="L32" s="345"/>
      <c r="M32" s="345"/>
      <c r="N32" s="345"/>
      <c r="O32" s="345"/>
    </row>
    <row r="33" spans="1:15" ht="30" customHeight="1">
      <c r="A33" s="576"/>
      <c r="B33" s="353" t="s">
        <v>299</v>
      </c>
      <c r="C33" s="353" t="s">
        <v>327</v>
      </c>
      <c r="D33" s="353" t="s">
        <v>300</v>
      </c>
      <c r="E33" s="353" t="s">
        <v>301</v>
      </c>
      <c r="F33" s="353" t="s">
        <v>299</v>
      </c>
      <c r="G33" s="353" t="s">
        <v>327</v>
      </c>
      <c r="H33" s="353" t="s">
        <v>301</v>
      </c>
      <c r="L33" s="345"/>
      <c r="M33" s="345"/>
      <c r="N33" s="345"/>
      <c r="O33" s="345"/>
    </row>
    <row r="34" spans="1:15" ht="14.1" customHeight="1">
      <c r="A34" s="342" t="s">
        <v>250</v>
      </c>
      <c r="B34" s="250" t="s">
        <v>309</v>
      </c>
      <c r="C34" s="250" t="s">
        <v>309</v>
      </c>
      <c r="D34" s="250" t="s">
        <v>309</v>
      </c>
      <c r="E34" s="250" t="s">
        <v>309</v>
      </c>
      <c r="F34" s="250" t="s">
        <v>309</v>
      </c>
      <c r="G34" s="250" t="s">
        <v>309</v>
      </c>
      <c r="H34" s="250" t="s">
        <v>309</v>
      </c>
      <c r="L34" s="345"/>
      <c r="M34" s="345"/>
      <c r="N34" s="345"/>
    </row>
    <row r="35" spans="1:15" ht="14.1" customHeight="1">
      <c r="A35" s="342" t="s">
        <v>251</v>
      </c>
      <c r="B35" s="250" t="s">
        <v>309</v>
      </c>
      <c r="C35" s="250" t="s">
        <v>309</v>
      </c>
      <c r="D35" s="250" t="s">
        <v>309</v>
      </c>
      <c r="E35" s="250" t="s">
        <v>309</v>
      </c>
      <c r="F35" s="250" t="s">
        <v>309</v>
      </c>
      <c r="G35" s="250" t="s">
        <v>309</v>
      </c>
      <c r="H35" s="250" t="s">
        <v>309</v>
      </c>
      <c r="L35" s="345"/>
      <c r="M35" s="345"/>
      <c r="N35" s="345"/>
      <c r="O35" s="345"/>
    </row>
    <row r="36" spans="1:15" ht="14.1" customHeight="1">
      <c r="A36" s="342" t="s">
        <v>252</v>
      </c>
      <c r="B36" s="250" t="s">
        <v>309</v>
      </c>
      <c r="C36" s="250" t="s">
        <v>309</v>
      </c>
      <c r="D36" s="250" t="s">
        <v>309</v>
      </c>
      <c r="E36" s="250" t="s">
        <v>309</v>
      </c>
      <c r="F36" s="250" t="s">
        <v>309</v>
      </c>
      <c r="G36" s="250" t="s">
        <v>309</v>
      </c>
      <c r="H36" s="250" t="s">
        <v>309</v>
      </c>
      <c r="M36" s="345"/>
      <c r="N36" s="345"/>
      <c r="O36" s="345"/>
    </row>
    <row r="37" spans="1:15" ht="14.1" customHeight="1">
      <c r="A37" s="342" t="s">
        <v>253</v>
      </c>
      <c r="B37" s="250" t="s">
        <v>309</v>
      </c>
      <c r="C37" s="250" t="s">
        <v>309</v>
      </c>
      <c r="D37" s="250" t="s">
        <v>309</v>
      </c>
      <c r="E37" s="250" t="s">
        <v>309</v>
      </c>
      <c r="F37" s="250" t="s">
        <v>309</v>
      </c>
      <c r="G37" s="250" t="s">
        <v>309</v>
      </c>
      <c r="H37" s="250" t="s">
        <v>309</v>
      </c>
      <c r="L37" s="345"/>
      <c r="M37" s="345"/>
      <c r="N37" s="345"/>
    </row>
    <row r="38" spans="1:15" ht="14.1" customHeight="1">
      <c r="A38" s="342" t="s">
        <v>254</v>
      </c>
      <c r="B38" s="250" t="s">
        <v>309</v>
      </c>
      <c r="C38" s="250" t="s">
        <v>309</v>
      </c>
      <c r="D38" s="250" t="s">
        <v>309</v>
      </c>
      <c r="E38" s="250" t="s">
        <v>309</v>
      </c>
      <c r="F38" s="250" t="s">
        <v>309</v>
      </c>
      <c r="G38" s="250" t="s">
        <v>309</v>
      </c>
      <c r="H38" s="250" t="s">
        <v>309</v>
      </c>
      <c r="L38" s="345"/>
      <c r="M38" s="345"/>
      <c r="N38" s="345"/>
      <c r="O38" s="345"/>
    </row>
    <row r="39" spans="1:15" ht="14.1" customHeight="1">
      <c r="A39" s="342" t="s">
        <v>255</v>
      </c>
      <c r="B39" s="250" t="s">
        <v>309</v>
      </c>
      <c r="C39" s="250" t="s">
        <v>309</v>
      </c>
      <c r="D39" s="250" t="s">
        <v>309</v>
      </c>
      <c r="E39" s="250" t="s">
        <v>309</v>
      </c>
      <c r="F39" s="250" t="s">
        <v>309</v>
      </c>
      <c r="G39" s="250" t="s">
        <v>309</v>
      </c>
      <c r="H39" s="250" t="s">
        <v>309</v>
      </c>
      <c r="M39" s="345"/>
      <c r="N39" s="345"/>
      <c r="O39" s="345"/>
    </row>
    <row r="40" spans="1:15" ht="14.1" customHeight="1">
      <c r="A40" s="342" t="s">
        <v>257</v>
      </c>
      <c r="B40" s="250" t="s">
        <v>309</v>
      </c>
      <c r="C40" s="250" t="s">
        <v>309</v>
      </c>
      <c r="D40" s="250" t="s">
        <v>309</v>
      </c>
      <c r="E40" s="250" t="s">
        <v>309</v>
      </c>
      <c r="F40" s="250" t="s">
        <v>309</v>
      </c>
      <c r="G40" s="250" t="s">
        <v>309</v>
      </c>
      <c r="H40" s="250" t="s">
        <v>309</v>
      </c>
      <c r="M40" s="345"/>
    </row>
    <row r="41" spans="1:15" ht="14.1" customHeight="1">
      <c r="A41" s="342" t="s">
        <v>258</v>
      </c>
      <c r="B41" s="250" t="s">
        <v>309</v>
      </c>
      <c r="C41" s="250" t="s">
        <v>309</v>
      </c>
      <c r="D41" s="250" t="s">
        <v>309</v>
      </c>
      <c r="E41" s="250" t="s">
        <v>309</v>
      </c>
      <c r="F41" s="250" t="s">
        <v>309</v>
      </c>
      <c r="G41" s="250" t="s">
        <v>309</v>
      </c>
      <c r="H41" s="250" t="s">
        <v>309</v>
      </c>
      <c r="K41" s="345"/>
      <c r="L41" s="345"/>
      <c r="M41" s="345"/>
      <c r="N41" s="345"/>
    </row>
    <row r="42" spans="1:15" ht="14.1" customHeight="1">
      <c r="A42" s="342" t="s">
        <v>259</v>
      </c>
      <c r="B42" s="250" t="s">
        <v>309</v>
      </c>
      <c r="C42" s="250" t="s">
        <v>309</v>
      </c>
      <c r="D42" s="250" t="s">
        <v>309</v>
      </c>
      <c r="E42" s="250" t="s">
        <v>309</v>
      </c>
      <c r="F42" s="250" t="s">
        <v>309</v>
      </c>
      <c r="G42" s="250" t="s">
        <v>309</v>
      </c>
      <c r="H42" s="250" t="s">
        <v>309</v>
      </c>
      <c r="M42" s="345"/>
      <c r="N42" s="345"/>
      <c r="O42" s="345"/>
    </row>
    <row r="43" spans="1:15" ht="14.1" customHeight="1">
      <c r="A43" s="342" t="s">
        <v>260</v>
      </c>
      <c r="B43" s="250" t="s">
        <v>309</v>
      </c>
      <c r="C43" s="250" t="s">
        <v>309</v>
      </c>
      <c r="D43" s="250" t="s">
        <v>309</v>
      </c>
      <c r="E43" s="250" t="s">
        <v>309</v>
      </c>
      <c r="F43" s="250" t="s">
        <v>309</v>
      </c>
      <c r="G43" s="250" t="s">
        <v>309</v>
      </c>
      <c r="H43" s="250" t="s">
        <v>309</v>
      </c>
    </row>
    <row r="44" spans="1:15" ht="14.1" customHeight="1">
      <c r="A44" s="342" t="s">
        <v>261</v>
      </c>
      <c r="B44" s="250" t="s">
        <v>309</v>
      </c>
      <c r="C44" s="250" t="s">
        <v>309</v>
      </c>
      <c r="D44" s="250" t="s">
        <v>309</v>
      </c>
      <c r="E44" s="250" t="s">
        <v>309</v>
      </c>
      <c r="F44" s="250" t="s">
        <v>309</v>
      </c>
      <c r="G44" s="250" t="s">
        <v>309</v>
      </c>
      <c r="H44" s="250" t="s">
        <v>309</v>
      </c>
    </row>
    <row r="45" spans="1:15">
      <c r="M45" s="345"/>
      <c r="N45" s="345"/>
    </row>
    <row r="46" spans="1:15" ht="15.75" customHeight="1">
      <c r="A46" s="556"/>
      <c r="B46" s="556" t="s">
        <v>330</v>
      </c>
      <c r="C46" s="556"/>
      <c r="D46" s="556"/>
      <c r="E46" s="556"/>
      <c r="F46" s="556"/>
      <c r="G46" s="556"/>
      <c r="H46" s="556"/>
    </row>
    <row r="47" spans="1:15" ht="14.1" customHeight="1">
      <c r="A47" s="401"/>
      <c r="B47" s="401"/>
      <c r="C47" s="401"/>
      <c r="D47" s="401"/>
      <c r="E47" s="401"/>
      <c r="F47" s="401"/>
      <c r="G47" s="401"/>
      <c r="H47" s="401"/>
    </row>
    <row r="48" spans="1:15" ht="30" customHeight="1">
      <c r="A48" s="556" t="s">
        <v>331</v>
      </c>
      <c r="B48" s="556"/>
      <c r="C48" s="556"/>
      <c r="D48" s="556"/>
      <c r="E48" s="556"/>
      <c r="F48" s="556"/>
      <c r="G48" s="556"/>
      <c r="H48" s="556"/>
      <c r="I48" s="556"/>
    </row>
    <row r="49" spans="1:15">
      <c r="A49" s="401"/>
      <c r="B49" s="401"/>
      <c r="C49" s="401"/>
      <c r="D49" s="401"/>
      <c r="E49" s="401"/>
      <c r="F49" s="401"/>
      <c r="G49" s="401"/>
      <c r="H49" s="401"/>
      <c r="I49" s="401"/>
    </row>
    <row r="50" spans="1:15">
      <c r="A50" s="339" t="s">
        <v>12</v>
      </c>
    </row>
    <row r="51" spans="1:15">
      <c r="A51" s="339"/>
      <c r="I51" s="340" t="s">
        <v>320</v>
      </c>
    </row>
    <row r="52" spans="1:15">
      <c r="A52" s="574" t="s">
        <v>226</v>
      </c>
      <c r="B52" s="562" t="s">
        <v>296</v>
      </c>
      <c r="C52" s="563"/>
      <c r="D52" s="563"/>
      <c r="E52" s="564"/>
      <c r="F52" s="598" t="s">
        <v>306</v>
      </c>
      <c r="G52" s="598"/>
      <c r="H52" s="598"/>
      <c r="I52" s="598"/>
    </row>
    <row r="53" spans="1:15">
      <c r="A53" s="575"/>
      <c r="B53" s="562" t="s">
        <v>276</v>
      </c>
      <c r="C53" s="563"/>
      <c r="D53" s="563"/>
      <c r="E53" s="564"/>
      <c r="F53" s="598"/>
      <c r="G53" s="598"/>
      <c r="H53" s="598"/>
      <c r="I53" s="598"/>
      <c r="N53" s="345"/>
    </row>
    <row r="54" spans="1:15" ht="27">
      <c r="A54" s="576"/>
      <c r="B54" s="353" t="s">
        <v>299</v>
      </c>
      <c r="C54" s="353" t="s">
        <v>327</v>
      </c>
      <c r="D54" s="353" t="s">
        <v>300</v>
      </c>
      <c r="E54" s="353" t="s">
        <v>301</v>
      </c>
      <c r="F54" s="353" t="s">
        <v>299</v>
      </c>
      <c r="G54" s="353" t="s">
        <v>327</v>
      </c>
      <c r="H54" s="353" t="s">
        <v>308</v>
      </c>
      <c r="I54" s="353" t="s">
        <v>301</v>
      </c>
      <c r="O54" s="345"/>
    </row>
    <row r="55" spans="1:15" ht="15" customHeight="1">
      <c r="A55" s="342" t="s">
        <v>231</v>
      </c>
      <c r="B55" s="344">
        <v>8</v>
      </c>
      <c r="C55" s="343">
        <v>1.3340000000000001</v>
      </c>
      <c r="D55" s="343">
        <v>32715.092000000001</v>
      </c>
      <c r="E55" s="343">
        <v>0</v>
      </c>
      <c r="F55" s="344">
        <v>0</v>
      </c>
      <c r="G55" s="343">
        <v>0</v>
      </c>
      <c r="H55" s="343">
        <v>0</v>
      </c>
      <c r="I55" s="343">
        <v>0</v>
      </c>
      <c r="J55" s="49"/>
      <c r="K55" s="49"/>
      <c r="L55" s="49"/>
      <c r="M55" s="49"/>
      <c r="N55" s="345"/>
    </row>
    <row r="56" spans="1:15" ht="15" customHeight="1">
      <c r="A56" s="342" t="s">
        <v>232</v>
      </c>
      <c r="B56" s="344">
        <v>0</v>
      </c>
      <c r="C56" s="343">
        <v>0</v>
      </c>
      <c r="D56" s="343">
        <v>0</v>
      </c>
      <c r="E56" s="343">
        <v>11439.242</v>
      </c>
      <c r="F56" s="344">
        <v>0</v>
      </c>
      <c r="G56" s="343">
        <v>0</v>
      </c>
      <c r="H56" s="343">
        <v>0</v>
      </c>
      <c r="I56" s="343">
        <v>0</v>
      </c>
      <c r="J56" s="49"/>
      <c r="K56" s="49"/>
      <c r="L56" s="49"/>
      <c r="M56" s="49"/>
      <c r="N56" s="345"/>
    </row>
    <row r="57" spans="1:15" ht="15" customHeight="1">
      <c r="A57" s="342" t="s">
        <v>233</v>
      </c>
      <c r="B57" s="344">
        <v>4</v>
      </c>
      <c r="C57" s="343">
        <v>3.5999999999999997E-2</v>
      </c>
      <c r="D57" s="343">
        <v>1695</v>
      </c>
      <c r="E57" s="343">
        <v>90.034000000000006</v>
      </c>
      <c r="F57" s="344">
        <v>0</v>
      </c>
      <c r="G57" s="343">
        <v>0</v>
      </c>
      <c r="H57" s="343">
        <v>0</v>
      </c>
      <c r="I57" s="343">
        <v>0</v>
      </c>
      <c r="J57" s="49"/>
      <c r="K57" s="49"/>
      <c r="L57" s="49"/>
      <c r="M57" s="49"/>
      <c r="N57" s="345"/>
    </row>
    <row r="58" spans="1:15" ht="15" customHeight="1">
      <c r="A58" s="342" t="s">
        <v>234</v>
      </c>
      <c r="B58" s="344">
        <v>0</v>
      </c>
      <c r="C58" s="343">
        <v>0</v>
      </c>
      <c r="D58" s="343">
        <v>0</v>
      </c>
      <c r="E58" s="343">
        <v>0</v>
      </c>
      <c r="F58" s="344">
        <v>0</v>
      </c>
      <c r="G58" s="343">
        <v>0</v>
      </c>
      <c r="H58" s="343">
        <v>0</v>
      </c>
      <c r="I58" s="343">
        <v>0</v>
      </c>
      <c r="J58" s="49"/>
      <c r="K58" s="49"/>
      <c r="L58" s="49"/>
    </row>
    <row r="59" spans="1:15" ht="15" customHeight="1">
      <c r="A59" s="342" t="s">
        <v>235</v>
      </c>
      <c r="B59" s="344">
        <v>0</v>
      </c>
      <c r="C59" s="343">
        <v>0</v>
      </c>
      <c r="D59" s="343">
        <v>0</v>
      </c>
      <c r="E59" s="343">
        <v>0</v>
      </c>
      <c r="F59" s="344">
        <v>0</v>
      </c>
      <c r="G59" s="343">
        <v>0</v>
      </c>
      <c r="H59" s="343">
        <v>0</v>
      </c>
      <c r="I59" s="343">
        <v>0</v>
      </c>
      <c r="J59" s="49"/>
      <c r="K59" s="49"/>
      <c r="L59" s="49"/>
      <c r="N59" s="345"/>
      <c r="O59" s="345"/>
    </row>
    <row r="60" spans="1:15" ht="15" customHeight="1">
      <c r="A60" s="342" t="s">
        <v>236</v>
      </c>
      <c r="B60" s="344">
        <v>5</v>
      </c>
      <c r="C60" s="343">
        <v>7.5999999999999998E-2</v>
      </c>
      <c r="D60" s="343">
        <v>2745.0839999999998</v>
      </c>
      <c r="E60" s="343">
        <v>2107.5839999999998</v>
      </c>
      <c r="F60" s="344">
        <v>0</v>
      </c>
      <c r="G60" s="343">
        <v>0</v>
      </c>
      <c r="H60" s="343">
        <v>0</v>
      </c>
      <c r="I60" s="343">
        <v>0</v>
      </c>
      <c r="J60" s="49"/>
      <c r="K60" s="49"/>
      <c r="L60" s="49"/>
      <c r="N60" s="345"/>
      <c r="O60" s="345"/>
    </row>
    <row r="61" spans="1:15" ht="15" customHeight="1">
      <c r="A61" s="342" t="s">
        <v>237</v>
      </c>
      <c r="B61" s="344">
        <v>0</v>
      </c>
      <c r="C61" s="343">
        <v>0</v>
      </c>
      <c r="D61" s="343">
        <v>194438.503</v>
      </c>
      <c r="E61" s="343">
        <v>1329.585</v>
      </c>
      <c r="F61" s="344">
        <v>0</v>
      </c>
      <c r="G61" s="343">
        <v>0</v>
      </c>
      <c r="H61" s="343">
        <v>0</v>
      </c>
      <c r="I61" s="343">
        <v>0</v>
      </c>
      <c r="J61" s="49"/>
      <c r="K61" s="49"/>
      <c r="L61" s="49"/>
      <c r="N61" s="345"/>
      <c r="O61" s="345"/>
    </row>
    <row r="62" spans="1:15" ht="15" customHeight="1">
      <c r="A62" s="342" t="s">
        <v>238</v>
      </c>
      <c r="B62" s="344">
        <v>0</v>
      </c>
      <c r="C62" s="343">
        <v>0</v>
      </c>
      <c r="D62" s="343">
        <v>0</v>
      </c>
      <c r="E62" s="343">
        <v>0</v>
      </c>
      <c r="F62" s="344">
        <v>0</v>
      </c>
      <c r="G62" s="343">
        <v>0</v>
      </c>
      <c r="H62" s="343">
        <v>0</v>
      </c>
      <c r="I62" s="343">
        <v>0</v>
      </c>
      <c r="J62" s="49"/>
      <c r="K62" s="49"/>
      <c r="L62" s="49"/>
    </row>
    <row r="63" spans="1:15" ht="15" customHeight="1">
      <c r="A63" s="342" t="s">
        <v>239</v>
      </c>
      <c r="B63" s="344">
        <v>0</v>
      </c>
      <c r="C63" s="343">
        <v>0</v>
      </c>
      <c r="D63" s="343">
        <v>0</v>
      </c>
      <c r="E63" s="343">
        <v>0</v>
      </c>
      <c r="F63" s="344">
        <v>1</v>
      </c>
      <c r="G63" s="343">
        <v>7.2999999999999995E-2</v>
      </c>
      <c r="H63" s="343">
        <v>262.8</v>
      </c>
      <c r="I63" s="343">
        <v>65.825999999999993</v>
      </c>
      <c r="J63" s="49"/>
      <c r="K63" s="49"/>
      <c r="L63" s="49"/>
      <c r="N63" s="345"/>
      <c r="O63" s="345"/>
    </row>
    <row r="64" spans="1:15" ht="15" customHeight="1">
      <c r="A64" s="342" t="s">
        <v>240</v>
      </c>
      <c r="B64" s="344">
        <v>0</v>
      </c>
      <c r="C64" s="343">
        <v>0</v>
      </c>
      <c r="D64" s="343">
        <v>0</v>
      </c>
      <c r="E64" s="343">
        <v>0</v>
      </c>
      <c r="F64" s="344">
        <v>0</v>
      </c>
      <c r="G64" s="343">
        <v>0</v>
      </c>
      <c r="H64" s="343">
        <v>0</v>
      </c>
      <c r="I64" s="343">
        <v>0</v>
      </c>
      <c r="J64" s="49"/>
      <c r="K64" s="49"/>
      <c r="L64" s="49"/>
      <c r="N64" s="345"/>
      <c r="O64" s="345"/>
    </row>
    <row r="65" spans="1:15" ht="15" customHeight="1">
      <c r="A65" s="342" t="s">
        <v>241</v>
      </c>
      <c r="B65" s="344">
        <v>268</v>
      </c>
      <c r="C65" s="343">
        <v>0.26800000000000002</v>
      </c>
      <c r="D65" s="343">
        <v>14350</v>
      </c>
      <c r="E65" s="343">
        <v>317.89699999999999</v>
      </c>
      <c r="F65" s="344">
        <v>0</v>
      </c>
      <c r="G65" s="343">
        <v>0</v>
      </c>
      <c r="H65" s="343">
        <v>0</v>
      </c>
      <c r="I65" s="343">
        <v>0</v>
      </c>
      <c r="J65" s="49"/>
      <c r="K65" s="49"/>
      <c r="L65" s="49"/>
      <c r="N65" s="345"/>
    </row>
    <row r="66" spans="1:15" ht="15" customHeight="1">
      <c r="A66" s="342" t="s">
        <v>242</v>
      </c>
      <c r="B66" s="344">
        <v>0</v>
      </c>
      <c r="C66" s="343">
        <v>0</v>
      </c>
      <c r="D66" s="343">
        <v>0</v>
      </c>
      <c r="E66" s="343">
        <v>0</v>
      </c>
      <c r="F66" s="344">
        <v>0</v>
      </c>
      <c r="G66" s="343">
        <v>0</v>
      </c>
      <c r="H66" s="343">
        <v>0</v>
      </c>
      <c r="I66" s="343">
        <v>0</v>
      </c>
      <c r="J66" s="49"/>
      <c r="K66" s="49"/>
      <c r="L66" s="49"/>
      <c r="N66" s="345"/>
    </row>
    <row r="67" spans="1:15" ht="15" customHeight="1">
      <c r="A67" s="342" t="s">
        <v>243</v>
      </c>
      <c r="B67" s="344">
        <v>0</v>
      </c>
      <c r="C67" s="343">
        <v>0</v>
      </c>
      <c r="D67" s="343">
        <v>0</v>
      </c>
      <c r="E67" s="343">
        <v>0</v>
      </c>
      <c r="F67" s="344">
        <v>0</v>
      </c>
      <c r="G67" s="343">
        <v>0</v>
      </c>
      <c r="H67" s="343">
        <v>0</v>
      </c>
      <c r="I67" s="343">
        <v>0</v>
      </c>
      <c r="J67" s="49"/>
      <c r="K67" s="49"/>
      <c r="L67" s="49"/>
    </row>
    <row r="68" spans="1:15" ht="15" customHeight="1">
      <c r="A68" s="342" t="s">
        <v>244</v>
      </c>
      <c r="B68" s="344">
        <v>0</v>
      </c>
      <c r="C68" s="343">
        <v>0</v>
      </c>
      <c r="D68" s="343">
        <v>0</v>
      </c>
      <c r="E68" s="343">
        <v>0</v>
      </c>
      <c r="F68" s="344">
        <v>0</v>
      </c>
      <c r="G68" s="343">
        <v>0</v>
      </c>
      <c r="H68" s="343">
        <v>0</v>
      </c>
      <c r="I68" s="343">
        <v>0</v>
      </c>
    </row>
    <row r="69" spans="1:15" ht="15" customHeight="1">
      <c r="A69" s="342" t="s">
        <v>245</v>
      </c>
      <c r="B69" s="344">
        <v>0</v>
      </c>
      <c r="C69" s="343">
        <v>0</v>
      </c>
      <c r="D69" s="343">
        <v>0</v>
      </c>
      <c r="E69" s="343">
        <v>0</v>
      </c>
      <c r="F69" s="344">
        <v>0</v>
      </c>
      <c r="G69" s="343">
        <v>0</v>
      </c>
      <c r="H69" s="343">
        <v>0</v>
      </c>
      <c r="I69" s="343">
        <v>0</v>
      </c>
      <c r="N69" s="345"/>
      <c r="O69" s="345"/>
    </row>
    <row r="70" spans="1:15" ht="15" customHeight="1">
      <c r="A70" s="342" t="s">
        <v>246</v>
      </c>
      <c r="B70" s="344">
        <v>0</v>
      </c>
      <c r="C70" s="343">
        <v>0</v>
      </c>
      <c r="D70" s="343">
        <v>0</v>
      </c>
      <c r="E70" s="343">
        <v>0</v>
      </c>
      <c r="F70" s="344">
        <v>0</v>
      </c>
      <c r="G70" s="343">
        <v>0</v>
      </c>
      <c r="H70" s="343">
        <v>0</v>
      </c>
      <c r="I70" s="343">
        <v>0</v>
      </c>
      <c r="N70" s="345"/>
      <c r="O70" s="345"/>
    </row>
    <row r="71" spans="1:15" ht="15" customHeight="1">
      <c r="A71" s="342" t="s">
        <v>247</v>
      </c>
      <c r="B71" s="344">
        <v>0</v>
      </c>
      <c r="C71" s="343">
        <v>0</v>
      </c>
      <c r="D71" s="343">
        <v>0</v>
      </c>
      <c r="E71" s="343">
        <v>0</v>
      </c>
      <c r="F71" s="344">
        <v>0</v>
      </c>
      <c r="G71" s="343">
        <v>0</v>
      </c>
      <c r="H71" s="343">
        <v>0</v>
      </c>
      <c r="I71" s="343">
        <v>0</v>
      </c>
    </row>
    <row r="72" spans="1:15" ht="15" customHeight="1">
      <c r="A72" s="342" t="s">
        <v>248</v>
      </c>
      <c r="B72" s="344">
        <v>2</v>
      </c>
      <c r="C72" s="343">
        <v>0.25600000000000001</v>
      </c>
      <c r="D72" s="343">
        <v>0</v>
      </c>
      <c r="E72" s="343">
        <v>2439.2570000000001</v>
      </c>
      <c r="F72" s="344">
        <v>0</v>
      </c>
      <c r="G72" s="343">
        <v>0</v>
      </c>
      <c r="H72" s="343">
        <v>0</v>
      </c>
      <c r="I72" s="343">
        <v>0</v>
      </c>
    </row>
    <row r="73" spans="1:15" ht="15" customHeight="1">
      <c r="A73" s="342" t="s">
        <v>249</v>
      </c>
      <c r="B73" s="344">
        <v>0</v>
      </c>
      <c r="C73" s="343">
        <v>0</v>
      </c>
      <c r="D73" s="343">
        <v>0</v>
      </c>
      <c r="E73" s="343">
        <v>0</v>
      </c>
      <c r="F73" s="344">
        <v>0</v>
      </c>
      <c r="G73" s="343">
        <v>0</v>
      </c>
      <c r="H73" s="343">
        <v>0</v>
      </c>
      <c r="I73" s="343">
        <v>0</v>
      </c>
    </row>
    <row r="75" spans="1:15">
      <c r="A75" s="339" t="s">
        <v>13</v>
      </c>
    </row>
    <row r="76" spans="1:15">
      <c r="I76" s="340" t="s">
        <v>320</v>
      </c>
    </row>
    <row r="77" spans="1:15">
      <c r="A77" s="574" t="s">
        <v>226</v>
      </c>
      <c r="B77" s="562" t="s">
        <v>296</v>
      </c>
      <c r="C77" s="563"/>
      <c r="D77" s="563"/>
      <c r="E77" s="564"/>
      <c r="F77" s="598" t="s">
        <v>306</v>
      </c>
      <c r="G77" s="598"/>
      <c r="H77" s="598"/>
      <c r="I77" s="598"/>
    </row>
    <row r="78" spans="1:15">
      <c r="A78" s="575"/>
      <c r="B78" s="562" t="s">
        <v>276</v>
      </c>
      <c r="C78" s="563"/>
      <c r="D78" s="563"/>
      <c r="E78" s="564"/>
      <c r="F78" s="598"/>
      <c r="G78" s="598"/>
      <c r="H78" s="598"/>
      <c r="I78" s="598"/>
    </row>
    <row r="79" spans="1:15" ht="27">
      <c r="A79" s="576"/>
      <c r="B79" s="353" t="s">
        <v>299</v>
      </c>
      <c r="C79" s="353" t="s">
        <v>327</v>
      </c>
      <c r="D79" s="353" t="s">
        <v>300</v>
      </c>
      <c r="E79" s="353" t="s">
        <v>301</v>
      </c>
      <c r="F79" s="353" t="s">
        <v>299</v>
      </c>
      <c r="G79" s="353" t="s">
        <v>327</v>
      </c>
      <c r="H79" s="353" t="s">
        <v>308</v>
      </c>
      <c r="I79" s="353" t="s">
        <v>301</v>
      </c>
    </row>
    <row r="80" spans="1:15" ht="14.1" customHeight="1">
      <c r="A80" s="342" t="s">
        <v>250</v>
      </c>
      <c r="B80" s="406">
        <v>0</v>
      </c>
      <c r="C80" s="406">
        <v>0</v>
      </c>
      <c r="D80" s="406">
        <v>0</v>
      </c>
      <c r="E80" s="406">
        <v>0</v>
      </c>
      <c r="F80" s="406">
        <v>0</v>
      </c>
      <c r="G80" s="406">
        <v>0</v>
      </c>
      <c r="H80" s="406">
        <v>0</v>
      </c>
      <c r="I80" s="406">
        <v>0</v>
      </c>
    </row>
    <row r="81" spans="1:15" ht="14.1" customHeight="1">
      <c r="A81" s="342" t="s">
        <v>251</v>
      </c>
      <c r="B81" s="406">
        <v>0</v>
      </c>
      <c r="C81" s="406">
        <v>0</v>
      </c>
      <c r="D81" s="406">
        <v>0</v>
      </c>
      <c r="E81" s="406">
        <v>0</v>
      </c>
      <c r="F81" s="406">
        <v>0</v>
      </c>
      <c r="G81" s="406">
        <v>0</v>
      </c>
      <c r="H81" s="406">
        <v>0</v>
      </c>
      <c r="I81" s="406">
        <v>0</v>
      </c>
    </row>
    <row r="82" spans="1:15" ht="14.1" customHeight="1">
      <c r="A82" s="342" t="s">
        <v>252</v>
      </c>
      <c r="B82" s="406">
        <v>0</v>
      </c>
      <c r="C82" s="406">
        <v>0</v>
      </c>
      <c r="D82" s="406">
        <v>0</v>
      </c>
      <c r="E82" s="406">
        <v>0</v>
      </c>
      <c r="F82" s="406">
        <v>0</v>
      </c>
      <c r="G82" s="406">
        <v>0</v>
      </c>
      <c r="H82" s="406">
        <v>0</v>
      </c>
      <c r="I82" s="406">
        <v>0</v>
      </c>
    </row>
    <row r="83" spans="1:15" ht="14.1" customHeight="1">
      <c r="A83" s="342" t="s">
        <v>253</v>
      </c>
      <c r="B83" s="406">
        <v>0</v>
      </c>
      <c r="C83" s="406">
        <v>0</v>
      </c>
      <c r="D83" s="406">
        <v>0</v>
      </c>
      <c r="E83" s="406">
        <v>0</v>
      </c>
      <c r="F83" s="406">
        <v>0</v>
      </c>
      <c r="G83" s="406">
        <v>0</v>
      </c>
      <c r="H83" s="406">
        <v>0</v>
      </c>
      <c r="I83" s="406">
        <v>0</v>
      </c>
    </row>
    <row r="84" spans="1:15" ht="14.1" customHeight="1">
      <c r="A84" s="342" t="s">
        <v>254</v>
      </c>
      <c r="B84" s="406">
        <v>0</v>
      </c>
      <c r="C84" s="406">
        <v>0</v>
      </c>
      <c r="D84" s="406">
        <v>0</v>
      </c>
      <c r="E84" s="406">
        <v>0</v>
      </c>
      <c r="F84" s="406">
        <v>0</v>
      </c>
      <c r="G84" s="406">
        <v>0</v>
      </c>
      <c r="H84" s="406">
        <v>0</v>
      </c>
      <c r="I84" s="406">
        <v>0</v>
      </c>
    </row>
    <row r="85" spans="1:15" ht="14.1" customHeight="1">
      <c r="A85" s="342" t="s">
        <v>255</v>
      </c>
      <c r="B85" s="406">
        <v>0</v>
      </c>
      <c r="C85" s="406">
        <v>0</v>
      </c>
      <c r="D85" s="406">
        <v>0</v>
      </c>
      <c r="E85" s="406">
        <v>0</v>
      </c>
      <c r="F85" s="406">
        <v>0</v>
      </c>
      <c r="G85" s="406">
        <v>0</v>
      </c>
      <c r="H85" s="406">
        <v>0</v>
      </c>
      <c r="I85" s="406">
        <v>0</v>
      </c>
      <c r="N85" s="345"/>
      <c r="O85" s="345"/>
    </row>
    <row r="86" spans="1:15" ht="14.1" customHeight="1">
      <c r="A86" s="342" t="s">
        <v>257</v>
      </c>
      <c r="B86" s="406">
        <v>0</v>
      </c>
      <c r="C86" s="406">
        <v>0</v>
      </c>
      <c r="D86" s="406">
        <v>0</v>
      </c>
      <c r="E86" s="406">
        <v>0</v>
      </c>
      <c r="F86" s="406">
        <v>0</v>
      </c>
      <c r="G86" s="406">
        <v>0</v>
      </c>
      <c r="H86" s="406">
        <v>0</v>
      </c>
      <c r="I86" s="406">
        <v>0</v>
      </c>
    </row>
    <row r="87" spans="1:15" ht="14.1" customHeight="1">
      <c r="A87" s="342" t="s">
        <v>258</v>
      </c>
      <c r="B87" s="406">
        <v>0</v>
      </c>
      <c r="C87" s="406">
        <v>0</v>
      </c>
      <c r="D87" s="406">
        <v>0</v>
      </c>
      <c r="E87" s="406">
        <v>0</v>
      </c>
      <c r="F87" s="406">
        <v>0</v>
      </c>
      <c r="G87" s="406">
        <v>0</v>
      </c>
      <c r="H87" s="406">
        <v>0</v>
      </c>
      <c r="I87" s="406">
        <v>0</v>
      </c>
    </row>
    <row r="88" spans="1:15" ht="14.1" customHeight="1">
      <c r="A88" s="342" t="s">
        <v>259</v>
      </c>
      <c r="B88" s="406">
        <v>0</v>
      </c>
      <c r="C88" s="406">
        <v>0</v>
      </c>
      <c r="D88" s="406">
        <v>0</v>
      </c>
      <c r="E88" s="406">
        <v>0</v>
      </c>
      <c r="F88" s="406">
        <v>0</v>
      </c>
      <c r="G88" s="406">
        <v>0</v>
      </c>
      <c r="H88" s="406">
        <v>0</v>
      </c>
      <c r="I88" s="406">
        <v>0</v>
      </c>
    </row>
    <row r="89" spans="1:15" ht="14.1" customHeight="1">
      <c r="A89" s="342" t="s">
        <v>260</v>
      </c>
      <c r="B89" s="406">
        <v>0</v>
      </c>
      <c r="C89" s="406">
        <v>0</v>
      </c>
      <c r="D89" s="406">
        <v>0</v>
      </c>
      <c r="E89" s="406">
        <v>0</v>
      </c>
      <c r="F89" s="406">
        <v>0</v>
      </c>
      <c r="G89" s="406">
        <v>0</v>
      </c>
      <c r="H89" s="406">
        <v>0</v>
      </c>
      <c r="I89" s="406">
        <v>0</v>
      </c>
    </row>
    <row r="90" spans="1:15" ht="14.1" customHeight="1">
      <c r="A90" s="342" t="s">
        <v>261</v>
      </c>
      <c r="B90" s="406">
        <v>0</v>
      </c>
      <c r="C90" s="406">
        <v>0</v>
      </c>
      <c r="D90" s="406">
        <v>0</v>
      </c>
      <c r="E90" s="406">
        <v>0</v>
      </c>
      <c r="F90" s="406">
        <v>0</v>
      </c>
      <c r="G90" s="406">
        <v>0</v>
      </c>
      <c r="H90" s="406">
        <v>0</v>
      </c>
      <c r="I90" s="406">
        <v>0</v>
      </c>
    </row>
    <row r="91" spans="1:15" ht="14.1" customHeight="1"/>
    <row r="92" spans="1:15">
      <c r="A92" t="s">
        <v>310</v>
      </c>
    </row>
    <row r="93" spans="1:15">
      <c r="A93" t="s">
        <v>311</v>
      </c>
    </row>
    <row r="94" spans="1:15">
      <c r="A94" s="352"/>
    </row>
  </sheetData>
  <mergeCells count="19">
    <mergeCell ref="A77:A79"/>
    <mergeCell ref="B77:E77"/>
    <mergeCell ref="F77:I78"/>
    <mergeCell ref="B78:E78"/>
    <mergeCell ref="A46:H46"/>
    <mergeCell ref="A48:I48"/>
    <mergeCell ref="A52:A54"/>
    <mergeCell ref="B52:E52"/>
    <mergeCell ref="F52:I53"/>
    <mergeCell ref="B53:E53"/>
    <mergeCell ref="A31:A33"/>
    <mergeCell ref="B31:H31"/>
    <mergeCell ref="B32:E32"/>
    <mergeCell ref="F32:H32"/>
    <mergeCell ref="A2:H2"/>
    <mergeCell ref="A6:A8"/>
    <mergeCell ref="B6:H6"/>
    <mergeCell ref="B7:E7"/>
    <mergeCell ref="F7:H7"/>
  </mergeCells>
  <pageMargins left="0.59055118110236227" right="0.19685039370078741" top="0.39370078740157483" bottom="0" header="0.51181102362204722" footer="0.51181102362204722"/>
  <pageSetup paperSize="9" scale="93" fitToHeight="0" orientation="landscape" r:id="rId1"/>
  <headerFooter alignWithMargins="0"/>
  <rowBreaks count="2" manualBreakCount="2">
    <brk id="28" max="16383" man="1"/>
    <brk id="46" max="16383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1"/>
  <sheetViews>
    <sheetView zoomScaleNormal="100" workbookViewId="0">
      <selection activeCell="D19" sqref="D19"/>
    </sheetView>
  </sheetViews>
  <sheetFormatPr defaultRowHeight="12.75"/>
  <cols>
    <col min="1" max="1" width="25.7109375" customWidth="1"/>
    <col min="2" max="9" width="14.7109375" customWidth="1"/>
    <col min="10" max="11" width="13" customWidth="1"/>
    <col min="12" max="12" width="12.5703125" customWidth="1"/>
  </cols>
  <sheetData>
    <row r="1" spans="1:19" ht="14.1" customHeight="1"/>
    <row r="2" spans="1:19" ht="30" customHeight="1">
      <c r="A2" s="604" t="s">
        <v>332</v>
      </c>
      <c r="B2" s="604"/>
      <c r="C2" s="604"/>
      <c r="D2" s="604"/>
      <c r="E2" s="604"/>
      <c r="F2" s="604"/>
      <c r="G2" s="604"/>
      <c r="H2" s="604"/>
      <c r="I2" s="604"/>
    </row>
    <row r="3" spans="1:19" ht="14.1" customHeight="1">
      <c r="A3" s="412"/>
      <c r="B3" s="412"/>
      <c r="C3" s="412"/>
      <c r="D3" s="412"/>
      <c r="E3" s="412"/>
      <c r="F3" s="412"/>
      <c r="G3" s="412"/>
      <c r="H3" s="412"/>
      <c r="I3" s="412"/>
    </row>
    <row r="4" spans="1:19" ht="14.1" customHeight="1">
      <c r="A4" s="339" t="s">
        <v>12</v>
      </c>
    </row>
    <row r="5" spans="1:19" ht="14.1" customHeight="1">
      <c r="I5" s="340" t="s">
        <v>225</v>
      </c>
    </row>
    <row r="6" spans="1:19" ht="30" customHeight="1">
      <c r="A6" s="599" t="s">
        <v>226</v>
      </c>
      <c r="B6" s="601" t="s">
        <v>333</v>
      </c>
      <c r="C6" s="602"/>
      <c r="D6" s="601" t="s">
        <v>334</v>
      </c>
      <c r="E6" s="603"/>
      <c r="F6" s="603"/>
      <c r="G6" s="603"/>
      <c r="H6" s="603"/>
      <c r="I6" s="602"/>
    </row>
    <row r="7" spans="1:19" ht="30" customHeight="1">
      <c r="A7" s="600"/>
      <c r="B7" s="413" t="s">
        <v>300</v>
      </c>
      <c r="C7" s="413" t="s">
        <v>335</v>
      </c>
      <c r="D7" s="413" t="s">
        <v>336</v>
      </c>
      <c r="E7" s="413" t="s">
        <v>337</v>
      </c>
      <c r="F7" s="413" t="s">
        <v>338</v>
      </c>
      <c r="G7" s="413" t="s">
        <v>339</v>
      </c>
      <c r="H7" s="413" t="s">
        <v>340</v>
      </c>
      <c r="I7" s="413" t="s">
        <v>341</v>
      </c>
    </row>
    <row r="8" spans="1:19" ht="15" customHeight="1">
      <c r="A8" s="414" t="s">
        <v>231</v>
      </c>
      <c r="B8" s="343">
        <v>36163418.355999999</v>
      </c>
      <c r="C8" s="343">
        <v>1035778.7830000001</v>
      </c>
      <c r="D8" s="343">
        <v>12047807.583000001</v>
      </c>
      <c r="E8" s="343">
        <v>496859.8</v>
      </c>
      <c r="F8" s="343">
        <v>7885352.6509999996</v>
      </c>
      <c r="G8" s="343">
        <v>9422907.6830000002</v>
      </c>
      <c r="H8" s="344">
        <v>47773.644</v>
      </c>
      <c r="I8" s="343">
        <v>14129996.059</v>
      </c>
      <c r="L8" s="345"/>
      <c r="M8" s="345"/>
      <c r="N8" s="345"/>
      <c r="O8" s="345"/>
      <c r="P8" s="345"/>
      <c r="Q8" s="345"/>
      <c r="R8" s="345"/>
      <c r="S8" s="345"/>
    </row>
    <row r="9" spans="1:19" ht="15" customHeight="1">
      <c r="A9" s="414" t="s">
        <v>232</v>
      </c>
      <c r="B9" s="343">
        <v>4671846.4929999998</v>
      </c>
      <c r="C9" s="343">
        <v>350800.44199999998</v>
      </c>
      <c r="D9" s="343">
        <v>2373300.1529999999</v>
      </c>
      <c r="E9" s="343">
        <v>98153.739000000001</v>
      </c>
      <c r="F9" s="343">
        <v>1772303.601</v>
      </c>
      <c r="G9" s="343">
        <v>1467879.7420000001</v>
      </c>
      <c r="H9" s="344">
        <v>44098.43</v>
      </c>
      <c r="I9" s="343">
        <v>2211128.463</v>
      </c>
      <c r="L9" s="345"/>
      <c r="M9" s="345"/>
      <c r="N9" s="345"/>
      <c r="O9" s="345"/>
      <c r="P9" s="345"/>
      <c r="Q9" s="345"/>
      <c r="R9" s="345"/>
      <c r="S9" s="345"/>
    </row>
    <row r="10" spans="1:19" ht="15" customHeight="1">
      <c r="A10" s="414" t="s">
        <v>233</v>
      </c>
      <c r="B10" s="343">
        <v>1465183.125</v>
      </c>
      <c r="C10" s="343">
        <v>51349.33</v>
      </c>
      <c r="D10" s="343">
        <v>884177.50100000005</v>
      </c>
      <c r="E10" s="343">
        <v>45180.385000000002</v>
      </c>
      <c r="F10" s="343">
        <v>350585.90899999999</v>
      </c>
      <c r="G10" s="343">
        <v>0</v>
      </c>
      <c r="H10" s="344">
        <v>4783.5469999999996</v>
      </c>
      <c r="I10" s="343">
        <v>583555.52399999998</v>
      </c>
      <c r="L10" s="345"/>
      <c r="M10" s="345"/>
      <c r="N10" s="345"/>
      <c r="O10" s="345"/>
      <c r="P10" s="345"/>
      <c r="Q10" s="345"/>
      <c r="R10" s="345"/>
      <c r="S10" s="345"/>
    </row>
    <row r="11" spans="1:19" ht="15" customHeight="1">
      <c r="A11" s="414" t="s">
        <v>234</v>
      </c>
      <c r="B11" s="343">
        <v>0</v>
      </c>
      <c r="C11" s="343">
        <v>0</v>
      </c>
      <c r="D11" s="343">
        <v>0</v>
      </c>
      <c r="E11" s="343">
        <v>0</v>
      </c>
      <c r="F11" s="343">
        <v>0</v>
      </c>
      <c r="G11" s="343">
        <v>0</v>
      </c>
      <c r="H11" s="344">
        <v>0</v>
      </c>
      <c r="I11" s="343">
        <v>0</v>
      </c>
      <c r="L11" s="345"/>
      <c r="M11" s="345"/>
      <c r="N11" s="345"/>
      <c r="O11" s="345"/>
      <c r="P11" s="345"/>
      <c r="Q11" s="345"/>
      <c r="R11" s="345"/>
      <c r="S11" s="345"/>
    </row>
    <row r="12" spans="1:19" ht="15" customHeight="1">
      <c r="A12" s="414" t="s">
        <v>235</v>
      </c>
      <c r="B12" s="343">
        <v>0</v>
      </c>
      <c r="C12" s="343">
        <v>0</v>
      </c>
      <c r="D12" s="343">
        <v>0</v>
      </c>
      <c r="E12" s="343">
        <v>0</v>
      </c>
      <c r="F12" s="343">
        <v>0</v>
      </c>
      <c r="G12" s="343">
        <v>0</v>
      </c>
      <c r="H12" s="344">
        <v>0</v>
      </c>
      <c r="I12" s="343">
        <v>0</v>
      </c>
      <c r="L12" s="345"/>
      <c r="M12" s="345"/>
      <c r="N12" s="345"/>
      <c r="O12" s="345"/>
      <c r="P12" s="345"/>
      <c r="Q12" s="345"/>
      <c r="S12" s="345"/>
    </row>
    <row r="13" spans="1:19" ht="15" customHeight="1">
      <c r="A13" s="414" t="s">
        <v>236</v>
      </c>
      <c r="B13" s="343">
        <v>34415691.019000001</v>
      </c>
      <c r="C13" s="343">
        <v>1093909.692</v>
      </c>
      <c r="D13" s="343">
        <v>15080804.327</v>
      </c>
      <c r="E13" s="343">
        <v>464858.56900000002</v>
      </c>
      <c r="F13" s="343">
        <v>7660866.5219999999</v>
      </c>
      <c r="G13" s="343">
        <v>10108355.268999999</v>
      </c>
      <c r="H13" s="344">
        <v>0</v>
      </c>
      <c r="I13" s="343">
        <v>17993151.642999999</v>
      </c>
    </row>
    <row r="14" spans="1:19" ht="15" customHeight="1">
      <c r="A14" s="414" t="s">
        <v>237</v>
      </c>
      <c r="B14" s="343">
        <v>1463059.4269999999</v>
      </c>
      <c r="C14" s="343">
        <v>82215.361000000004</v>
      </c>
      <c r="D14" s="343">
        <v>720483.59400000004</v>
      </c>
      <c r="E14" s="343">
        <v>32641.094000000001</v>
      </c>
      <c r="F14" s="343">
        <v>528028.34199999995</v>
      </c>
      <c r="G14" s="343">
        <v>202290.783</v>
      </c>
      <c r="H14" s="344">
        <v>3418.4279999999999</v>
      </c>
      <c r="I14" s="343">
        <v>430805.55699999997</v>
      </c>
      <c r="L14" s="345"/>
      <c r="M14" s="345"/>
      <c r="N14" s="345"/>
      <c r="O14" s="345"/>
      <c r="P14" s="345"/>
      <c r="Q14" s="345"/>
      <c r="S14" s="345"/>
    </row>
    <row r="15" spans="1:19" ht="15" customHeight="1">
      <c r="A15" s="414" t="s">
        <v>238</v>
      </c>
      <c r="B15" s="343">
        <v>7699825.3899999997</v>
      </c>
      <c r="C15" s="343">
        <v>348568.62</v>
      </c>
      <c r="D15" s="343">
        <v>2824250.318</v>
      </c>
      <c r="E15" s="343">
        <v>191967.42</v>
      </c>
      <c r="F15" s="343">
        <v>2250783.645</v>
      </c>
      <c r="G15" s="343">
        <v>2255993.443</v>
      </c>
      <c r="H15" s="344">
        <v>8268.4369999999999</v>
      </c>
      <c r="I15" s="343">
        <v>3029695.9730000002</v>
      </c>
      <c r="L15" s="345"/>
      <c r="M15" s="345"/>
      <c r="N15" s="345"/>
      <c r="O15" s="345"/>
      <c r="P15" s="345"/>
      <c r="Q15" s="345"/>
      <c r="R15" s="345"/>
      <c r="S15" s="345"/>
    </row>
    <row r="16" spans="1:19" ht="15" customHeight="1">
      <c r="A16" s="414" t="s">
        <v>239</v>
      </c>
      <c r="B16" s="343">
        <v>56158643.037</v>
      </c>
      <c r="C16" s="343">
        <v>1074157.784</v>
      </c>
      <c r="D16" s="343">
        <v>20798698.888999999</v>
      </c>
      <c r="E16" s="343">
        <v>651982.53599999996</v>
      </c>
      <c r="F16" s="343">
        <v>8813176.6779999994</v>
      </c>
      <c r="G16" s="343">
        <v>11383321.921</v>
      </c>
      <c r="H16" s="344">
        <v>156373.36900000001</v>
      </c>
      <c r="I16" s="343">
        <v>24177200.037</v>
      </c>
    </row>
    <row r="17" spans="1:19" ht="15" customHeight="1">
      <c r="A17" s="414" t="s">
        <v>240</v>
      </c>
      <c r="B17" s="343">
        <v>5045033.0939999996</v>
      </c>
      <c r="C17" s="343">
        <v>561522.69400000002</v>
      </c>
      <c r="D17" s="343">
        <v>3155558.5</v>
      </c>
      <c r="E17" s="343">
        <v>59455.947</v>
      </c>
      <c r="F17" s="343">
        <v>1737180.1129999999</v>
      </c>
      <c r="G17" s="343">
        <v>1546345.5919999999</v>
      </c>
      <c r="H17" s="344">
        <v>0</v>
      </c>
      <c r="I17" s="343">
        <v>3024179.926</v>
      </c>
      <c r="L17" s="345"/>
      <c r="M17" s="345"/>
      <c r="N17" s="345"/>
      <c r="O17" s="345"/>
      <c r="P17" s="345"/>
      <c r="Q17" s="345"/>
      <c r="R17" s="345"/>
      <c r="S17" s="345"/>
    </row>
    <row r="18" spans="1:19" ht="15" customHeight="1">
      <c r="A18" s="414" t="s">
        <v>241</v>
      </c>
      <c r="B18" s="343">
        <v>25135247.952</v>
      </c>
      <c r="C18" s="343">
        <v>1495056.7150000001</v>
      </c>
      <c r="D18" s="343">
        <v>11366581.455</v>
      </c>
      <c r="E18" s="343">
        <v>475914.30800000002</v>
      </c>
      <c r="F18" s="343">
        <v>8896090.7719999999</v>
      </c>
      <c r="G18" s="343">
        <v>8806852.2880000006</v>
      </c>
      <c r="H18" s="344">
        <v>13571.887000000001</v>
      </c>
      <c r="I18" s="343">
        <v>11766829.165999999</v>
      </c>
      <c r="L18" s="345"/>
      <c r="M18" s="345"/>
      <c r="N18" s="345"/>
      <c r="O18" s="345"/>
      <c r="P18" s="345"/>
      <c r="Q18" s="345"/>
      <c r="R18" s="345"/>
      <c r="S18" s="345"/>
    </row>
    <row r="19" spans="1:19" ht="15" customHeight="1">
      <c r="A19" s="414" t="s">
        <v>242</v>
      </c>
      <c r="B19" s="343">
        <v>0</v>
      </c>
      <c r="C19" s="343">
        <v>0</v>
      </c>
      <c r="D19" s="343">
        <v>0</v>
      </c>
      <c r="E19" s="343">
        <v>0</v>
      </c>
      <c r="F19" s="343">
        <v>0</v>
      </c>
      <c r="G19" s="343">
        <v>0</v>
      </c>
      <c r="H19" s="344">
        <v>0</v>
      </c>
      <c r="I19" s="343">
        <v>0</v>
      </c>
      <c r="L19" s="345"/>
      <c r="M19" s="345"/>
      <c r="N19" s="345"/>
      <c r="O19" s="345"/>
      <c r="P19" s="345"/>
      <c r="Q19" s="345"/>
      <c r="S19" s="345"/>
    </row>
    <row r="20" spans="1:19" ht="15" customHeight="1">
      <c r="A20" s="414" t="s">
        <v>243</v>
      </c>
      <c r="B20" s="343">
        <v>0</v>
      </c>
      <c r="C20" s="343">
        <v>0</v>
      </c>
      <c r="D20" s="343">
        <v>0</v>
      </c>
      <c r="E20" s="343">
        <v>0</v>
      </c>
      <c r="F20" s="343">
        <v>0</v>
      </c>
      <c r="G20" s="343">
        <v>0</v>
      </c>
      <c r="H20" s="344">
        <v>0</v>
      </c>
      <c r="I20" s="343">
        <v>0</v>
      </c>
      <c r="L20" s="345"/>
      <c r="M20" s="345"/>
      <c r="N20" s="345"/>
      <c r="O20" s="345"/>
      <c r="P20" s="345"/>
      <c r="Q20" s="345"/>
      <c r="R20" s="345"/>
      <c r="S20" s="345"/>
    </row>
    <row r="21" spans="1:19" ht="15" customHeight="1">
      <c r="A21" s="414" t="s">
        <v>244</v>
      </c>
      <c r="B21" s="343">
        <v>0</v>
      </c>
      <c r="C21" s="343">
        <v>0</v>
      </c>
      <c r="D21" s="343">
        <v>0</v>
      </c>
      <c r="E21" s="343">
        <v>0</v>
      </c>
      <c r="F21" s="343">
        <v>0</v>
      </c>
      <c r="G21" s="343">
        <v>0</v>
      </c>
      <c r="H21" s="344">
        <v>0</v>
      </c>
      <c r="I21" s="343">
        <v>0</v>
      </c>
      <c r="L21" s="345"/>
      <c r="M21" s="345"/>
      <c r="N21" s="345"/>
      <c r="O21" s="345"/>
      <c r="P21" s="345"/>
      <c r="Q21" s="345"/>
      <c r="R21" s="345"/>
      <c r="S21" s="345"/>
    </row>
    <row r="22" spans="1:19" ht="15" customHeight="1">
      <c r="A22" s="414" t="s">
        <v>245</v>
      </c>
      <c r="B22" s="343">
        <v>0</v>
      </c>
      <c r="C22" s="343">
        <v>0</v>
      </c>
      <c r="D22" s="343">
        <v>0</v>
      </c>
      <c r="E22" s="343">
        <v>0</v>
      </c>
      <c r="F22" s="343">
        <v>0</v>
      </c>
      <c r="G22" s="343">
        <v>0</v>
      </c>
      <c r="H22" s="344">
        <v>0</v>
      </c>
      <c r="I22" s="343">
        <v>0</v>
      </c>
    </row>
    <row r="23" spans="1:19" ht="15" customHeight="1">
      <c r="A23" s="414" t="s">
        <v>246</v>
      </c>
      <c r="B23" s="343">
        <v>8422832.2540000007</v>
      </c>
      <c r="C23" s="343">
        <v>260739.61199999999</v>
      </c>
      <c r="D23" s="343">
        <v>2215652.1490000002</v>
      </c>
      <c r="E23" s="343">
        <v>163681.098</v>
      </c>
      <c r="F23" s="343">
        <v>1880282.94</v>
      </c>
      <c r="G23" s="343">
        <v>2033230.6089999999</v>
      </c>
      <c r="H23" s="344">
        <v>60304.135999999999</v>
      </c>
      <c r="I23" s="343">
        <v>2592585.0520000001</v>
      </c>
    </row>
    <row r="24" spans="1:19" ht="15" customHeight="1">
      <c r="A24" s="414" t="s">
        <v>247</v>
      </c>
      <c r="B24" s="343">
        <v>0</v>
      </c>
      <c r="C24" s="343">
        <v>0</v>
      </c>
      <c r="D24" s="343">
        <v>0</v>
      </c>
      <c r="E24" s="343">
        <v>0</v>
      </c>
      <c r="F24" s="343">
        <v>0</v>
      </c>
      <c r="G24" s="343">
        <v>0</v>
      </c>
      <c r="H24" s="344">
        <v>0</v>
      </c>
      <c r="I24" s="343">
        <v>0</v>
      </c>
      <c r="L24" s="345"/>
      <c r="M24" s="345"/>
      <c r="N24" s="345"/>
      <c r="O24" s="345"/>
      <c r="P24" s="345"/>
      <c r="Q24" s="345"/>
      <c r="R24" s="345"/>
      <c r="S24" s="345"/>
    </row>
    <row r="25" spans="1:19" ht="15" customHeight="1">
      <c r="A25" s="414" t="s">
        <v>248</v>
      </c>
      <c r="B25" s="343">
        <v>0</v>
      </c>
      <c r="C25" s="343">
        <v>0</v>
      </c>
      <c r="D25" s="343">
        <v>0</v>
      </c>
      <c r="E25" s="343">
        <v>0</v>
      </c>
      <c r="F25" s="343">
        <v>0</v>
      </c>
      <c r="G25" s="343">
        <v>0</v>
      </c>
      <c r="H25" s="344">
        <v>0</v>
      </c>
      <c r="I25" s="343">
        <v>0</v>
      </c>
    </row>
    <row r="26" spans="1:19" ht="15" customHeight="1">
      <c r="A26" s="414" t="s">
        <v>249</v>
      </c>
      <c r="B26" s="343">
        <v>0</v>
      </c>
      <c r="C26" s="343">
        <v>0</v>
      </c>
      <c r="D26" s="343">
        <v>0</v>
      </c>
      <c r="E26" s="343">
        <v>0</v>
      </c>
      <c r="F26" s="343">
        <v>0</v>
      </c>
      <c r="G26" s="343">
        <v>0</v>
      </c>
      <c r="H26" s="344">
        <v>0</v>
      </c>
      <c r="I26" s="343">
        <v>0</v>
      </c>
    </row>
    <row r="27" spans="1:19" ht="14.1" customHeight="1"/>
    <row r="28" spans="1:19" ht="14.1" customHeight="1"/>
    <row r="29" spans="1:19" ht="14.1" customHeight="1"/>
    <row r="30" spans="1:19" ht="30" customHeight="1">
      <c r="A30" s="604" t="s">
        <v>342</v>
      </c>
      <c r="B30" s="604"/>
      <c r="C30" s="604"/>
      <c r="D30" s="604"/>
      <c r="E30" s="604"/>
      <c r="F30" s="604"/>
      <c r="G30" s="604"/>
      <c r="H30" s="604"/>
      <c r="I30" s="604"/>
    </row>
    <row r="31" spans="1:19" ht="14.1" customHeight="1"/>
    <row r="32" spans="1:19" ht="14.1" customHeight="1">
      <c r="A32" s="339" t="s">
        <v>12</v>
      </c>
    </row>
    <row r="33" spans="1:19" ht="14.1" customHeight="1">
      <c r="A33" s="339"/>
      <c r="I33" s="340" t="s">
        <v>225</v>
      </c>
    </row>
    <row r="34" spans="1:19" ht="30" customHeight="1">
      <c r="A34" s="599" t="s">
        <v>226</v>
      </c>
      <c r="B34" s="601" t="s">
        <v>333</v>
      </c>
      <c r="C34" s="602"/>
      <c r="D34" s="601" t="s">
        <v>334</v>
      </c>
      <c r="E34" s="603"/>
      <c r="F34" s="603"/>
      <c r="G34" s="603"/>
      <c r="H34" s="603"/>
      <c r="I34" s="602"/>
    </row>
    <row r="35" spans="1:19" ht="30" customHeight="1">
      <c r="A35" s="600"/>
      <c r="B35" s="413" t="s">
        <v>300</v>
      </c>
      <c r="C35" s="413" t="s">
        <v>335</v>
      </c>
      <c r="D35" s="413" t="s">
        <v>336</v>
      </c>
      <c r="E35" s="413" t="s">
        <v>337</v>
      </c>
      <c r="F35" s="413" t="s">
        <v>338</v>
      </c>
      <c r="G35" s="413" t="s">
        <v>339</v>
      </c>
      <c r="H35" s="413" t="s">
        <v>340</v>
      </c>
      <c r="I35" s="413" t="s">
        <v>341</v>
      </c>
      <c r="L35" s="345"/>
      <c r="M35" s="345"/>
      <c r="N35" s="345"/>
      <c r="O35" s="345"/>
      <c r="P35" s="345"/>
      <c r="Q35" s="345"/>
      <c r="R35" s="345"/>
      <c r="S35" s="345"/>
    </row>
    <row r="36" spans="1:19" ht="15" customHeight="1">
      <c r="A36" s="414" t="s">
        <v>231</v>
      </c>
      <c r="B36" s="343">
        <v>167115367.553</v>
      </c>
      <c r="C36" s="343">
        <v>1028249.1040000001</v>
      </c>
      <c r="D36" s="343">
        <v>10365699.314999999</v>
      </c>
      <c r="E36" s="343">
        <v>1314938.933</v>
      </c>
      <c r="F36" s="343">
        <v>9870311.3599999994</v>
      </c>
      <c r="G36" s="343">
        <v>879823.14</v>
      </c>
      <c r="H36" s="344">
        <v>2752949.7170000002</v>
      </c>
      <c r="I36" s="343">
        <v>5443099.7450000001</v>
      </c>
      <c r="L36" s="345"/>
      <c r="M36" s="345"/>
      <c r="N36" s="345"/>
      <c r="O36" s="345"/>
      <c r="P36" s="345"/>
      <c r="Q36" s="345"/>
      <c r="R36" s="345"/>
      <c r="S36" s="345"/>
    </row>
    <row r="37" spans="1:19" ht="15" customHeight="1">
      <c r="A37" s="414" t="s">
        <v>232</v>
      </c>
      <c r="B37" s="343">
        <v>85104700.085999995</v>
      </c>
      <c r="C37" s="343">
        <v>449891.652</v>
      </c>
      <c r="D37" s="343">
        <v>1643918.699</v>
      </c>
      <c r="E37" s="343">
        <v>212442.42199999999</v>
      </c>
      <c r="F37" s="343">
        <v>1420448.7590000001</v>
      </c>
      <c r="G37" s="343">
        <v>59627.040999999997</v>
      </c>
      <c r="H37" s="344">
        <v>324778.04399999999</v>
      </c>
      <c r="I37" s="343">
        <v>820317.44700000004</v>
      </c>
      <c r="L37" s="345"/>
      <c r="M37" s="345"/>
      <c r="N37" s="345"/>
      <c r="O37" s="345"/>
      <c r="P37" s="345"/>
      <c r="Q37" s="345"/>
      <c r="R37" s="345"/>
      <c r="S37" s="345"/>
    </row>
    <row r="38" spans="1:19" ht="15" customHeight="1">
      <c r="A38" s="414" t="s">
        <v>233</v>
      </c>
      <c r="B38" s="343">
        <v>5882481.7319999998</v>
      </c>
      <c r="C38" s="343">
        <v>39815.834999999999</v>
      </c>
      <c r="D38" s="343">
        <v>225110.41</v>
      </c>
      <c r="E38" s="343">
        <v>30174.666000000001</v>
      </c>
      <c r="F38" s="343">
        <v>332951.554</v>
      </c>
      <c r="G38" s="343">
        <v>75487.396999999997</v>
      </c>
      <c r="H38" s="344">
        <v>57573.281999999999</v>
      </c>
      <c r="I38" s="343">
        <v>55394.201000000001</v>
      </c>
      <c r="L38" s="345"/>
      <c r="M38" s="345"/>
      <c r="N38" s="345"/>
      <c r="O38" s="345"/>
      <c r="P38" s="345"/>
      <c r="Q38" s="345"/>
      <c r="R38" s="345"/>
      <c r="S38" s="345"/>
    </row>
    <row r="39" spans="1:19" ht="15" customHeight="1">
      <c r="A39" s="414" t="s">
        <v>234</v>
      </c>
      <c r="B39" s="343">
        <v>175539.467</v>
      </c>
      <c r="C39" s="343">
        <v>619.73099999999999</v>
      </c>
      <c r="D39" s="343">
        <v>886.01499999999999</v>
      </c>
      <c r="E39" s="343">
        <v>183.54499999999999</v>
      </c>
      <c r="F39" s="343">
        <v>2104.2689999999998</v>
      </c>
      <c r="G39" s="343">
        <v>1483.864</v>
      </c>
      <c r="H39" s="344">
        <v>123.42700000000001</v>
      </c>
      <c r="I39" s="343">
        <v>572.58199999999999</v>
      </c>
      <c r="L39" s="345"/>
      <c r="M39" s="345"/>
      <c r="N39" s="345"/>
      <c r="O39" s="345"/>
      <c r="P39" s="345"/>
      <c r="Q39" s="345"/>
      <c r="R39" s="345"/>
      <c r="S39" s="345"/>
    </row>
    <row r="40" spans="1:19" ht="15" customHeight="1">
      <c r="A40" s="414" t="s">
        <v>235</v>
      </c>
      <c r="B40" s="343">
        <v>0</v>
      </c>
      <c r="C40" s="343">
        <v>0</v>
      </c>
      <c r="D40" s="343">
        <v>0</v>
      </c>
      <c r="E40" s="343">
        <v>0</v>
      </c>
      <c r="F40" s="343">
        <v>0</v>
      </c>
      <c r="G40" s="343">
        <v>0</v>
      </c>
      <c r="H40" s="344">
        <v>0</v>
      </c>
      <c r="I40" s="343">
        <v>0</v>
      </c>
      <c r="L40" s="345"/>
      <c r="P40" s="345"/>
    </row>
    <row r="41" spans="1:19" ht="15" customHeight="1">
      <c r="A41" s="414" t="s">
        <v>236</v>
      </c>
      <c r="B41" s="343">
        <v>81339031.283000007</v>
      </c>
      <c r="C41" s="343">
        <v>619050.47900000005</v>
      </c>
      <c r="D41" s="343">
        <v>4811853.8250000002</v>
      </c>
      <c r="E41" s="343">
        <v>218692.28899999999</v>
      </c>
      <c r="F41" s="343">
        <v>2808612.355</v>
      </c>
      <c r="G41" s="343">
        <v>308889.00099999999</v>
      </c>
      <c r="H41" s="344">
        <v>510590.61200000002</v>
      </c>
      <c r="I41" s="343">
        <v>3041413.372</v>
      </c>
      <c r="L41" s="345"/>
      <c r="M41" s="345"/>
      <c r="N41" s="345"/>
      <c r="O41" s="345"/>
      <c r="P41" s="345"/>
      <c r="Q41" s="345"/>
      <c r="R41" s="345"/>
      <c r="S41" s="345"/>
    </row>
    <row r="42" spans="1:19" ht="15" customHeight="1">
      <c r="A42" s="414" t="s">
        <v>237</v>
      </c>
      <c r="B42" s="343">
        <v>17445025.942000002</v>
      </c>
      <c r="C42" s="343">
        <v>91783.803</v>
      </c>
      <c r="D42" s="343">
        <v>1252696.8459999999</v>
      </c>
      <c r="E42" s="343">
        <v>27197.809000000001</v>
      </c>
      <c r="F42" s="343">
        <v>142902.443</v>
      </c>
      <c r="G42" s="343">
        <v>21395.83</v>
      </c>
      <c r="H42" s="344">
        <v>46957.48</v>
      </c>
      <c r="I42" s="343">
        <v>1205345.5220000001</v>
      </c>
      <c r="L42" s="345"/>
      <c r="M42" s="345"/>
      <c r="N42" s="345"/>
      <c r="O42" s="345"/>
      <c r="P42" s="345"/>
      <c r="Q42" s="345"/>
      <c r="R42" s="345"/>
      <c r="S42" s="345"/>
    </row>
    <row r="43" spans="1:19" ht="15" customHeight="1">
      <c r="A43" s="414" t="s">
        <v>238</v>
      </c>
      <c r="B43" s="343">
        <v>7904817.2740000002</v>
      </c>
      <c r="C43" s="343">
        <v>60817.205999999998</v>
      </c>
      <c r="D43" s="343">
        <v>276697.82400000002</v>
      </c>
      <c r="E43" s="343">
        <v>228183.171</v>
      </c>
      <c r="F43" s="343">
        <v>815699.16500000004</v>
      </c>
      <c r="G43" s="343">
        <v>226436.783</v>
      </c>
      <c r="H43" s="344">
        <v>186341.82500000001</v>
      </c>
      <c r="I43" s="343">
        <v>101960.43799999999</v>
      </c>
      <c r="L43" s="345"/>
      <c r="M43" s="345"/>
      <c r="N43" s="345"/>
      <c r="S43" s="345"/>
    </row>
    <row r="44" spans="1:19" ht="15" customHeight="1">
      <c r="A44" s="414" t="s">
        <v>239</v>
      </c>
      <c r="B44" s="343">
        <v>67236681.189999998</v>
      </c>
      <c r="C44" s="343">
        <v>94453.065000000002</v>
      </c>
      <c r="D44" s="343">
        <v>2891491.3739999998</v>
      </c>
      <c r="E44" s="343">
        <v>335558.18300000002</v>
      </c>
      <c r="F44" s="343">
        <v>2805716.8930000002</v>
      </c>
      <c r="G44" s="343">
        <v>564777.28300000005</v>
      </c>
      <c r="H44" s="344">
        <v>372867.98300000001</v>
      </c>
      <c r="I44" s="343">
        <v>1358977.93</v>
      </c>
      <c r="L44" s="345"/>
      <c r="M44" s="345"/>
      <c r="N44" s="345"/>
      <c r="O44" s="345"/>
      <c r="P44" s="345"/>
      <c r="Q44" s="345"/>
      <c r="R44" s="345"/>
      <c r="S44" s="345"/>
    </row>
    <row r="45" spans="1:19" ht="15" customHeight="1">
      <c r="A45" s="414" t="s">
        <v>240</v>
      </c>
      <c r="B45" s="343">
        <v>2560589.2489999998</v>
      </c>
      <c r="C45" s="343">
        <v>11337.401</v>
      </c>
      <c r="D45" s="343">
        <v>122920.878</v>
      </c>
      <c r="E45" s="343">
        <v>4453.942</v>
      </c>
      <c r="F45" s="343">
        <v>72297.217999999993</v>
      </c>
      <c r="G45" s="343">
        <v>15698.129000000001</v>
      </c>
      <c r="H45" s="344">
        <v>20147.877</v>
      </c>
      <c r="I45" s="343">
        <v>90923.607999999993</v>
      </c>
      <c r="L45" s="345"/>
      <c r="M45" s="345"/>
      <c r="N45" s="345"/>
      <c r="O45" s="345"/>
      <c r="P45" s="345"/>
      <c r="Q45" s="345"/>
      <c r="R45" s="345"/>
      <c r="S45" s="345"/>
    </row>
    <row r="46" spans="1:19" ht="15" customHeight="1">
      <c r="A46" s="414" t="s">
        <v>241</v>
      </c>
      <c r="B46" s="343">
        <v>91961477.760000005</v>
      </c>
      <c r="C46" s="343">
        <v>472675.23800000001</v>
      </c>
      <c r="D46" s="343">
        <v>4999766.8839999996</v>
      </c>
      <c r="E46" s="343">
        <v>482282.16</v>
      </c>
      <c r="F46" s="343">
        <v>5378180.5810000002</v>
      </c>
      <c r="G46" s="343">
        <v>515701.25300000003</v>
      </c>
      <c r="H46" s="344">
        <v>1261798.0719999999</v>
      </c>
      <c r="I46" s="343">
        <v>1881367.7879999999</v>
      </c>
      <c r="L46" s="345"/>
      <c r="M46" s="345"/>
      <c r="N46" s="345"/>
      <c r="O46" s="345"/>
      <c r="P46" s="345"/>
      <c r="Q46" s="345"/>
      <c r="R46" s="345"/>
      <c r="S46" s="345"/>
    </row>
    <row r="47" spans="1:19" ht="15" customHeight="1">
      <c r="A47" s="414" t="s">
        <v>242</v>
      </c>
      <c r="B47" s="343">
        <v>632085.826</v>
      </c>
      <c r="C47" s="343">
        <v>27894.213</v>
      </c>
      <c r="D47" s="343">
        <v>5240.7290000000003</v>
      </c>
      <c r="E47" s="343">
        <v>0</v>
      </c>
      <c r="F47" s="343">
        <v>0</v>
      </c>
      <c r="G47" s="343">
        <v>598.21100000000001</v>
      </c>
      <c r="H47" s="344">
        <v>0</v>
      </c>
      <c r="I47" s="343">
        <v>5838.94</v>
      </c>
      <c r="L47" s="345"/>
      <c r="M47" s="345"/>
      <c r="N47" s="345"/>
      <c r="O47" s="345"/>
      <c r="P47" s="345"/>
      <c r="Q47" s="345"/>
      <c r="R47" s="345"/>
      <c r="S47" s="345"/>
    </row>
    <row r="48" spans="1:19" ht="15" customHeight="1">
      <c r="A48" s="414" t="s">
        <v>243</v>
      </c>
      <c r="B48" s="343">
        <v>0</v>
      </c>
      <c r="C48" s="343">
        <v>0</v>
      </c>
      <c r="D48" s="343">
        <v>0</v>
      </c>
      <c r="E48" s="343">
        <v>0</v>
      </c>
      <c r="F48" s="343">
        <v>0</v>
      </c>
      <c r="G48" s="343">
        <v>0</v>
      </c>
      <c r="H48" s="344">
        <v>0</v>
      </c>
      <c r="I48" s="343">
        <v>0</v>
      </c>
      <c r="L48" s="345"/>
      <c r="M48" s="345"/>
      <c r="N48" s="345"/>
      <c r="O48" s="345"/>
      <c r="P48" s="345"/>
      <c r="Q48" s="345"/>
      <c r="R48" s="345"/>
      <c r="S48" s="345"/>
    </row>
    <row r="49" spans="1:21" ht="15" customHeight="1">
      <c r="A49" s="414" t="s">
        <v>244</v>
      </c>
      <c r="B49" s="343">
        <v>0</v>
      </c>
      <c r="C49" s="343">
        <v>0</v>
      </c>
      <c r="D49" s="343">
        <v>0</v>
      </c>
      <c r="E49" s="343">
        <v>0</v>
      </c>
      <c r="F49" s="343">
        <v>0</v>
      </c>
      <c r="G49" s="343">
        <v>0</v>
      </c>
      <c r="H49" s="344">
        <v>0</v>
      </c>
      <c r="I49" s="343">
        <v>0</v>
      </c>
    </row>
    <row r="50" spans="1:21" ht="15" customHeight="1">
      <c r="A50" s="414" t="s">
        <v>245</v>
      </c>
      <c r="B50" s="343">
        <v>5274.8130000000001</v>
      </c>
      <c r="C50" s="343">
        <v>277.476</v>
      </c>
      <c r="D50" s="343">
        <v>6.0860000000000003</v>
      </c>
      <c r="E50" s="343">
        <v>2.9209999999999998</v>
      </c>
      <c r="F50" s="343">
        <v>0</v>
      </c>
      <c r="G50" s="343">
        <v>9.5589999999999993</v>
      </c>
      <c r="H50" s="344">
        <v>0</v>
      </c>
      <c r="I50" s="343">
        <v>18.565999999999999</v>
      </c>
    </row>
    <row r="51" spans="1:21" ht="15" customHeight="1">
      <c r="A51" s="414" t="s">
        <v>246</v>
      </c>
      <c r="B51" s="343">
        <v>11051006.998</v>
      </c>
      <c r="C51" s="343">
        <v>64483.453999999998</v>
      </c>
      <c r="D51" s="343">
        <v>275072.31800000003</v>
      </c>
      <c r="E51" s="343">
        <v>23566.897000000001</v>
      </c>
      <c r="F51" s="343">
        <v>153938.462</v>
      </c>
      <c r="G51" s="343">
        <v>20546.330999999998</v>
      </c>
      <c r="H51" s="344">
        <v>65302.264999999999</v>
      </c>
      <c r="I51" s="343">
        <v>230549.34899999999</v>
      </c>
      <c r="L51" s="345"/>
      <c r="M51" s="345"/>
      <c r="N51" s="345"/>
      <c r="O51" s="345"/>
      <c r="P51" s="345"/>
      <c r="Q51" s="345"/>
      <c r="R51" s="345"/>
      <c r="S51" s="345"/>
    </row>
    <row r="52" spans="1:21" ht="15" customHeight="1">
      <c r="A52" s="414" t="s">
        <v>247</v>
      </c>
      <c r="B52" s="343">
        <v>3017284.0929999999</v>
      </c>
      <c r="C52" s="343">
        <v>20000.239000000001</v>
      </c>
      <c r="D52" s="343">
        <v>251375.78899999999</v>
      </c>
      <c r="E52" s="343">
        <v>10176.842000000001</v>
      </c>
      <c r="F52" s="343">
        <v>107236.65</v>
      </c>
      <c r="G52" s="343">
        <v>3800.4250000000002</v>
      </c>
      <c r="H52" s="344">
        <v>0</v>
      </c>
      <c r="I52" s="343">
        <v>158116.40599999999</v>
      </c>
      <c r="L52" s="345"/>
      <c r="M52" s="345"/>
      <c r="N52" s="345"/>
      <c r="O52" s="345"/>
      <c r="P52" s="345"/>
      <c r="S52" s="345"/>
    </row>
    <row r="53" spans="1:21" ht="15" customHeight="1">
      <c r="A53" s="414" t="s">
        <v>248</v>
      </c>
      <c r="B53" s="343">
        <v>791101.63600000006</v>
      </c>
      <c r="C53" s="343">
        <v>2415.837</v>
      </c>
      <c r="D53" s="343">
        <v>1769.883</v>
      </c>
      <c r="E53" s="343">
        <v>2654.384</v>
      </c>
      <c r="F53" s="343">
        <v>6474.9830000000002</v>
      </c>
      <c r="G53" s="343">
        <v>19.312000000000001</v>
      </c>
      <c r="H53" s="344">
        <v>2050.7159999999999</v>
      </c>
      <c r="I53" s="343">
        <v>19.312000000000001</v>
      </c>
      <c r="L53" s="345"/>
    </row>
    <row r="54" spans="1:21" ht="15" customHeight="1">
      <c r="A54" s="414" t="s">
        <v>249</v>
      </c>
      <c r="B54" s="343">
        <v>380163.49099999998</v>
      </c>
      <c r="C54" s="343">
        <v>929.47400000000005</v>
      </c>
      <c r="D54" s="343">
        <v>2839.5509999999999</v>
      </c>
      <c r="E54" s="343">
        <v>1717.646</v>
      </c>
      <c r="F54" s="343">
        <v>7254.6229999999996</v>
      </c>
      <c r="G54" s="343">
        <v>648.53300000000002</v>
      </c>
      <c r="H54" s="344">
        <v>2292.9969999999998</v>
      </c>
      <c r="I54" s="343">
        <v>244.10400000000001</v>
      </c>
    </row>
    <row r="55" spans="1:21" ht="14.1" customHeight="1"/>
    <row r="56" spans="1:21" ht="14.1" customHeight="1"/>
    <row r="57" spans="1:21" ht="27.95" customHeight="1">
      <c r="A57" s="604" t="s">
        <v>343</v>
      </c>
      <c r="B57" s="604"/>
      <c r="C57" s="604"/>
      <c r="D57" s="604"/>
      <c r="E57" s="604"/>
      <c r="F57" s="604"/>
      <c r="G57" s="604"/>
      <c r="H57" s="604"/>
      <c r="I57" s="604"/>
      <c r="J57" s="604"/>
    </row>
    <row r="59" spans="1:21">
      <c r="A59" s="339" t="s">
        <v>12</v>
      </c>
    </row>
    <row r="60" spans="1:21">
      <c r="J60" s="340" t="s">
        <v>225</v>
      </c>
    </row>
    <row r="61" spans="1:21" ht="15" customHeight="1">
      <c r="A61" s="599" t="s">
        <v>226</v>
      </c>
      <c r="B61" s="606" t="s">
        <v>333</v>
      </c>
      <c r="C61" s="607"/>
      <c r="D61" s="610" t="s">
        <v>344</v>
      </c>
      <c r="E61" s="610"/>
      <c r="F61" s="610"/>
      <c r="G61" s="610"/>
      <c r="H61" s="610"/>
      <c r="I61" s="610"/>
      <c r="J61" s="611" t="s">
        <v>345</v>
      </c>
    </row>
    <row r="62" spans="1:21" ht="15" customHeight="1">
      <c r="A62" s="605"/>
      <c r="B62" s="608"/>
      <c r="C62" s="609"/>
      <c r="D62" s="610" t="s">
        <v>334</v>
      </c>
      <c r="E62" s="610"/>
      <c r="F62" s="610"/>
      <c r="G62" s="610"/>
      <c r="H62" s="610"/>
      <c r="I62" s="610"/>
      <c r="J62" s="611"/>
    </row>
    <row r="63" spans="1:21" ht="30" customHeight="1">
      <c r="A63" s="600"/>
      <c r="B63" s="415" t="s">
        <v>300</v>
      </c>
      <c r="C63" s="413" t="s">
        <v>335</v>
      </c>
      <c r="D63" s="413" t="s">
        <v>336</v>
      </c>
      <c r="E63" s="413" t="s">
        <v>337</v>
      </c>
      <c r="F63" s="413" t="s">
        <v>338</v>
      </c>
      <c r="G63" s="413" t="s">
        <v>339</v>
      </c>
      <c r="H63" s="413" t="s">
        <v>340</v>
      </c>
      <c r="I63" s="413" t="s">
        <v>341</v>
      </c>
      <c r="J63" s="413" t="s">
        <v>341</v>
      </c>
      <c r="L63" s="405"/>
      <c r="M63" s="345"/>
      <c r="N63" s="345"/>
      <c r="O63" s="345"/>
      <c r="P63" s="345"/>
      <c r="Q63" s="345"/>
      <c r="R63" s="345"/>
      <c r="S63" s="345"/>
      <c r="T63" s="345"/>
      <c r="U63" s="345"/>
    </row>
    <row r="64" spans="1:21" ht="15" customHeight="1">
      <c r="A64" s="414" t="s">
        <v>231</v>
      </c>
      <c r="B64" s="343">
        <v>15545866.4</v>
      </c>
      <c r="C64" s="343">
        <v>278401.28499999997</v>
      </c>
      <c r="D64" s="343">
        <v>391667.48300000001</v>
      </c>
      <c r="E64" s="343">
        <v>315347.78700000001</v>
      </c>
      <c r="F64" s="343">
        <v>1943168.1359999999</v>
      </c>
      <c r="G64" s="343">
        <v>158404.913</v>
      </c>
      <c r="H64" s="343">
        <v>930938.34600000002</v>
      </c>
      <c r="I64" s="343">
        <v>-146809.60699999999</v>
      </c>
      <c r="J64" s="343">
        <v>6113501.7439999999</v>
      </c>
      <c r="K64" s="352"/>
      <c r="L64" s="416"/>
      <c r="M64" s="345"/>
      <c r="N64" s="345"/>
      <c r="O64" s="345"/>
      <c r="P64" s="345"/>
      <c r="Q64" s="345"/>
      <c r="S64" s="345"/>
      <c r="T64" s="345"/>
      <c r="U64" s="345"/>
    </row>
    <row r="65" spans="1:21" ht="15" customHeight="1">
      <c r="A65" s="414" t="s">
        <v>232</v>
      </c>
      <c r="B65" s="343">
        <v>775402.56</v>
      </c>
      <c r="C65" s="343">
        <v>110043.936</v>
      </c>
      <c r="D65" s="343">
        <v>26392.893</v>
      </c>
      <c r="E65" s="343">
        <v>99592.096000000005</v>
      </c>
      <c r="F65" s="343">
        <v>217802.318</v>
      </c>
      <c r="G65" s="343">
        <v>659.42499999999995</v>
      </c>
      <c r="H65" s="343">
        <v>95965.885999999999</v>
      </c>
      <c r="I65" s="343">
        <v>4807.982</v>
      </c>
      <c r="J65" s="343">
        <v>779831.62399999995</v>
      </c>
      <c r="K65" s="352"/>
      <c r="L65" s="416"/>
      <c r="M65" s="345"/>
      <c r="N65" s="345"/>
      <c r="O65" s="345"/>
      <c r="P65" s="345"/>
      <c r="Q65" s="345"/>
      <c r="S65" s="345"/>
      <c r="U65" s="345"/>
    </row>
    <row r="66" spans="1:21" ht="15" customHeight="1">
      <c r="A66" s="414" t="s">
        <v>233</v>
      </c>
      <c r="B66" s="343">
        <v>5991538.2719999999</v>
      </c>
      <c r="C66" s="343">
        <v>94976.971999999994</v>
      </c>
      <c r="D66" s="343">
        <v>139879.598</v>
      </c>
      <c r="E66" s="343">
        <v>134630.63800000001</v>
      </c>
      <c r="F66" s="343">
        <v>458758.34</v>
      </c>
      <c r="G66" s="343">
        <v>199.565</v>
      </c>
      <c r="H66" s="343">
        <v>184406.43299999999</v>
      </c>
      <c r="I66" s="343">
        <v>357.89400000000001</v>
      </c>
      <c r="J66" s="343">
        <v>835104.152</v>
      </c>
      <c r="K66" s="352"/>
      <c r="L66" s="416"/>
      <c r="M66" s="345"/>
      <c r="N66" s="345"/>
      <c r="O66" s="345"/>
      <c r="P66" s="345"/>
      <c r="Q66" s="345"/>
      <c r="S66" s="345"/>
      <c r="T66" s="345"/>
      <c r="U66" s="345"/>
    </row>
    <row r="67" spans="1:21" ht="15" customHeight="1">
      <c r="A67" s="414" t="s">
        <v>234</v>
      </c>
      <c r="B67" s="343">
        <v>357435.53600000002</v>
      </c>
      <c r="C67" s="343">
        <v>52349.267</v>
      </c>
      <c r="D67" s="343">
        <v>145042.864</v>
      </c>
      <c r="E67" s="343">
        <v>21741.482</v>
      </c>
      <c r="F67" s="343">
        <v>210907.63500000001</v>
      </c>
      <c r="G67" s="343">
        <v>4877.8509999999997</v>
      </c>
      <c r="H67" s="343">
        <v>25315.651000000002</v>
      </c>
      <c r="I67" s="343">
        <v>-13929.787</v>
      </c>
      <c r="J67" s="343">
        <v>320847.64600000001</v>
      </c>
      <c r="K67" s="352"/>
      <c r="L67" s="416"/>
      <c r="M67" s="345"/>
      <c r="N67" s="345"/>
      <c r="O67" s="345"/>
      <c r="P67" s="345"/>
      <c r="Q67" s="345"/>
      <c r="S67" s="345"/>
      <c r="T67" s="345"/>
      <c r="U67" s="345"/>
    </row>
    <row r="68" spans="1:21" ht="15" customHeight="1">
      <c r="A68" s="414" t="s">
        <v>235</v>
      </c>
      <c r="B68" s="343">
        <v>11222.956</v>
      </c>
      <c r="C68" s="343">
        <v>6676.982</v>
      </c>
      <c r="D68" s="343">
        <v>38489.230000000003</v>
      </c>
      <c r="E68" s="343">
        <v>1762.3620000000001</v>
      </c>
      <c r="F68" s="343">
        <v>41449.877</v>
      </c>
      <c r="G68" s="343">
        <v>31.646999999999998</v>
      </c>
      <c r="H68" s="343">
        <v>1616.6559999999999</v>
      </c>
      <c r="I68" s="343">
        <v>450.01799999999997</v>
      </c>
      <c r="J68" s="343">
        <v>8433.8610000000008</v>
      </c>
      <c r="K68" s="352"/>
      <c r="L68" s="416"/>
      <c r="M68" s="345"/>
      <c r="N68" s="345"/>
      <c r="O68" s="345"/>
      <c r="P68" s="345"/>
      <c r="Q68" s="345"/>
      <c r="S68" s="345"/>
      <c r="T68" s="345"/>
      <c r="U68" s="345"/>
    </row>
    <row r="69" spans="1:21" ht="15" customHeight="1">
      <c r="A69" s="414" t="s">
        <v>236</v>
      </c>
      <c r="B69" s="343">
        <v>8793423.8389999997</v>
      </c>
      <c r="C69" s="343">
        <v>198739.88699999999</v>
      </c>
      <c r="D69" s="343">
        <v>301807.42099999997</v>
      </c>
      <c r="E69" s="343">
        <v>514523.32400000002</v>
      </c>
      <c r="F69" s="343">
        <v>1449875.811</v>
      </c>
      <c r="G69" s="343">
        <v>-52696.911</v>
      </c>
      <c r="H69" s="343">
        <v>693087.95799999998</v>
      </c>
      <c r="I69" s="343">
        <v>6845.9809999999998</v>
      </c>
      <c r="J69" s="343">
        <v>2604388.1529999999</v>
      </c>
      <c r="K69" s="352"/>
      <c r="L69" s="416"/>
      <c r="M69" s="345"/>
      <c r="N69" s="345"/>
      <c r="O69" s="345"/>
      <c r="P69" s="345"/>
      <c r="Q69" s="345"/>
      <c r="R69" s="345"/>
      <c r="S69" s="345"/>
      <c r="T69" s="345"/>
      <c r="U69" s="345"/>
    </row>
    <row r="70" spans="1:21" ht="15" customHeight="1">
      <c r="A70" s="414" t="s">
        <v>237</v>
      </c>
      <c r="B70" s="343">
        <v>5815252.1129999999</v>
      </c>
      <c r="C70" s="343">
        <v>109428.132</v>
      </c>
      <c r="D70" s="343">
        <v>69138.793000000005</v>
      </c>
      <c r="E70" s="343">
        <v>151024.11799999999</v>
      </c>
      <c r="F70" s="343">
        <v>536829.49899999995</v>
      </c>
      <c r="G70" s="343">
        <v>29758.809000000001</v>
      </c>
      <c r="H70" s="343">
        <v>264661.10100000002</v>
      </c>
      <c r="I70" s="343">
        <v>-22246.678</v>
      </c>
      <c r="J70" s="343">
        <v>619834.08600000001</v>
      </c>
      <c r="K70" s="352"/>
      <c r="L70" s="416"/>
      <c r="M70" s="345"/>
      <c r="N70" s="345"/>
      <c r="O70" s="345"/>
      <c r="P70" s="345"/>
      <c r="Q70" s="345"/>
      <c r="R70" s="345"/>
      <c r="S70" s="345"/>
      <c r="T70" s="345"/>
      <c r="U70" s="345"/>
    </row>
    <row r="71" spans="1:21" ht="15" customHeight="1">
      <c r="A71" s="414" t="s">
        <v>238</v>
      </c>
      <c r="B71" s="343">
        <v>5791485.3559999997</v>
      </c>
      <c r="C71" s="343">
        <v>366387.75</v>
      </c>
      <c r="D71" s="343">
        <v>0</v>
      </c>
      <c r="E71" s="343">
        <v>0</v>
      </c>
      <c r="F71" s="343">
        <v>0</v>
      </c>
      <c r="G71" s="343">
        <v>0</v>
      </c>
      <c r="H71" s="343">
        <v>0</v>
      </c>
      <c r="I71" s="343">
        <v>0</v>
      </c>
      <c r="J71" s="343">
        <v>1661412.855</v>
      </c>
      <c r="K71" s="352"/>
      <c r="L71" s="416"/>
    </row>
    <row r="72" spans="1:21" ht="15" customHeight="1">
      <c r="A72" s="414" t="s">
        <v>239</v>
      </c>
      <c r="B72" s="343">
        <v>1643505.9569999999</v>
      </c>
      <c r="C72" s="343">
        <v>48483.360999999997</v>
      </c>
      <c r="D72" s="343">
        <v>0</v>
      </c>
      <c r="E72" s="343">
        <v>0</v>
      </c>
      <c r="F72" s="343">
        <v>0</v>
      </c>
      <c r="G72" s="343">
        <v>0</v>
      </c>
      <c r="H72" s="343">
        <v>0</v>
      </c>
      <c r="I72" s="343">
        <v>0</v>
      </c>
      <c r="J72" s="343">
        <v>1281868.669</v>
      </c>
      <c r="K72" s="352"/>
      <c r="L72" s="416"/>
      <c r="M72" s="345"/>
      <c r="N72" s="345"/>
      <c r="U72" s="345"/>
    </row>
    <row r="73" spans="1:21" ht="15" customHeight="1">
      <c r="A73" s="414" t="s">
        <v>240</v>
      </c>
      <c r="B73" s="343">
        <v>1036270.192</v>
      </c>
      <c r="C73" s="343">
        <v>36866.978999999999</v>
      </c>
      <c r="D73" s="343">
        <v>22897.812999999998</v>
      </c>
      <c r="E73" s="343">
        <v>64707.887000000002</v>
      </c>
      <c r="F73" s="343">
        <v>173423.32699999999</v>
      </c>
      <c r="G73" s="343">
        <v>-11127.691999999999</v>
      </c>
      <c r="H73" s="343">
        <v>97577.467000000004</v>
      </c>
      <c r="I73" s="343">
        <v>632.14800000000002</v>
      </c>
      <c r="J73" s="343">
        <v>217145.573</v>
      </c>
      <c r="K73" s="352"/>
      <c r="L73" s="416"/>
      <c r="M73" s="345"/>
      <c r="N73" s="345"/>
      <c r="U73" s="345"/>
    </row>
    <row r="74" spans="1:21" ht="15" customHeight="1">
      <c r="A74" s="414" t="s">
        <v>241</v>
      </c>
      <c r="B74" s="343">
        <v>29175335.127</v>
      </c>
      <c r="C74" s="343">
        <v>477908.61700000003</v>
      </c>
      <c r="D74" s="343">
        <v>3492293.3339999998</v>
      </c>
      <c r="E74" s="343">
        <v>1903746.683</v>
      </c>
      <c r="F74" s="343">
        <v>10798112.704</v>
      </c>
      <c r="G74" s="343">
        <v>726083.02800000005</v>
      </c>
      <c r="H74" s="343">
        <v>4690464.6529999999</v>
      </c>
      <c r="I74" s="343">
        <v>14474.994000000001</v>
      </c>
      <c r="J74" s="343">
        <v>8244674.9960000003</v>
      </c>
      <c r="K74" s="352"/>
      <c r="L74" s="416"/>
      <c r="M74" s="345"/>
      <c r="N74" s="345"/>
      <c r="O74" s="345"/>
      <c r="P74" s="345"/>
      <c r="Q74" s="345"/>
      <c r="R74" s="345"/>
      <c r="S74" s="345"/>
      <c r="U74" s="345"/>
    </row>
    <row r="75" spans="1:21" ht="15" customHeight="1">
      <c r="A75" s="414" t="s">
        <v>242</v>
      </c>
      <c r="B75" s="343">
        <v>0</v>
      </c>
      <c r="C75" s="343">
        <v>0</v>
      </c>
      <c r="D75" s="343">
        <v>0</v>
      </c>
      <c r="E75" s="343">
        <v>0</v>
      </c>
      <c r="F75" s="343">
        <v>0</v>
      </c>
      <c r="G75" s="343">
        <v>0</v>
      </c>
      <c r="H75" s="343">
        <v>0</v>
      </c>
      <c r="I75" s="343">
        <v>0</v>
      </c>
      <c r="J75" s="343">
        <v>0</v>
      </c>
      <c r="K75" s="352"/>
      <c r="L75" s="416"/>
      <c r="M75" s="345"/>
      <c r="N75" s="345"/>
      <c r="O75" s="345"/>
      <c r="P75" s="345"/>
      <c r="Q75" s="345"/>
      <c r="R75" s="345"/>
      <c r="S75" s="345"/>
      <c r="T75" s="345"/>
      <c r="U75" s="345"/>
    </row>
    <row r="76" spans="1:21" ht="15" customHeight="1">
      <c r="A76" s="414" t="s">
        <v>243</v>
      </c>
      <c r="B76" s="343">
        <v>450816.8</v>
      </c>
      <c r="C76" s="343">
        <v>0</v>
      </c>
      <c r="D76" s="343">
        <v>-4585.3620000000001</v>
      </c>
      <c r="E76" s="343">
        <v>-33080.491999999998</v>
      </c>
      <c r="F76" s="343">
        <v>0</v>
      </c>
      <c r="G76" s="343">
        <v>1485.729</v>
      </c>
      <c r="H76" s="343">
        <v>36184.233</v>
      </c>
      <c r="I76" s="343">
        <v>4.1079999999999997</v>
      </c>
      <c r="J76" s="343">
        <v>478819.46500000003</v>
      </c>
      <c r="K76" s="352"/>
      <c r="L76" s="416"/>
      <c r="M76" s="345"/>
      <c r="U76" s="345"/>
    </row>
    <row r="77" spans="1:21" ht="15" customHeight="1">
      <c r="A77" s="414" t="s">
        <v>244</v>
      </c>
      <c r="B77" s="343">
        <v>1.294</v>
      </c>
      <c r="C77" s="343">
        <v>15.6</v>
      </c>
      <c r="D77" s="343">
        <v>23.651</v>
      </c>
      <c r="E77" s="343">
        <v>16.613</v>
      </c>
      <c r="F77" s="343">
        <v>35.567</v>
      </c>
      <c r="G77" s="343">
        <v>9.5000000000000001E-2</v>
      </c>
      <c r="H77" s="343">
        <v>0</v>
      </c>
      <c r="I77" s="343">
        <v>4.7919999999999998</v>
      </c>
      <c r="J77" s="343">
        <v>0.60099999999999998</v>
      </c>
      <c r="K77" s="352"/>
      <c r="L77" s="416"/>
      <c r="M77" s="345"/>
      <c r="O77" s="345"/>
      <c r="P77" s="345"/>
      <c r="S77" s="345"/>
      <c r="U77" s="345"/>
    </row>
    <row r="78" spans="1:21" ht="15" customHeight="1">
      <c r="A78" s="414" t="s">
        <v>245</v>
      </c>
      <c r="B78" s="343">
        <v>172709.43</v>
      </c>
      <c r="C78" s="343">
        <v>0</v>
      </c>
      <c r="D78" s="343">
        <v>112.45399999999999</v>
      </c>
      <c r="E78" s="343">
        <v>580.36699999999996</v>
      </c>
      <c r="F78" s="343">
        <v>4507.1639999999998</v>
      </c>
      <c r="G78" s="343">
        <v>497.60899999999998</v>
      </c>
      <c r="H78" s="343">
        <v>3316.7339999999999</v>
      </c>
      <c r="I78" s="343">
        <v>0</v>
      </c>
      <c r="J78" s="343">
        <v>114278.98</v>
      </c>
      <c r="K78" s="352"/>
      <c r="L78" s="416"/>
    </row>
    <row r="79" spans="1:21" ht="15" customHeight="1">
      <c r="A79" s="414" t="s">
        <v>246</v>
      </c>
      <c r="B79" s="343">
        <v>108825.97900000001</v>
      </c>
      <c r="C79" s="343">
        <v>1602.239</v>
      </c>
      <c r="D79" s="343">
        <v>8042.8230000000003</v>
      </c>
      <c r="E79" s="343">
        <v>2888.768</v>
      </c>
      <c r="F79" s="343">
        <v>24627.695</v>
      </c>
      <c r="G79" s="343">
        <v>5226.9369999999999</v>
      </c>
      <c r="H79" s="343">
        <v>8609.4189999999999</v>
      </c>
      <c r="I79" s="343">
        <v>140.25200000000001</v>
      </c>
      <c r="J79" s="343">
        <v>36488.294999999998</v>
      </c>
      <c r="K79" s="352"/>
      <c r="L79" s="416"/>
      <c r="M79" s="345"/>
      <c r="N79" s="345"/>
      <c r="O79" s="345"/>
      <c r="P79" s="345"/>
      <c r="Q79" s="345"/>
      <c r="S79" s="345"/>
      <c r="U79" s="345"/>
    </row>
    <row r="80" spans="1:21" ht="15" customHeight="1">
      <c r="A80" s="414" t="s">
        <v>247</v>
      </c>
      <c r="B80" s="343">
        <v>0</v>
      </c>
      <c r="C80" s="343">
        <v>0</v>
      </c>
      <c r="D80" s="343">
        <v>0</v>
      </c>
      <c r="E80" s="343">
        <v>0</v>
      </c>
      <c r="F80" s="343">
        <v>0</v>
      </c>
      <c r="G80" s="343">
        <v>0</v>
      </c>
      <c r="H80" s="343">
        <v>0</v>
      </c>
      <c r="I80" s="343">
        <v>0</v>
      </c>
      <c r="J80" s="343">
        <v>0</v>
      </c>
      <c r="K80" s="352"/>
      <c r="L80" s="416"/>
    </row>
    <row r="81" spans="1:21" ht="15" customHeight="1">
      <c r="A81" s="414" t="s">
        <v>248</v>
      </c>
      <c r="B81" s="343">
        <v>13173.764999999999</v>
      </c>
      <c r="C81" s="343">
        <v>156945.23800000001</v>
      </c>
      <c r="D81" s="343">
        <v>1074116.1839999999</v>
      </c>
      <c r="E81" s="343">
        <v>-343514.72700000001</v>
      </c>
      <c r="F81" s="343">
        <v>856614.04099999997</v>
      </c>
      <c r="G81" s="343">
        <v>80421.797999999995</v>
      </c>
      <c r="H81" s="343">
        <v>8230.6669999999995</v>
      </c>
      <c r="I81" s="343">
        <v>-37360.118999999999</v>
      </c>
      <c r="J81" s="343">
        <v>453621.87699999998</v>
      </c>
      <c r="K81" s="352"/>
      <c r="L81" s="416"/>
      <c r="M81" s="345"/>
      <c r="N81" s="345"/>
      <c r="O81" s="345"/>
      <c r="P81" s="345"/>
      <c r="Q81" s="345"/>
      <c r="R81" s="345"/>
      <c r="S81" s="345"/>
      <c r="T81" s="345"/>
      <c r="U81" s="345"/>
    </row>
    <row r="82" spans="1:21" ht="15" customHeight="1">
      <c r="A82" s="414" t="s">
        <v>249</v>
      </c>
      <c r="B82" s="343">
        <v>51296.6</v>
      </c>
      <c r="C82" s="343">
        <v>1576.5650000000001</v>
      </c>
      <c r="D82" s="343">
        <v>390.75400000000002</v>
      </c>
      <c r="E82" s="343">
        <v>2720.0889999999999</v>
      </c>
      <c r="F82" s="343">
        <v>3776.4229999999998</v>
      </c>
      <c r="G82" s="343">
        <v>791.89300000000003</v>
      </c>
      <c r="H82" s="343">
        <v>0</v>
      </c>
      <c r="I82" s="343">
        <v>126.313</v>
      </c>
      <c r="J82" s="343">
        <v>1132.893</v>
      </c>
      <c r="K82" s="352"/>
      <c r="L82" s="416"/>
    </row>
    <row r="83" spans="1:21" ht="14.1" customHeight="1"/>
    <row r="84" spans="1:21" ht="14.1" customHeight="1"/>
    <row r="85" spans="1:21" ht="14.1" customHeight="1"/>
    <row r="86" spans="1:21" ht="27.95" customHeight="1">
      <c r="A86" s="604" t="s">
        <v>346</v>
      </c>
      <c r="B86" s="604"/>
      <c r="C86" s="604"/>
      <c r="D86" s="604"/>
      <c r="E86" s="604"/>
      <c r="F86" s="604"/>
      <c r="G86" s="604"/>
      <c r="H86" s="604"/>
      <c r="I86" s="604"/>
    </row>
    <row r="88" spans="1:21">
      <c r="A88" s="339" t="s">
        <v>13</v>
      </c>
    </row>
    <row r="89" spans="1:21" ht="15.75" customHeight="1">
      <c r="I89" s="340" t="s">
        <v>225</v>
      </c>
    </row>
    <row r="90" spans="1:21" ht="30" customHeight="1">
      <c r="A90" s="599" t="s">
        <v>226</v>
      </c>
      <c r="B90" s="601" t="s">
        <v>333</v>
      </c>
      <c r="C90" s="603"/>
      <c r="D90" s="601" t="s">
        <v>334</v>
      </c>
      <c r="E90" s="603"/>
      <c r="F90" s="603"/>
      <c r="G90" s="603"/>
      <c r="H90" s="603"/>
      <c r="I90" s="602"/>
      <c r="J90" s="49"/>
      <c r="K90" s="49"/>
    </row>
    <row r="91" spans="1:21" ht="30" customHeight="1">
      <c r="A91" s="600"/>
      <c r="B91" s="413" t="s">
        <v>300</v>
      </c>
      <c r="C91" s="417" t="s">
        <v>335</v>
      </c>
      <c r="D91" s="413" t="s">
        <v>336</v>
      </c>
      <c r="E91" s="413" t="s">
        <v>337</v>
      </c>
      <c r="F91" s="413" t="s">
        <v>338</v>
      </c>
      <c r="G91" s="413" t="s">
        <v>339</v>
      </c>
      <c r="H91" s="417" t="s">
        <v>340</v>
      </c>
      <c r="I91" s="413" t="s">
        <v>341</v>
      </c>
      <c r="J91" s="49"/>
      <c r="K91" s="49"/>
    </row>
    <row r="92" spans="1:21" ht="15" customHeight="1">
      <c r="A92" s="418" t="s">
        <v>121</v>
      </c>
      <c r="B92" s="419"/>
      <c r="C92" s="419"/>
      <c r="D92" s="418"/>
      <c r="E92" s="419"/>
      <c r="F92" s="419"/>
      <c r="G92" s="419"/>
      <c r="H92" s="419"/>
      <c r="I92" s="420"/>
      <c r="J92" s="49"/>
      <c r="K92" s="49"/>
      <c r="M92" s="345"/>
      <c r="R92" s="345"/>
    </row>
    <row r="93" spans="1:21" ht="15" customHeight="1">
      <c r="A93" s="421" t="s">
        <v>250</v>
      </c>
      <c r="B93" s="343">
        <v>807309.21600000001</v>
      </c>
      <c r="C93" s="343">
        <v>2424.3519999999999</v>
      </c>
      <c r="D93" s="343">
        <v>2949.223</v>
      </c>
      <c r="E93" s="343">
        <v>0</v>
      </c>
      <c r="F93" s="343">
        <v>0</v>
      </c>
      <c r="G93" s="343">
        <v>95.635999999999996</v>
      </c>
      <c r="H93" s="344">
        <v>0</v>
      </c>
      <c r="I93" s="343">
        <v>3044.8589999999999</v>
      </c>
      <c r="J93" s="370"/>
      <c r="K93" s="49"/>
      <c r="L93" s="345"/>
      <c r="M93" s="345"/>
      <c r="N93" s="345"/>
      <c r="R93" s="345"/>
      <c r="S93" s="345"/>
    </row>
    <row r="94" spans="1:21" ht="15" customHeight="1">
      <c r="A94" s="421" t="s">
        <v>252</v>
      </c>
      <c r="B94" s="343">
        <v>0</v>
      </c>
      <c r="C94" s="343">
        <v>0</v>
      </c>
      <c r="D94" s="343">
        <v>10.257999999999999</v>
      </c>
      <c r="E94" s="343">
        <v>7.6999999999999999E-2</v>
      </c>
      <c r="F94" s="343">
        <v>0</v>
      </c>
      <c r="G94" s="343">
        <v>1.6639999999999999</v>
      </c>
      <c r="H94" s="344">
        <v>0</v>
      </c>
      <c r="I94" s="343">
        <v>11.999000000000001</v>
      </c>
      <c r="J94" s="370"/>
      <c r="K94" s="49"/>
      <c r="L94" s="345"/>
      <c r="M94" s="345"/>
      <c r="N94" s="345"/>
      <c r="R94" s="345"/>
      <c r="S94" s="345"/>
    </row>
    <row r="95" spans="1:21" ht="15" customHeight="1">
      <c r="A95" s="421" t="s">
        <v>253</v>
      </c>
      <c r="B95" s="343">
        <v>8750869.3570000008</v>
      </c>
      <c r="C95" s="343">
        <v>33249.169000000002</v>
      </c>
      <c r="D95" s="343">
        <v>348010.10600000003</v>
      </c>
      <c r="E95" s="343">
        <v>30683.094000000001</v>
      </c>
      <c r="F95" s="343">
        <v>409107.92</v>
      </c>
      <c r="G95" s="343">
        <v>28980.327000000001</v>
      </c>
      <c r="H95" s="344">
        <v>15076.558999999999</v>
      </c>
      <c r="I95" s="343">
        <v>13642.165999999999</v>
      </c>
      <c r="J95" s="370"/>
      <c r="K95" s="49"/>
      <c r="L95" s="345"/>
      <c r="M95" s="345"/>
      <c r="N95" s="345"/>
      <c r="R95" s="345"/>
      <c r="S95" s="345"/>
    </row>
    <row r="96" spans="1:21" ht="15" customHeight="1">
      <c r="A96" s="421" t="s">
        <v>254</v>
      </c>
      <c r="B96" s="343">
        <v>21912926.592999998</v>
      </c>
      <c r="C96" s="343">
        <v>86327.581999999995</v>
      </c>
      <c r="D96" s="343">
        <v>681197.70900000003</v>
      </c>
      <c r="E96" s="343">
        <v>28187.255000000001</v>
      </c>
      <c r="F96" s="343">
        <v>822193.48300000001</v>
      </c>
      <c r="G96" s="343">
        <v>103813.353</v>
      </c>
      <c r="H96" s="344">
        <v>66583.77</v>
      </c>
      <c r="I96" s="343">
        <v>57588.603999999999</v>
      </c>
      <c r="J96" s="370"/>
      <c r="K96" s="49"/>
      <c r="L96" s="345"/>
      <c r="M96" s="345"/>
      <c r="N96" s="345"/>
      <c r="R96" s="345"/>
      <c r="S96" s="345"/>
    </row>
    <row r="97" spans="1:19" ht="15" customHeight="1">
      <c r="A97" s="421" t="s">
        <v>255</v>
      </c>
      <c r="B97" s="343">
        <v>0</v>
      </c>
      <c r="C97" s="343">
        <v>0</v>
      </c>
      <c r="D97" s="343">
        <v>0</v>
      </c>
      <c r="E97" s="343">
        <v>0</v>
      </c>
      <c r="F97" s="343">
        <v>0</v>
      </c>
      <c r="G97" s="343">
        <v>0</v>
      </c>
      <c r="H97" s="344">
        <v>0</v>
      </c>
      <c r="I97" s="343">
        <v>0</v>
      </c>
      <c r="J97" s="370"/>
      <c r="K97" s="49"/>
      <c r="L97" s="345"/>
      <c r="M97" s="345"/>
      <c r="N97" s="345"/>
      <c r="O97" s="345"/>
      <c r="P97" s="345"/>
      <c r="Q97" s="345"/>
      <c r="R97" s="345"/>
      <c r="S97" s="345"/>
    </row>
    <row r="98" spans="1:19" ht="15" customHeight="1">
      <c r="A98" s="421" t="s">
        <v>257</v>
      </c>
      <c r="B98" s="343">
        <v>1814678.544</v>
      </c>
      <c r="C98" s="343">
        <v>1467.0719999999999</v>
      </c>
      <c r="D98" s="343">
        <v>698.16800000000001</v>
      </c>
      <c r="E98" s="343">
        <v>12.042999999999999</v>
      </c>
      <c r="F98" s="343">
        <v>0</v>
      </c>
      <c r="G98" s="343">
        <v>155.536</v>
      </c>
      <c r="H98" s="344">
        <v>0</v>
      </c>
      <c r="I98" s="343">
        <v>865.74699999999996</v>
      </c>
      <c r="J98" s="370"/>
      <c r="K98" s="49"/>
      <c r="L98" s="345"/>
      <c r="M98" s="345"/>
      <c r="N98" s="345"/>
      <c r="O98" s="345"/>
      <c r="P98" s="345"/>
      <c r="Q98" s="345"/>
      <c r="R98" s="345"/>
      <c r="S98" s="345"/>
    </row>
    <row r="99" spans="1:19" ht="15" customHeight="1">
      <c r="A99" s="421" t="s">
        <v>258</v>
      </c>
      <c r="B99" s="343">
        <v>1174285.7139999999</v>
      </c>
      <c r="C99" s="343">
        <v>822</v>
      </c>
      <c r="D99" s="343">
        <v>633.32100000000003</v>
      </c>
      <c r="E99" s="343">
        <v>154.97</v>
      </c>
      <c r="F99" s="343">
        <v>0</v>
      </c>
      <c r="G99" s="343">
        <v>102.58799999999999</v>
      </c>
      <c r="H99" s="344">
        <v>0</v>
      </c>
      <c r="I99" s="343">
        <v>890.87900000000002</v>
      </c>
      <c r="J99" s="370"/>
      <c r="K99" s="49"/>
      <c r="L99" s="345"/>
      <c r="M99" s="345"/>
      <c r="N99" s="345"/>
      <c r="O99" s="345"/>
      <c r="P99" s="345"/>
      <c r="Q99" s="345"/>
      <c r="R99" s="345"/>
      <c r="S99" s="345"/>
    </row>
    <row r="100" spans="1:19" ht="15" customHeight="1">
      <c r="A100" s="421" t="s">
        <v>260</v>
      </c>
      <c r="B100" s="343">
        <v>31251759.379000001</v>
      </c>
      <c r="C100" s="343">
        <v>45204.133000000002</v>
      </c>
      <c r="D100" s="343">
        <v>217867.85800000001</v>
      </c>
      <c r="E100" s="343">
        <v>23991.142</v>
      </c>
      <c r="F100" s="343">
        <v>280081.98499999999</v>
      </c>
      <c r="G100" s="343">
        <v>43214.578000000001</v>
      </c>
      <c r="H100" s="344">
        <v>27667.435000000001</v>
      </c>
      <c r="I100" s="343">
        <v>32659.027999999998</v>
      </c>
      <c r="J100" s="370"/>
      <c r="K100" s="49"/>
      <c r="L100" s="345"/>
      <c r="M100" s="345"/>
      <c r="N100" s="345"/>
      <c r="O100" s="345"/>
      <c r="P100" s="345"/>
      <c r="Q100" s="345"/>
      <c r="R100" s="345"/>
      <c r="S100" s="345"/>
    </row>
    <row r="101" spans="1:19" ht="15" customHeight="1">
      <c r="A101" s="421" t="s">
        <v>261</v>
      </c>
      <c r="B101" s="343">
        <v>724430.73400000005</v>
      </c>
      <c r="C101" s="343">
        <v>520.15800000000002</v>
      </c>
      <c r="D101" s="343">
        <v>1917.74</v>
      </c>
      <c r="E101" s="343">
        <v>69.369</v>
      </c>
      <c r="F101" s="343">
        <v>0</v>
      </c>
      <c r="G101" s="343">
        <v>201.84</v>
      </c>
      <c r="H101" s="344">
        <v>0</v>
      </c>
      <c r="I101" s="343">
        <v>2188.9490000000001</v>
      </c>
      <c r="J101" s="370"/>
      <c r="K101" s="49"/>
    </row>
    <row r="102" spans="1:19" ht="15" customHeight="1">
      <c r="A102" s="418" t="s">
        <v>122</v>
      </c>
      <c r="B102" s="419"/>
      <c r="C102" s="419"/>
      <c r="D102" s="419"/>
      <c r="E102" s="419"/>
      <c r="F102" s="419"/>
      <c r="G102" s="419"/>
      <c r="H102" s="419"/>
      <c r="I102" s="420"/>
      <c r="J102" s="49"/>
      <c r="K102" s="49"/>
    </row>
    <row r="103" spans="1:19" ht="15" customHeight="1">
      <c r="A103" s="421" t="s">
        <v>250</v>
      </c>
      <c r="B103" s="343">
        <v>29215374.728</v>
      </c>
      <c r="C103" s="343">
        <v>171963.745</v>
      </c>
      <c r="D103" s="343">
        <v>829230.60699999996</v>
      </c>
      <c r="E103" s="343">
        <v>50542.661999999997</v>
      </c>
      <c r="F103" s="343">
        <v>923232.20900000003</v>
      </c>
      <c r="G103" s="343">
        <v>223980.45199999999</v>
      </c>
      <c r="H103" s="344">
        <v>-56180.983999999997</v>
      </c>
      <c r="I103" s="343">
        <v>124340.52800000001</v>
      </c>
      <c r="J103" s="370"/>
      <c r="K103" s="49"/>
      <c r="L103" s="345"/>
      <c r="M103" s="345"/>
      <c r="N103" s="345"/>
      <c r="O103" s="345"/>
      <c r="P103" s="345"/>
      <c r="Q103" s="345"/>
      <c r="R103" s="345"/>
    </row>
    <row r="104" spans="1:19" ht="15" customHeight="1">
      <c r="A104" s="421" t="s">
        <v>252</v>
      </c>
      <c r="B104" s="343">
        <v>0</v>
      </c>
      <c r="C104" s="343">
        <v>0</v>
      </c>
      <c r="D104" s="343">
        <v>18.695</v>
      </c>
      <c r="E104" s="343">
        <v>0.14000000000000001</v>
      </c>
      <c r="F104" s="343">
        <v>0</v>
      </c>
      <c r="G104" s="343">
        <v>3.0329999999999999</v>
      </c>
      <c r="H104" s="344">
        <v>0</v>
      </c>
      <c r="I104" s="343">
        <v>21.867999999999999</v>
      </c>
      <c r="J104" s="370"/>
      <c r="K104" s="49"/>
      <c r="L104" s="345"/>
      <c r="M104" s="345"/>
      <c r="N104" s="345"/>
      <c r="O104" s="345"/>
      <c r="P104" s="345"/>
      <c r="Q104" s="345"/>
      <c r="R104" s="345"/>
    </row>
    <row r="105" spans="1:19" ht="15" customHeight="1">
      <c r="A105" s="421" t="s">
        <v>253</v>
      </c>
      <c r="B105" s="343">
        <v>30727204.445999999</v>
      </c>
      <c r="C105" s="343">
        <v>41817.796999999999</v>
      </c>
      <c r="D105" s="343">
        <v>357784.864</v>
      </c>
      <c r="E105" s="343">
        <v>27848.347000000002</v>
      </c>
      <c r="F105" s="343">
        <v>397833.53499999997</v>
      </c>
      <c r="G105" s="343">
        <v>40998.800999999999</v>
      </c>
      <c r="H105" s="344">
        <v>3596.846</v>
      </c>
      <c r="I105" s="343">
        <v>32395.323</v>
      </c>
      <c r="J105" s="370"/>
      <c r="K105" s="49"/>
      <c r="L105" s="345"/>
      <c r="M105" s="345"/>
      <c r="N105" s="345"/>
      <c r="O105" s="345"/>
      <c r="P105" s="345"/>
      <c r="Q105" s="345"/>
      <c r="R105" s="345"/>
    </row>
    <row r="106" spans="1:19" ht="15" customHeight="1">
      <c r="A106" s="421" t="s">
        <v>254</v>
      </c>
      <c r="B106" s="343">
        <v>114914905.485</v>
      </c>
      <c r="C106" s="343">
        <v>1479664.696</v>
      </c>
      <c r="D106" s="343">
        <v>4144108.3470000001</v>
      </c>
      <c r="E106" s="343">
        <v>25280.928</v>
      </c>
      <c r="F106" s="343">
        <v>4200462.8169999998</v>
      </c>
      <c r="G106" s="343">
        <v>172902.277</v>
      </c>
      <c r="H106" s="344">
        <v>30316.095000000001</v>
      </c>
      <c r="I106" s="343">
        <v>172144.83</v>
      </c>
      <c r="J106" s="370"/>
      <c r="K106" s="49"/>
      <c r="L106" s="345"/>
      <c r="M106" s="345"/>
      <c r="N106" s="345"/>
      <c r="O106" s="345"/>
      <c r="P106" s="345"/>
      <c r="Q106" s="345"/>
      <c r="R106" s="345"/>
    </row>
    <row r="107" spans="1:19" ht="15" customHeight="1">
      <c r="A107" s="421" t="s">
        <v>255</v>
      </c>
      <c r="B107" s="343">
        <v>12398312.628</v>
      </c>
      <c r="C107" s="343">
        <v>26943.556</v>
      </c>
      <c r="D107" s="343">
        <v>304516.45400000003</v>
      </c>
      <c r="E107" s="343">
        <v>74524.653000000006</v>
      </c>
      <c r="F107" s="343">
        <v>490968.196</v>
      </c>
      <c r="G107" s="343">
        <v>82684.294999999998</v>
      </c>
      <c r="H107" s="344">
        <v>38541.883000000002</v>
      </c>
      <c r="I107" s="343">
        <v>9299.0889999999999</v>
      </c>
      <c r="J107" s="370"/>
      <c r="K107" s="49"/>
      <c r="L107" s="345"/>
      <c r="M107" s="345"/>
      <c r="N107" s="345"/>
      <c r="O107" s="345"/>
      <c r="P107" s="345"/>
      <c r="Q107" s="345"/>
      <c r="R107" s="345"/>
    </row>
    <row r="108" spans="1:19" ht="15" customHeight="1">
      <c r="A108" s="421" t="s">
        <v>257</v>
      </c>
      <c r="B108" s="343">
        <v>19720700.664000001</v>
      </c>
      <c r="C108" s="343">
        <v>6081.7619999999997</v>
      </c>
      <c r="D108" s="343">
        <v>2665.3519999999999</v>
      </c>
      <c r="E108" s="343">
        <v>45.978000000000002</v>
      </c>
      <c r="F108" s="343">
        <v>-320.07</v>
      </c>
      <c r="G108" s="343">
        <v>593.78099999999995</v>
      </c>
      <c r="H108" s="344">
        <v>-20.523</v>
      </c>
      <c r="I108" s="343">
        <v>3604.6579999999999</v>
      </c>
      <c r="J108" s="370"/>
      <c r="K108" s="49"/>
      <c r="L108" s="345"/>
      <c r="M108" s="345"/>
      <c r="N108" s="345"/>
      <c r="O108" s="345"/>
      <c r="P108" s="345"/>
      <c r="Q108" s="345"/>
      <c r="R108" s="345"/>
      <c r="S108" s="345"/>
    </row>
    <row r="109" spans="1:19" ht="15" customHeight="1">
      <c r="A109" s="421" t="s">
        <v>258</v>
      </c>
      <c r="B109" s="343">
        <v>123779945.15800001</v>
      </c>
      <c r="C109" s="343">
        <v>329846.14399999997</v>
      </c>
      <c r="D109" s="343">
        <v>249726.71</v>
      </c>
      <c r="E109" s="343">
        <v>42522.843999999997</v>
      </c>
      <c r="F109" s="343">
        <v>0</v>
      </c>
      <c r="G109" s="343">
        <v>20211.138999999999</v>
      </c>
      <c r="H109" s="344">
        <v>0</v>
      </c>
      <c r="I109" s="343">
        <v>312460.69300000003</v>
      </c>
      <c r="J109" s="370"/>
      <c r="K109" s="49"/>
      <c r="L109" s="345"/>
      <c r="M109" s="345"/>
      <c r="O109" s="345"/>
      <c r="R109" s="345"/>
    </row>
    <row r="110" spans="1:19" ht="15" customHeight="1">
      <c r="A110" s="421" t="s">
        <v>260</v>
      </c>
      <c r="B110" s="343">
        <v>58438057.946999997</v>
      </c>
      <c r="C110" s="343">
        <v>212657.77600000001</v>
      </c>
      <c r="D110" s="343">
        <v>684780.12899999996</v>
      </c>
      <c r="E110" s="343">
        <v>54614.703999999998</v>
      </c>
      <c r="F110" s="343">
        <v>770608.94799999997</v>
      </c>
      <c r="G110" s="343">
        <v>122513.211</v>
      </c>
      <c r="H110" s="344">
        <v>78034.195999999996</v>
      </c>
      <c r="I110" s="343">
        <v>169333.29199999999</v>
      </c>
      <c r="J110" s="370"/>
      <c r="K110" s="49"/>
      <c r="L110" s="345"/>
      <c r="M110" s="345"/>
      <c r="N110" s="345"/>
      <c r="O110" s="345"/>
      <c r="P110" s="345"/>
      <c r="Q110" s="345"/>
      <c r="R110" s="345"/>
      <c r="S110" s="345"/>
    </row>
    <row r="111" spans="1:19" ht="15" customHeight="1">
      <c r="A111" s="421" t="s">
        <v>261</v>
      </c>
      <c r="B111" s="343">
        <v>4483651.6519999998</v>
      </c>
      <c r="C111" s="343">
        <v>8408.7990000000009</v>
      </c>
      <c r="D111" s="343">
        <v>9678.4490000000005</v>
      </c>
      <c r="E111" s="343">
        <v>1439.5160000000001</v>
      </c>
      <c r="F111" s="343">
        <v>170.322</v>
      </c>
      <c r="G111" s="343">
        <v>670.72</v>
      </c>
      <c r="H111" s="344">
        <v>0</v>
      </c>
      <c r="I111" s="343">
        <v>11618.362999999999</v>
      </c>
      <c r="J111" s="370"/>
      <c r="K111" s="49"/>
      <c r="L111" s="345"/>
      <c r="M111" s="345"/>
      <c r="N111" s="345"/>
      <c r="O111" s="345"/>
      <c r="P111" s="345"/>
      <c r="Q111" s="345"/>
      <c r="R111" s="345"/>
      <c r="S111" s="345"/>
    </row>
  </sheetData>
  <mergeCells count="18">
    <mergeCell ref="A86:I86"/>
    <mergeCell ref="A90:A91"/>
    <mergeCell ref="B90:C90"/>
    <mergeCell ref="D90:I90"/>
    <mergeCell ref="A57:J57"/>
    <mergeCell ref="A61:A63"/>
    <mergeCell ref="B61:C62"/>
    <mergeCell ref="D61:I61"/>
    <mergeCell ref="J61:J62"/>
    <mergeCell ref="D62:I62"/>
    <mergeCell ref="A34:A35"/>
    <mergeCell ref="B34:C34"/>
    <mergeCell ref="D34:I34"/>
    <mergeCell ref="A2:I2"/>
    <mergeCell ref="A6:A7"/>
    <mergeCell ref="B6:C6"/>
    <mergeCell ref="D6:I6"/>
    <mergeCell ref="A30:I30"/>
  </mergeCells>
  <pageMargins left="0.59055118110236227" right="0" top="0.39370078740157483" bottom="0.19685039370078741" header="0.31496062992125984" footer="0.27559055118110237"/>
  <pageSetup paperSize="9" scale="85" fitToHeight="0" orientation="landscape" r:id="rId1"/>
  <headerFooter alignWithMargins="0"/>
  <rowBreaks count="3" manualBreakCount="3">
    <brk id="28" max="16383" man="1"/>
    <brk id="55" max="16383" man="1"/>
    <brk id="84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2"/>
  <sheetViews>
    <sheetView zoomScale="90" zoomScaleNormal="90" workbookViewId="0">
      <pane xSplit="1" topLeftCell="B1" activePane="topRight" state="frozen"/>
      <selection activeCell="D19" sqref="D19"/>
      <selection pane="topRight" activeCell="F17" sqref="F17"/>
    </sheetView>
  </sheetViews>
  <sheetFormatPr defaultRowHeight="12.75"/>
  <cols>
    <col min="1" max="1" width="30.7109375" customWidth="1"/>
    <col min="2" max="2" width="14.7109375" customWidth="1"/>
    <col min="3" max="3" width="19.7109375" customWidth="1"/>
    <col min="4" max="4" width="14.7109375" customWidth="1"/>
    <col min="5" max="5" width="15.28515625" customWidth="1"/>
    <col min="6" max="7" width="15.7109375" customWidth="1"/>
    <col min="8" max="8" width="13.28515625" customWidth="1"/>
    <col min="9" max="9" width="13.7109375" customWidth="1"/>
    <col min="10" max="10" width="16.7109375" customWidth="1"/>
    <col min="11" max="11" width="15.7109375" customWidth="1"/>
  </cols>
  <sheetData>
    <row r="1" spans="1:14" s="24" customFormat="1" ht="24.95" customHeight="1">
      <c r="A1" s="615" t="s">
        <v>347</v>
      </c>
      <c r="B1" s="615"/>
      <c r="C1" s="615"/>
      <c r="D1" s="615"/>
      <c r="E1" s="615"/>
      <c r="F1" s="615"/>
      <c r="G1" s="615"/>
      <c r="H1" s="615"/>
      <c r="I1" s="615"/>
      <c r="J1" s="615"/>
      <c r="K1" s="615"/>
    </row>
    <row r="2" spans="1:14" s="423" customFormat="1" ht="18" customHeight="1">
      <c r="K2" s="424" t="s">
        <v>37</v>
      </c>
    </row>
    <row r="3" spans="1:14" s="425" customFormat="1" ht="44.1" customHeight="1">
      <c r="A3" s="616" t="s">
        <v>12</v>
      </c>
      <c r="B3" s="619" t="s">
        <v>348</v>
      </c>
      <c r="C3" s="619" t="s">
        <v>349</v>
      </c>
      <c r="D3" s="620" t="s">
        <v>350</v>
      </c>
      <c r="E3" s="621"/>
      <c r="F3" s="550" t="s">
        <v>351</v>
      </c>
      <c r="G3" s="551"/>
      <c r="H3" s="552"/>
      <c r="I3" s="550" t="s">
        <v>352</v>
      </c>
      <c r="J3" s="552"/>
      <c r="K3" s="612" t="s">
        <v>353</v>
      </c>
    </row>
    <row r="4" spans="1:14" s="425" customFormat="1" ht="30" customHeight="1">
      <c r="A4" s="617"/>
      <c r="B4" s="619"/>
      <c r="C4" s="619"/>
      <c r="D4" s="612" t="s">
        <v>300</v>
      </c>
      <c r="E4" s="612" t="s">
        <v>301</v>
      </c>
      <c r="F4" s="550" t="s">
        <v>354</v>
      </c>
      <c r="G4" s="552"/>
      <c r="H4" s="612" t="s">
        <v>355</v>
      </c>
      <c r="I4" s="612" t="s">
        <v>356</v>
      </c>
      <c r="J4" s="612" t="s">
        <v>357</v>
      </c>
      <c r="K4" s="613"/>
    </row>
    <row r="5" spans="1:14" s="400" customFormat="1" ht="99.95" customHeight="1">
      <c r="A5" s="618"/>
      <c r="B5" s="619"/>
      <c r="C5" s="619"/>
      <c r="D5" s="614"/>
      <c r="E5" s="614"/>
      <c r="F5" s="426" t="s">
        <v>358</v>
      </c>
      <c r="G5" s="426" t="s">
        <v>359</v>
      </c>
      <c r="H5" s="614"/>
      <c r="I5" s="614"/>
      <c r="J5" s="614"/>
      <c r="K5" s="614"/>
    </row>
    <row r="6" spans="1:14" s="24" customFormat="1" ht="18" customHeight="1">
      <c r="A6" s="342" t="s">
        <v>231</v>
      </c>
      <c r="B6" s="427" t="s">
        <v>309</v>
      </c>
      <c r="C6" s="239" t="s">
        <v>309</v>
      </c>
      <c r="D6" s="250">
        <v>-100</v>
      </c>
      <c r="E6" s="250">
        <v>-100</v>
      </c>
      <c r="F6" s="250">
        <v>52.001580250878746</v>
      </c>
      <c r="G6" s="250">
        <v>4.4899028263086231</v>
      </c>
      <c r="H6" s="250">
        <v>10.932886910185792</v>
      </c>
      <c r="I6" s="428">
        <v>11.860617509930313</v>
      </c>
      <c r="J6" s="429">
        <v>3.9661451811356843</v>
      </c>
      <c r="K6" s="430">
        <v>95.8797933097634</v>
      </c>
      <c r="N6" s="431"/>
    </row>
    <row r="7" spans="1:14" s="24" customFormat="1" ht="18" customHeight="1">
      <c r="A7" s="342" t="s">
        <v>232</v>
      </c>
      <c r="B7" s="250">
        <v>0.22723513702460035</v>
      </c>
      <c r="C7" s="250">
        <v>0.29609587053310665</v>
      </c>
      <c r="D7" s="250">
        <v>15.751365649991595</v>
      </c>
      <c r="E7" s="250">
        <v>20.882480945333739</v>
      </c>
      <c r="F7" s="250">
        <v>33.020137661571574</v>
      </c>
      <c r="G7" s="250">
        <v>3.8462367809173199</v>
      </c>
      <c r="H7" s="250">
        <v>5.9416814125542574</v>
      </c>
      <c r="I7" s="428">
        <v>6.8861979823332238</v>
      </c>
      <c r="J7" s="429">
        <v>9.519958915776968</v>
      </c>
      <c r="K7" s="430">
        <v>95.402253300634527</v>
      </c>
      <c r="N7" s="431"/>
    </row>
    <row r="8" spans="1:14" s="24" customFormat="1" ht="18" customHeight="1">
      <c r="A8" s="342" t="s">
        <v>233</v>
      </c>
      <c r="B8" s="250">
        <v>0.21499545010857699</v>
      </c>
      <c r="C8" s="250">
        <v>0.28887748912780736</v>
      </c>
      <c r="D8" s="250">
        <v>12.114069918294947</v>
      </c>
      <c r="E8" s="250">
        <v>15.187052925869166</v>
      </c>
      <c r="F8" s="250">
        <v>46.073911296504789</v>
      </c>
      <c r="G8" s="250">
        <v>4.6991514155829428</v>
      </c>
      <c r="H8" s="250">
        <v>0</v>
      </c>
      <c r="I8" s="428">
        <v>28.756048461642081</v>
      </c>
      <c r="J8" s="429">
        <v>11.205917240273203</v>
      </c>
      <c r="K8" s="430">
        <v>94.3</v>
      </c>
      <c r="N8" s="431"/>
    </row>
    <row r="9" spans="1:14" s="24" customFormat="1" ht="18" customHeight="1">
      <c r="A9" s="342" t="s">
        <v>234</v>
      </c>
      <c r="B9" s="250">
        <v>0.23876708040033529</v>
      </c>
      <c r="C9" s="250">
        <v>0.44931354345125774</v>
      </c>
      <c r="D9" s="250">
        <v>35.412870275817575</v>
      </c>
      <c r="E9" s="250">
        <v>35.430979084019263</v>
      </c>
      <c r="F9" s="250">
        <v>145.22393594040258</v>
      </c>
      <c r="G9" s="250">
        <v>1.0575548608194998</v>
      </c>
      <c r="H9" s="250">
        <v>0</v>
      </c>
      <c r="I9" s="428">
        <v>17.035634060714791</v>
      </c>
      <c r="J9" s="429">
        <v>12.219229792693854</v>
      </c>
      <c r="K9" s="430">
        <v>100</v>
      </c>
      <c r="N9" s="431"/>
    </row>
    <row r="10" spans="1:14" s="24" customFormat="1" ht="18" customHeight="1">
      <c r="A10" s="342" t="s">
        <v>235</v>
      </c>
      <c r="B10" s="250">
        <v>8.2805535443185807</v>
      </c>
      <c r="C10" s="250">
        <v>3.660277875479045</v>
      </c>
      <c r="D10" s="250">
        <v>1210.6336564288217</v>
      </c>
      <c r="E10" s="250">
        <v>336.51646240927403</v>
      </c>
      <c r="F10" s="250">
        <v>49.148973793883563</v>
      </c>
      <c r="G10" s="250">
        <v>0.22675882925733121</v>
      </c>
      <c r="H10" s="250">
        <v>0</v>
      </c>
      <c r="I10" s="428">
        <v>17.55633647803316</v>
      </c>
      <c r="J10" s="429">
        <v>17.340231697371852</v>
      </c>
      <c r="K10" s="430">
        <v>100</v>
      </c>
      <c r="N10" s="431"/>
    </row>
    <row r="11" spans="1:14" s="24" customFormat="1" ht="18" customHeight="1">
      <c r="A11" s="342" t="s">
        <v>236</v>
      </c>
      <c r="B11" s="250">
        <v>7.662909550801314E-2</v>
      </c>
      <c r="C11" s="250">
        <v>0.13267907196230255</v>
      </c>
      <c r="D11" s="250">
        <v>2.0123161814453545</v>
      </c>
      <c r="E11" s="250">
        <v>5.727472169469447</v>
      </c>
      <c r="F11" s="250">
        <v>27.71153486671875</v>
      </c>
      <c r="G11" s="250">
        <v>3.0393308210870749</v>
      </c>
      <c r="H11" s="250">
        <v>9.1330639547123127</v>
      </c>
      <c r="I11" s="428">
        <v>8.779300324048636</v>
      </c>
      <c r="J11" s="429">
        <v>3.5638095152638125</v>
      </c>
      <c r="K11" s="430">
        <v>95.9</v>
      </c>
      <c r="N11" s="431"/>
    </row>
    <row r="12" spans="1:14" s="24" customFormat="1" ht="18" customHeight="1">
      <c r="A12" s="342" t="s">
        <v>237</v>
      </c>
      <c r="B12" s="250">
        <v>0.2204047298903572</v>
      </c>
      <c r="C12" s="250">
        <v>0.26350127861315864</v>
      </c>
      <c r="D12" s="250">
        <v>20.778212959418845</v>
      </c>
      <c r="E12" s="250">
        <v>19.487773292630514</v>
      </c>
      <c r="F12" s="250">
        <v>39.624784841791097</v>
      </c>
      <c r="G12" s="250">
        <v>5.5549492023842388</v>
      </c>
      <c r="H12" s="250">
        <v>12.283348983061424</v>
      </c>
      <c r="I12" s="428">
        <v>14.116646048634799</v>
      </c>
      <c r="J12" s="429">
        <v>4.9084424468049095</v>
      </c>
      <c r="K12" s="430">
        <v>91.740314631793268</v>
      </c>
      <c r="N12" s="431"/>
    </row>
    <row r="13" spans="1:14" s="24" customFormat="1" ht="18" customHeight="1">
      <c r="A13" s="342" t="s">
        <v>238</v>
      </c>
      <c r="B13" s="250">
        <v>0.17193709068561644</v>
      </c>
      <c r="C13" s="250">
        <v>0.16134985156585421</v>
      </c>
      <c r="D13" s="250">
        <v>10.594563754181269</v>
      </c>
      <c r="E13" s="250">
        <v>11.28298555717514</v>
      </c>
      <c r="F13" s="250">
        <v>32.612637441862717</v>
      </c>
      <c r="G13" s="250">
        <v>6.5708876789862964</v>
      </c>
      <c r="H13" s="250">
        <v>0</v>
      </c>
      <c r="I13" s="428">
        <v>13.602724513083441</v>
      </c>
      <c r="J13" s="429">
        <v>5.4842056268314066</v>
      </c>
      <c r="K13" s="430">
        <v>96.384721824127013</v>
      </c>
      <c r="N13" s="431"/>
    </row>
    <row r="14" spans="1:14" s="24" customFormat="1" ht="18" customHeight="1">
      <c r="A14" s="342" t="s">
        <v>239</v>
      </c>
      <c r="B14" s="250">
        <v>7.9100753895785414E-2</v>
      </c>
      <c r="C14" s="250">
        <v>0.16159168946404431</v>
      </c>
      <c r="D14" s="250">
        <v>2.8465837473099618</v>
      </c>
      <c r="E14" s="250">
        <v>10.046214179553072</v>
      </c>
      <c r="F14" s="250">
        <v>20.118891827370255</v>
      </c>
      <c r="G14" s="250">
        <v>1.9163549695316811</v>
      </c>
      <c r="H14" s="250">
        <v>7.679892516959093</v>
      </c>
      <c r="I14" s="428">
        <v>4.0539426536924488</v>
      </c>
      <c r="J14" s="429">
        <v>3.4024854644377989</v>
      </c>
      <c r="K14" s="430">
        <v>96.665495063132369</v>
      </c>
      <c r="N14" s="431"/>
    </row>
    <row r="15" spans="1:14" s="24" customFormat="1" ht="18" customHeight="1">
      <c r="A15" s="342" t="s">
        <v>240</v>
      </c>
      <c r="B15" s="250">
        <v>0.19029824804877588</v>
      </c>
      <c r="C15" s="250">
        <v>0.46806689276168439</v>
      </c>
      <c r="D15" s="250">
        <v>1.34152313829514</v>
      </c>
      <c r="E15" s="250">
        <v>33.40322734413018</v>
      </c>
      <c r="F15" s="250">
        <v>28.298565724862179</v>
      </c>
      <c r="G15" s="250">
        <v>0.69570836417584292</v>
      </c>
      <c r="H15" s="250">
        <v>0</v>
      </c>
      <c r="I15" s="428">
        <v>10.046459316253909</v>
      </c>
      <c r="J15" s="429">
        <v>2.2952100498163235</v>
      </c>
      <c r="K15" s="430">
        <v>98.904755535324654</v>
      </c>
      <c r="N15" s="431"/>
    </row>
    <row r="16" spans="1:14" s="24" customFormat="1" ht="18" customHeight="1">
      <c r="A16" s="342" t="s">
        <v>241</v>
      </c>
      <c r="B16" s="250">
        <v>0.17251117404856783</v>
      </c>
      <c r="C16" s="250">
        <v>0.24025840162262235</v>
      </c>
      <c r="D16" s="250">
        <v>10.972519996325854</v>
      </c>
      <c r="E16" s="250">
        <v>11.945147148493565</v>
      </c>
      <c r="F16" s="250">
        <v>29.344445937220794</v>
      </c>
      <c r="G16" s="250">
        <v>3.2485213553029268</v>
      </c>
      <c r="H16" s="250">
        <v>16.805820779329931</v>
      </c>
      <c r="I16" s="428">
        <v>14.554986296533508</v>
      </c>
      <c r="J16" s="429">
        <v>4.3095309877777064</v>
      </c>
      <c r="K16" s="430">
        <v>92.824821475894382</v>
      </c>
      <c r="N16" s="431"/>
    </row>
    <row r="17" spans="1:14" s="24" customFormat="1" ht="18" customHeight="1">
      <c r="A17" s="342" t="s">
        <v>242</v>
      </c>
      <c r="B17" s="250">
        <v>0.21323818077917553</v>
      </c>
      <c r="C17" s="250">
        <v>0.51635402675782116</v>
      </c>
      <c r="D17" s="250">
        <v>-3.5854058741218462</v>
      </c>
      <c r="E17" s="250">
        <v>21.763503940477683</v>
      </c>
      <c r="F17" s="250">
        <v>12.541712264148785</v>
      </c>
      <c r="G17" s="250">
        <v>7.8923339552979481</v>
      </c>
      <c r="H17" s="250">
        <v>7.0190761073816885</v>
      </c>
      <c r="I17" s="428">
        <v>1.5709508494692073</v>
      </c>
      <c r="J17" s="429">
        <v>13.348589452908433</v>
      </c>
      <c r="K17" s="239" t="s">
        <v>309</v>
      </c>
    </row>
    <row r="18" spans="1:14" s="24" customFormat="1" ht="18" customHeight="1">
      <c r="A18" s="342" t="s">
        <v>243</v>
      </c>
      <c r="B18" s="250">
        <v>0.39613868239488059</v>
      </c>
      <c r="C18" s="250">
        <v>0</v>
      </c>
      <c r="D18" s="250">
        <v>43.60799089054683</v>
      </c>
      <c r="E18" s="250">
        <v>0</v>
      </c>
      <c r="F18" s="250">
        <v>0</v>
      </c>
      <c r="G18" s="250">
        <v>0</v>
      </c>
      <c r="H18" s="250">
        <v>0</v>
      </c>
      <c r="I18" s="428">
        <v>4.8080698884882924</v>
      </c>
      <c r="J18" s="429">
        <v>1.7738465274712862</v>
      </c>
      <c r="K18" s="239" t="s">
        <v>309</v>
      </c>
    </row>
    <row r="19" spans="1:14" s="24" customFormat="1" ht="18" customHeight="1">
      <c r="A19" s="342" t="s">
        <v>244</v>
      </c>
      <c r="B19" s="427" t="s">
        <v>309</v>
      </c>
      <c r="C19" s="239" t="s">
        <v>309</v>
      </c>
      <c r="D19" s="427" t="s">
        <v>309</v>
      </c>
      <c r="E19" s="239" t="s">
        <v>309</v>
      </c>
      <c r="F19" s="250">
        <v>57.42574257425742</v>
      </c>
      <c r="G19" s="250">
        <v>0</v>
      </c>
      <c r="H19" s="250">
        <v>0</v>
      </c>
      <c r="I19" s="428">
        <v>57.42574257425742</v>
      </c>
      <c r="J19" s="429">
        <v>151014.31835491242</v>
      </c>
      <c r="K19" s="239" t="s">
        <v>309</v>
      </c>
    </row>
    <row r="20" spans="1:14" s="24" customFormat="1" ht="18" customHeight="1">
      <c r="A20" s="342" t="s">
        <v>245</v>
      </c>
      <c r="B20" s="250">
        <v>2.8826706204182844</v>
      </c>
      <c r="C20" s="250">
        <v>0</v>
      </c>
      <c r="D20" s="250">
        <v>287.61685995143034</v>
      </c>
      <c r="E20" s="250">
        <v>0</v>
      </c>
      <c r="F20" s="250">
        <v>0</v>
      </c>
      <c r="G20" s="250">
        <v>0</v>
      </c>
      <c r="H20" s="250">
        <v>14.357277746543845</v>
      </c>
      <c r="I20" s="428">
        <v>2.3335191905878427</v>
      </c>
      <c r="J20" s="429">
        <v>2.3314610312509694</v>
      </c>
      <c r="K20" s="239" t="s">
        <v>309</v>
      </c>
    </row>
    <row r="21" spans="1:14" s="24" customFormat="1" ht="18" customHeight="1">
      <c r="A21" s="342" t="s">
        <v>246</v>
      </c>
      <c r="B21" s="250">
        <v>0.25138123159752807</v>
      </c>
      <c r="C21" s="250">
        <v>0.2491927248116195</v>
      </c>
      <c r="D21" s="250">
        <v>20.879297812434825</v>
      </c>
      <c r="E21" s="250">
        <v>22.035620051755675</v>
      </c>
      <c r="F21" s="250">
        <v>29.204696479127591</v>
      </c>
      <c r="G21" s="250">
        <v>5.0060962853215401</v>
      </c>
      <c r="H21" s="250">
        <v>8.7749412437480512</v>
      </c>
      <c r="I21" s="428">
        <v>11.55447933614106</v>
      </c>
      <c r="J21" s="429">
        <v>4.3234408981754306</v>
      </c>
      <c r="K21" s="430">
        <v>98.038780273378393</v>
      </c>
      <c r="N21" s="431"/>
    </row>
    <row r="22" spans="1:14" s="24" customFormat="1" ht="18" customHeight="1">
      <c r="A22" s="342" t="s">
        <v>247</v>
      </c>
      <c r="B22" s="250">
        <v>0.14925603070461047</v>
      </c>
      <c r="C22" s="250">
        <v>8.0165797371405639E-2</v>
      </c>
      <c r="D22" s="250">
        <v>12.596223128178025</v>
      </c>
      <c r="E22" s="250">
        <v>-2.4549027579668761</v>
      </c>
      <c r="F22" s="250">
        <v>116.73674248701037</v>
      </c>
      <c r="G22" s="250">
        <v>6.3226423172148838</v>
      </c>
      <c r="H22" s="250">
        <v>0</v>
      </c>
      <c r="I22" s="428">
        <v>7.3173560944475611</v>
      </c>
      <c r="J22" s="429">
        <v>5.071299665438799</v>
      </c>
      <c r="K22" s="430">
        <v>99.647465298732655</v>
      </c>
      <c r="N22" s="431"/>
    </row>
    <row r="23" spans="1:14" s="24" customFormat="1" ht="18" customHeight="1">
      <c r="A23" s="342" t="s">
        <v>248</v>
      </c>
      <c r="B23" s="250">
        <v>2.3797492736188204</v>
      </c>
      <c r="C23" s="250">
        <v>0.25253560622981364</v>
      </c>
      <c r="D23" s="250">
        <v>42.25417544030018</v>
      </c>
      <c r="E23" s="250">
        <v>2.8696660515937857</v>
      </c>
      <c r="F23" s="250">
        <v>72.725635752791504</v>
      </c>
      <c r="G23" s="250">
        <v>1.782412296559303</v>
      </c>
      <c r="H23" s="250">
        <v>0</v>
      </c>
      <c r="I23" s="428">
        <v>19.882428286725169</v>
      </c>
      <c r="J23" s="429">
        <v>5.8777075884395753</v>
      </c>
      <c r="K23" s="430">
        <v>98.715072228945459</v>
      </c>
      <c r="N23" s="431"/>
    </row>
    <row r="24" spans="1:14" s="24" customFormat="1" ht="18" customHeight="1">
      <c r="A24" s="342" t="s">
        <v>249</v>
      </c>
      <c r="B24" s="427" t="s">
        <v>309</v>
      </c>
      <c r="C24" s="239" t="s">
        <v>309</v>
      </c>
      <c r="D24" s="427" t="s">
        <v>309</v>
      </c>
      <c r="E24" s="239" t="s">
        <v>309</v>
      </c>
      <c r="F24" s="250">
        <v>37.09421432306381</v>
      </c>
      <c r="G24" s="250">
        <v>0</v>
      </c>
      <c r="H24" s="250">
        <v>0</v>
      </c>
      <c r="I24" s="428">
        <v>34.138560583453405</v>
      </c>
      <c r="J24" s="429">
        <v>0</v>
      </c>
      <c r="K24" s="239" t="s">
        <v>309</v>
      </c>
      <c r="N24" s="431"/>
    </row>
    <row r="25" spans="1:14" s="24" customFormat="1" ht="18" customHeight="1">
      <c r="A25" s="432"/>
      <c r="B25" s="432"/>
      <c r="C25" s="432"/>
      <c r="D25" s="432"/>
      <c r="E25" s="432"/>
      <c r="F25" s="432"/>
      <c r="G25" s="432"/>
      <c r="H25" s="432"/>
      <c r="I25" s="432"/>
      <c r="J25" s="432"/>
      <c r="K25" s="432"/>
      <c r="N25" s="431"/>
    </row>
    <row r="26" spans="1:14" s="24" customFormat="1" ht="18" customHeight="1">
      <c r="A26" s="432"/>
      <c r="B26" s="432"/>
      <c r="C26" s="432"/>
      <c r="D26" s="432"/>
      <c r="E26" s="432"/>
      <c r="F26" s="432"/>
      <c r="G26" s="432"/>
      <c r="H26" s="432"/>
      <c r="I26" s="432"/>
      <c r="J26" s="432"/>
      <c r="K26" s="432"/>
    </row>
    <row r="27" spans="1:14" s="24" customFormat="1" ht="24.95" customHeight="1">
      <c r="A27" s="615" t="s">
        <v>347</v>
      </c>
      <c r="B27" s="615"/>
      <c r="C27" s="615"/>
      <c r="D27" s="615"/>
      <c r="E27" s="615"/>
      <c r="F27" s="615"/>
      <c r="G27" s="615"/>
      <c r="H27" s="615"/>
      <c r="I27" s="615"/>
      <c r="J27" s="615"/>
      <c r="K27" s="615"/>
    </row>
    <row r="28" spans="1:14" s="24" customFormat="1" ht="18" customHeight="1">
      <c r="A28" s="432"/>
      <c r="B28" s="432"/>
      <c r="C28" s="432"/>
      <c r="D28" s="432"/>
      <c r="E28" s="432"/>
      <c r="F28" s="432"/>
      <c r="G28" s="432"/>
      <c r="H28" s="432"/>
      <c r="I28" s="432"/>
      <c r="J28" s="432"/>
      <c r="K28" s="432"/>
    </row>
    <row r="29" spans="1:14" s="400" customFormat="1" ht="18" customHeight="1">
      <c r="A29" s="433"/>
      <c r="B29" s="433"/>
      <c r="C29" s="433"/>
      <c r="D29" s="433"/>
      <c r="E29" s="433"/>
      <c r="F29" s="433"/>
      <c r="G29" s="433"/>
      <c r="H29" s="433"/>
      <c r="I29" s="433"/>
      <c r="J29" s="433"/>
      <c r="K29" s="424" t="s">
        <v>37</v>
      </c>
    </row>
    <row r="30" spans="1:14" s="425" customFormat="1" ht="44.1" customHeight="1">
      <c r="A30" s="616" t="s">
        <v>13</v>
      </c>
      <c r="B30" s="619" t="s">
        <v>348</v>
      </c>
      <c r="C30" s="619" t="s">
        <v>349</v>
      </c>
      <c r="D30" s="620" t="s">
        <v>350</v>
      </c>
      <c r="E30" s="621"/>
      <c r="F30" s="550" t="s">
        <v>351</v>
      </c>
      <c r="G30" s="551"/>
      <c r="H30" s="552"/>
      <c r="I30" s="550" t="s">
        <v>352</v>
      </c>
      <c r="J30" s="552"/>
      <c r="K30" s="612" t="s">
        <v>353</v>
      </c>
    </row>
    <row r="31" spans="1:14" s="425" customFormat="1" ht="30" customHeight="1">
      <c r="A31" s="617"/>
      <c r="B31" s="619"/>
      <c r="C31" s="619"/>
      <c r="D31" s="612" t="s">
        <v>300</v>
      </c>
      <c r="E31" s="612" t="s">
        <v>301</v>
      </c>
      <c r="F31" s="550" t="s">
        <v>354</v>
      </c>
      <c r="G31" s="552"/>
      <c r="H31" s="612" t="s">
        <v>355</v>
      </c>
      <c r="I31" s="612" t="s">
        <v>356</v>
      </c>
      <c r="J31" s="612" t="s">
        <v>357</v>
      </c>
      <c r="K31" s="613"/>
    </row>
    <row r="32" spans="1:14" s="400" customFormat="1" ht="99.95" customHeight="1">
      <c r="A32" s="618"/>
      <c r="B32" s="619"/>
      <c r="C32" s="619"/>
      <c r="D32" s="614"/>
      <c r="E32" s="614"/>
      <c r="F32" s="426" t="s">
        <v>358</v>
      </c>
      <c r="G32" s="426" t="s">
        <v>359</v>
      </c>
      <c r="H32" s="614"/>
      <c r="I32" s="614"/>
      <c r="J32" s="614"/>
      <c r="K32" s="614"/>
    </row>
    <row r="33" spans="1:11" s="24" customFormat="1" ht="18" customHeight="1">
      <c r="A33" s="342" t="s">
        <v>250</v>
      </c>
      <c r="B33" s="427" t="s">
        <v>309</v>
      </c>
      <c r="C33" s="239" t="s">
        <v>309</v>
      </c>
      <c r="D33" s="239" t="s">
        <v>309</v>
      </c>
      <c r="E33" s="239" t="s">
        <v>309</v>
      </c>
      <c r="F33" s="239" t="s">
        <v>309</v>
      </c>
      <c r="G33" s="239" t="s">
        <v>309</v>
      </c>
      <c r="H33" s="239" t="s">
        <v>309</v>
      </c>
      <c r="I33" s="428">
        <v>19.258870304778224</v>
      </c>
      <c r="J33" s="250">
        <v>3.8353738090121365</v>
      </c>
      <c r="K33" s="239" t="s">
        <v>309</v>
      </c>
    </row>
    <row r="34" spans="1:11" s="24" customFormat="1" ht="18" customHeight="1">
      <c r="A34" s="342" t="s">
        <v>251</v>
      </c>
      <c r="B34" s="427" t="s">
        <v>309</v>
      </c>
      <c r="C34" s="239" t="s">
        <v>309</v>
      </c>
      <c r="D34" s="239" t="s">
        <v>309</v>
      </c>
      <c r="E34" s="239" t="s">
        <v>309</v>
      </c>
      <c r="F34" s="239" t="s">
        <v>309</v>
      </c>
      <c r="G34" s="239" t="s">
        <v>309</v>
      </c>
      <c r="H34" s="239" t="s">
        <v>309</v>
      </c>
      <c r="I34" s="428">
        <v>0</v>
      </c>
      <c r="J34" s="250">
        <v>0</v>
      </c>
      <c r="K34" s="239" t="s">
        <v>309</v>
      </c>
    </row>
    <row r="35" spans="1:11" s="24" customFormat="1" ht="18" customHeight="1">
      <c r="A35" s="342" t="s">
        <v>252</v>
      </c>
      <c r="B35" s="427" t="s">
        <v>309</v>
      </c>
      <c r="C35" s="239" t="s">
        <v>309</v>
      </c>
      <c r="D35" s="239" t="s">
        <v>309</v>
      </c>
      <c r="E35" s="239" t="s">
        <v>309</v>
      </c>
      <c r="F35" s="239" t="s">
        <v>309</v>
      </c>
      <c r="G35" s="239" t="s">
        <v>309</v>
      </c>
      <c r="H35" s="239" t="s">
        <v>309</v>
      </c>
      <c r="I35" s="428">
        <v>718.64382255253383</v>
      </c>
      <c r="J35" s="250">
        <v>35.965668058798386</v>
      </c>
      <c r="K35" s="239" t="s">
        <v>309</v>
      </c>
    </row>
    <row r="36" spans="1:11" s="24" customFormat="1" ht="18" customHeight="1">
      <c r="A36" s="342" t="s">
        <v>253</v>
      </c>
      <c r="B36" s="427" t="s">
        <v>309</v>
      </c>
      <c r="C36" s="239" t="s">
        <v>309</v>
      </c>
      <c r="D36" s="239" t="s">
        <v>309</v>
      </c>
      <c r="E36" s="239" t="s">
        <v>309</v>
      </c>
      <c r="F36" s="239" t="s">
        <v>309</v>
      </c>
      <c r="G36" s="239" t="s">
        <v>309</v>
      </c>
      <c r="H36" s="239" t="s">
        <v>309</v>
      </c>
      <c r="I36" s="428">
        <v>27.070970967742831</v>
      </c>
      <c r="J36" s="250">
        <v>8.9739633781871131</v>
      </c>
      <c r="K36" s="239" t="s">
        <v>309</v>
      </c>
    </row>
    <row r="37" spans="1:11" s="24" customFormat="1" ht="18" customHeight="1">
      <c r="A37" s="342" t="s">
        <v>254</v>
      </c>
      <c r="B37" s="427" t="s">
        <v>309</v>
      </c>
      <c r="C37" s="239" t="s">
        <v>309</v>
      </c>
      <c r="D37" s="239" t="s">
        <v>309</v>
      </c>
      <c r="E37" s="239" t="s">
        <v>309</v>
      </c>
      <c r="F37" s="239" t="s">
        <v>309</v>
      </c>
      <c r="G37" s="239" t="s">
        <v>309</v>
      </c>
      <c r="H37" s="239" t="s">
        <v>309</v>
      </c>
      <c r="I37" s="428">
        <v>38.332823504548251</v>
      </c>
      <c r="J37" s="250">
        <v>6.9421264184117026</v>
      </c>
      <c r="K37" s="239" t="s">
        <v>309</v>
      </c>
    </row>
    <row r="38" spans="1:11" s="24" customFormat="1" ht="18" customHeight="1">
      <c r="A38" s="342" t="s">
        <v>255</v>
      </c>
      <c r="B38" s="427" t="s">
        <v>309</v>
      </c>
      <c r="C38" s="239" t="s">
        <v>309</v>
      </c>
      <c r="D38" s="239" t="s">
        <v>309</v>
      </c>
      <c r="E38" s="239" t="s">
        <v>309</v>
      </c>
      <c r="F38" s="239" t="s">
        <v>309</v>
      </c>
      <c r="G38" s="239" t="s">
        <v>309</v>
      </c>
      <c r="H38" s="239" t="s">
        <v>309</v>
      </c>
      <c r="I38" s="428">
        <v>0</v>
      </c>
      <c r="J38" s="250">
        <v>0</v>
      </c>
      <c r="K38" s="239" t="s">
        <v>309</v>
      </c>
    </row>
    <row r="39" spans="1:11" s="24" customFormat="1" ht="18" customHeight="1">
      <c r="A39" s="342" t="s">
        <v>257</v>
      </c>
      <c r="B39" s="427" t="s">
        <v>309</v>
      </c>
      <c r="C39" s="239" t="s">
        <v>309</v>
      </c>
      <c r="D39" s="239" t="s">
        <v>309</v>
      </c>
      <c r="E39" s="239" t="s">
        <v>309</v>
      </c>
      <c r="F39" s="239" t="s">
        <v>309</v>
      </c>
      <c r="G39" s="239" t="s">
        <v>309</v>
      </c>
      <c r="H39" s="239" t="s">
        <v>309</v>
      </c>
      <c r="I39" s="428">
        <v>32.174500630995354</v>
      </c>
      <c r="J39" s="250">
        <v>5.6614536987778488</v>
      </c>
      <c r="K39" s="239" t="s">
        <v>309</v>
      </c>
    </row>
    <row r="40" spans="1:11" s="24" customFormat="1" ht="18" customHeight="1">
      <c r="A40" s="342" t="s">
        <v>258</v>
      </c>
      <c r="B40" s="427" t="s">
        <v>309</v>
      </c>
      <c r="C40" s="239" t="s">
        <v>309</v>
      </c>
      <c r="D40" s="239" t="s">
        <v>309</v>
      </c>
      <c r="E40" s="239" t="s">
        <v>309</v>
      </c>
      <c r="F40" s="239" t="s">
        <v>309</v>
      </c>
      <c r="G40" s="239" t="s">
        <v>309</v>
      </c>
      <c r="H40" s="239" t="s">
        <v>309</v>
      </c>
      <c r="I40" s="428">
        <v>22.590902543559029</v>
      </c>
      <c r="J40" s="250">
        <v>3.7827253233464422</v>
      </c>
      <c r="K40" s="239" t="s">
        <v>309</v>
      </c>
    </row>
    <row r="41" spans="1:11" s="24" customFormat="1" ht="18" customHeight="1">
      <c r="A41" s="342" t="s">
        <v>259</v>
      </c>
      <c r="B41" s="427" t="s">
        <v>309</v>
      </c>
      <c r="C41" s="239" t="s">
        <v>309</v>
      </c>
      <c r="D41" s="239" t="s">
        <v>309</v>
      </c>
      <c r="E41" s="239" t="s">
        <v>309</v>
      </c>
      <c r="F41" s="239" t="s">
        <v>309</v>
      </c>
      <c r="G41" s="239" t="s">
        <v>309</v>
      </c>
      <c r="H41" s="239" t="s">
        <v>309</v>
      </c>
      <c r="I41" s="428">
        <v>0</v>
      </c>
      <c r="J41" s="250">
        <v>0</v>
      </c>
      <c r="K41" s="239" t="s">
        <v>309</v>
      </c>
    </row>
    <row r="42" spans="1:11" s="24" customFormat="1" ht="18" customHeight="1">
      <c r="A42" s="342" t="s">
        <v>260</v>
      </c>
      <c r="B42" s="427" t="s">
        <v>309</v>
      </c>
      <c r="C42" s="239" t="s">
        <v>309</v>
      </c>
      <c r="D42" s="239" t="s">
        <v>309</v>
      </c>
      <c r="E42" s="239" t="s">
        <v>309</v>
      </c>
      <c r="F42" s="239" t="s">
        <v>309</v>
      </c>
      <c r="G42" s="239" t="s">
        <v>309</v>
      </c>
      <c r="H42" s="239" t="s">
        <v>309</v>
      </c>
      <c r="I42" s="428">
        <v>21.003411693059011</v>
      </c>
      <c r="J42" s="250">
        <v>9.2680577267745772</v>
      </c>
      <c r="K42" s="239" t="s">
        <v>309</v>
      </c>
    </row>
    <row r="43" spans="1:11" s="24" customFormat="1" ht="18" customHeight="1">
      <c r="A43" s="342" t="s">
        <v>261</v>
      </c>
      <c r="B43" s="427" t="s">
        <v>309</v>
      </c>
      <c r="C43" s="239" t="s">
        <v>309</v>
      </c>
      <c r="D43" s="239" t="s">
        <v>309</v>
      </c>
      <c r="E43" s="239" t="s">
        <v>309</v>
      </c>
      <c r="F43" s="239" t="s">
        <v>309</v>
      </c>
      <c r="G43" s="239" t="s">
        <v>309</v>
      </c>
      <c r="H43" s="239" t="s">
        <v>309</v>
      </c>
      <c r="I43" s="428">
        <v>0</v>
      </c>
      <c r="J43" s="250">
        <v>15.237566789971229</v>
      </c>
      <c r="K43" s="239" t="s">
        <v>309</v>
      </c>
    </row>
    <row r="44" spans="1:11" ht="18" customHeight="1"/>
    <row r="45" spans="1:11" ht="18" customHeight="1"/>
    <row r="46" spans="1:11">
      <c r="A46" t="s">
        <v>360</v>
      </c>
      <c r="F46" s="49"/>
      <c r="G46" s="49"/>
      <c r="H46" s="49"/>
    </row>
    <row r="47" spans="1:11">
      <c r="A47" t="s">
        <v>361</v>
      </c>
      <c r="F47" s="49"/>
      <c r="G47" s="49"/>
      <c r="H47" s="49"/>
    </row>
    <row r="48" spans="1:11">
      <c r="A48" t="s">
        <v>362</v>
      </c>
      <c r="F48" s="49"/>
      <c r="G48" s="49"/>
      <c r="H48" s="49"/>
    </row>
    <row r="49" spans="1:8">
      <c r="A49" t="s">
        <v>363</v>
      </c>
      <c r="F49" s="49"/>
      <c r="G49" s="49"/>
      <c r="H49" s="49"/>
    </row>
    <row r="50" spans="1:8">
      <c r="A50" t="s">
        <v>364</v>
      </c>
      <c r="F50" s="49"/>
      <c r="G50" s="49"/>
      <c r="H50" s="49"/>
    </row>
    <row r="51" spans="1:8">
      <c r="A51" t="s">
        <v>365</v>
      </c>
      <c r="F51" s="49"/>
      <c r="G51" s="49"/>
      <c r="H51" s="49"/>
    </row>
    <row r="52" spans="1:8">
      <c r="A52" t="s">
        <v>366</v>
      </c>
      <c r="F52" s="49"/>
      <c r="G52" s="49"/>
      <c r="H52" s="49"/>
    </row>
  </sheetData>
  <mergeCells count="28">
    <mergeCell ref="A1:K1"/>
    <mergeCell ref="A3:A5"/>
    <mergeCell ref="B3:B5"/>
    <mergeCell ref="C3:C5"/>
    <mergeCell ref="D3:E3"/>
    <mergeCell ref="F3:H3"/>
    <mergeCell ref="I3:J3"/>
    <mergeCell ref="K3:K5"/>
    <mergeCell ref="D4:D5"/>
    <mergeCell ref="E4:E5"/>
    <mergeCell ref="A30:A32"/>
    <mergeCell ref="B30:B32"/>
    <mergeCell ref="C30:C32"/>
    <mergeCell ref="D30:E30"/>
    <mergeCell ref="F30:H30"/>
    <mergeCell ref="F4:G4"/>
    <mergeCell ref="H4:H5"/>
    <mergeCell ref="I4:I5"/>
    <mergeCell ref="J4:J5"/>
    <mergeCell ref="A27:K27"/>
    <mergeCell ref="I30:J30"/>
    <mergeCell ref="K30:K32"/>
    <mergeCell ref="D31:D32"/>
    <mergeCell ref="E31:E32"/>
    <mergeCell ref="F31:G31"/>
    <mergeCell ref="H31:H32"/>
    <mergeCell ref="I31:I32"/>
    <mergeCell ref="J31:J32"/>
  </mergeCells>
  <pageMargins left="0.59055118110236227" right="0.19685039370078741" top="0.59055118110236227" bottom="0.74803149606299213" header="0.31496062992125984" footer="0.31496062992125984"/>
  <pageSetup paperSize="9" scale="76" fitToHeight="0" orientation="landscape" r:id="rId1"/>
  <rowBreaks count="1" manualBreakCount="1">
    <brk id="2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C82"/>
  <sheetViews>
    <sheetView zoomScaleNormal="100" workbookViewId="0"/>
  </sheetViews>
  <sheetFormatPr defaultColWidth="9.140625" defaultRowHeight="12.75"/>
  <cols>
    <col min="1" max="1" width="3.7109375" style="108" customWidth="1"/>
    <col min="2" max="2" width="10.5703125" style="108" customWidth="1"/>
    <col min="3" max="3" width="10" style="108" customWidth="1"/>
    <col min="4" max="4" width="11.140625" style="108" customWidth="1"/>
    <col min="5" max="5" width="10" style="108" customWidth="1"/>
    <col min="6" max="6" width="12.5703125" style="108" bestFit="1" customWidth="1"/>
    <col min="7" max="7" width="10.42578125" style="108" customWidth="1"/>
    <col min="8" max="8" width="12.42578125" style="108" customWidth="1"/>
    <col min="9" max="9" width="10.28515625" style="108" customWidth="1"/>
    <col min="10" max="10" width="11.140625" style="108" customWidth="1"/>
    <col min="11" max="11" width="13.140625" style="108" customWidth="1"/>
    <col min="12" max="19" width="13" style="108" customWidth="1"/>
    <col min="20" max="16384" width="9.140625" style="108"/>
  </cols>
  <sheetData>
    <row r="2" spans="2:21" ht="12.75" customHeight="1">
      <c r="B2" s="447" t="s">
        <v>102</v>
      </c>
      <c r="C2" s="447"/>
      <c r="D2" s="447"/>
      <c r="E2" s="447"/>
      <c r="F2" s="447"/>
      <c r="G2" s="447"/>
      <c r="H2" s="447"/>
      <c r="I2" s="447"/>
      <c r="J2" s="447"/>
      <c r="L2" s="109"/>
      <c r="N2" s="109"/>
    </row>
    <row r="3" spans="2:21" ht="12.75" customHeight="1">
      <c r="B3" s="447" t="s">
        <v>103</v>
      </c>
      <c r="C3" s="447"/>
      <c r="D3" s="447"/>
      <c r="E3" s="447"/>
      <c r="F3" s="447"/>
      <c r="G3" s="447"/>
      <c r="H3" s="447"/>
      <c r="I3" s="447"/>
      <c r="J3" s="447"/>
      <c r="L3" s="109"/>
      <c r="N3" s="109"/>
    </row>
    <row r="4" spans="2:21">
      <c r="B4" s="110"/>
      <c r="C4" s="110"/>
      <c r="D4" s="110"/>
      <c r="E4" s="110"/>
      <c r="F4" s="110"/>
      <c r="G4" s="110"/>
      <c r="H4" s="110"/>
      <c r="I4" s="110"/>
      <c r="J4" s="110"/>
      <c r="L4" s="109"/>
      <c r="N4" s="109"/>
    </row>
    <row r="5" spans="2:21" s="110" customFormat="1" ht="12.75" customHeight="1">
      <c r="B5" s="448" t="s">
        <v>5</v>
      </c>
      <c r="C5" s="450" t="s">
        <v>104</v>
      </c>
      <c r="D5" s="451"/>
      <c r="E5" s="450" t="s">
        <v>105</v>
      </c>
      <c r="F5" s="451"/>
      <c r="G5" s="450" t="s">
        <v>106</v>
      </c>
      <c r="H5" s="451"/>
      <c r="I5" s="450" t="s">
        <v>107</v>
      </c>
      <c r="J5" s="451"/>
      <c r="L5" s="111"/>
      <c r="M5" s="111"/>
      <c r="N5" s="111"/>
      <c r="O5" s="111"/>
      <c r="P5" s="111"/>
      <c r="Q5" s="111"/>
      <c r="R5" s="111"/>
      <c r="S5" s="111"/>
      <c r="T5" s="111"/>
      <c r="U5" s="111"/>
    </row>
    <row r="6" spans="2:21" s="110" customFormat="1">
      <c r="B6" s="449"/>
      <c r="C6" s="112" t="s">
        <v>108</v>
      </c>
      <c r="D6" s="112" t="s">
        <v>7</v>
      </c>
      <c r="E6" s="112" t="s">
        <v>6</v>
      </c>
      <c r="F6" s="112" t="s">
        <v>7</v>
      </c>
      <c r="G6" s="112" t="s">
        <v>6</v>
      </c>
      <c r="H6" s="112" t="s">
        <v>7</v>
      </c>
      <c r="I6" s="112" t="s">
        <v>6</v>
      </c>
      <c r="J6" s="112" t="s">
        <v>7</v>
      </c>
      <c r="L6" s="109"/>
      <c r="M6" s="108"/>
      <c r="N6" s="109"/>
      <c r="O6" s="108"/>
      <c r="P6" s="108"/>
      <c r="Q6" s="108"/>
      <c r="R6" s="108"/>
      <c r="S6" s="108"/>
      <c r="T6" s="108"/>
      <c r="U6" s="111"/>
    </row>
    <row r="7" spans="2:21">
      <c r="B7" s="113" t="s">
        <v>109</v>
      </c>
      <c r="C7" s="114"/>
      <c r="D7" s="115"/>
      <c r="E7" s="114"/>
      <c r="F7" s="115"/>
      <c r="G7" s="114"/>
      <c r="H7" s="115"/>
      <c r="I7" s="114"/>
      <c r="J7" s="116"/>
      <c r="L7" s="111"/>
      <c r="M7" s="111"/>
      <c r="N7" s="111"/>
      <c r="O7" s="111"/>
      <c r="P7" s="111"/>
      <c r="Q7" s="111"/>
      <c r="R7" s="111"/>
      <c r="S7" s="111"/>
      <c r="T7" s="111"/>
      <c r="U7" s="117"/>
    </row>
    <row r="8" spans="2:21">
      <c r="B8" s="118">
        <v>2008</v>
      </c>
      <c r="C8" s="119">
        <v>859522</v>
      </c>
      <c r="D8" s="120">
        <v>21.847498185447286</v>
      </c>
      <c r="E8" s="120">
        <v>741.13158699999997</v>
      </c>
      <c r="F8" s="60">
        <v>24.618388969779684</v>
      </c>
      <c r="G8" s="121">
        <v>4592.825304</v>
      </c>
      <c r="H8" s="121">
        <v>85.496222816815859</v>
      </c>
      <c r="I8" s="121">
        <v>32707.901136</v>
      </c>
      <c r="J8" s="121">
        <v>11.42461460364944</v>
      </c>
      <c r="L8" s="109"/>
      <c r="N8" s="109"/>
      <c r="U8" s="117"/>
    </row>
    <row r="9" spans="2:21">
      <c r="B9" s="118">
        <v>2009</v>
      </c>
      <c r="C9" s="122">
        <v>956335</v>
      </c>
      <c r="D9" s="123">
        <v>11.263586039682522</v>
      </c>
      <c r="E9" s="123">
        <v>820.35708699999998</v>
      </c>
      <c r="F9" s="62">
        <v>10.689802106626445</v>
      </c>
      <c r="G9" s="124">
        <v>4041.0675780000001</v>
      </c>
      <c r="H9" s="124">
        <v>-12.01347078277637</v>
      </c>
      <c r="I9" s="124">
        <v>40978.525237000002</v>
      </c>
      <c r="J9" s="124">
        <v>25.286318637844129</v>
      </c>
      <c r="L9" s="111"/>
      <c r="M9" s="111"/>
      <c r="N9" s="111"/>
      <c r="O9" s="111"/>
      <c r="P9" s="111"/>
      <c r="Q9" s="111"/>
      <c r="R9" s="111"/>
      <c r="S9" s="111"/>
      <c r="T9" s="111"/>
      <c r="U9" s="117"/>
    </row>
    <row r="10" spans="2:21">
      <c r="B10" s="118">
        <v>2010</v>
      </c>
      <c r="C10" s="122">
        <v>960005</v>
      </c>
      <c r="D10" s="123">
        <v>0.38375673796316145</v>
      </c>
      <c r="E10" s="123">
        <v>1051.304128</v>
      </c>
      <c r="F10" s="62">
        <v>28.152013880267727</v>
      </c>
      <c r="G10" s="124">
        <v>4056.8282519999998</v>
      </c>
      <c r="H10" s="124">
        <v>0.39001263145914161</v>
      </c>
      <c r="I10" s="124">
        <v>48378.808415</v>
      </c>
      <c r="J10" s="124">
        <v>18.058929976616618</v>
      </c>
      <c r="L10" s="109"/>
      <c r="N10" s="109"/>
      <c r="U10" s="117"/>
    </row>
    <row r="11" spans="2:21">
      <c r="B11" s="118">
        <v>2011</v>
      </c>
      <c r="C11" s="122">
        <v>1018511</v>
      </c>
      <c r="D11" s="123">
        <v>6.0943432586288617</v>
      </c>
      <c r="E11" s="123">
        <v>1281.473115</v>
      </c>
      <c r="F11" s="62">
        <v>21.893663390999262</v>
      </c>
      <c r="G11" s="124">
        <v>4837.9603029999998</v>
      </c>
      <c r="H11" s="124">
        <v>19.254747859116417</v>
      </c>
      <c r="I11" s="124">
        <v>57758.515850000003</v>
      </c>
      <c r="J11" s="124">
        <v>19.388049731484898</v>
      </c>
      <c r="L11" s="111"/>
      <c r="M11" s="111"/>
      <c r="N11" s="111"/>
      <c r="O11" s="111"/>
      <c r="P11" s="111"/>
      <c r="Q11" s="111"/>
      <c r="R11" s="111"/>
      <c r="S11" s="111"/>
      <c r="T11" s="111"/>
    </row>
    <row r="12" spans="2:21">
      <c r="B12" s="125">
        <v>2012</v>
      </c>
      <c r="C12" s="126">
        <v>1025090</v>
      </c>
      <c r="D12" s="127">
        <v>0.64594295005159486</v>
      </c>
      <c r="E12" s="127">
        <v>1633.468128</v>
      </c>
      <c r="F12" s="64">
        <v>27.467998265418153</v>
      </c>
      <c r="G12" s="128">
        <v>4264.6309819999997</v>
      </c>
      <c r="H12" s="128">
        <v>-11.850641284602537</v>
      </c>
      <c r="I12" s="128">
        <v>68792.970774999994</v>
      </c>
      <c r="J12" s="128">
        <v>19.104464099556672</v>
      </c>
    </row>
    <row r="13" spans="2:21">
      <c r="B13" s="129" t="s">
        <v>110</v>
      </c>
      <c r="C13" s="114"/>
      <c r="D13" s="115"/>
      <c r="E13" s="114"/>
      <c r="F13" s="115"/>
      <c r="G13" s="114"/>
      <c r="H13" s="115"/>
      <c r="I13" s="114"/>
      <c r="J13" s="116"/>
    </row>
    <row r="14" spans="2:21">
      <c r="B14" s="130">
        <v>2008</v>
      </c>
      <c r="C14" s="119">
        <v>210918</v>
      </c>
      <c r="D14" s="120">
        <v>-37.186966737842738</v>
      </c>
      <c r="E14" s="120">
        <v>265.62900200000001</v>
      </c>
      <c r="F14" s="120">
        <v>9.0020611450883727</v>
      </c>
      <c r="G14" s="60">
        <v>3053.6472410000001</v>
      </c>
      <c r="H14" s="121">
        <v>-52.239277992840613</v>
      </c>
      <c r="I14" s="121">
        <v>12486.060131</v>
      </c>
      <c r="J14" s="121">
        <v>-19.936273141701559</v>
      </c>
      <c r="L14" s="109"/>
      <c r="N14" s="109"/>
      <c r="P14" s="109"/>
      <c r="R14" s="109"/>
    </row>
    <row r="15" spans="2:21">
      <c r="B15" s="118">
        <v>2009</v>
      </c>
      <c r="C15" s="122">
        <v>85738</v>
      </c>
      <c r="D15" s="123">
        <v>-59.350079177689906</v>
      </c>
      <c r="E15" s="123">
        <v>181.05296200000001</v>
      </c>
      <c r="F15" s="123">
        <v>-31.839911818062699</v>
      </c>
      <c r="G15" s="62">
        <v>1134.718349</v>
      </c>
      <c r="H15" s="124">
        <v>-62.840555589898273</v>
      </c>
      <c r="I15" s="124">
        <v>8467.7530659999993</v>
      </c>
      <c r="J15" s="124">
        <v>-32.182345934915638</v>
      </c>
      <c r="L15" s="109"/>
      <c r="N15" s="109"/>
      <c r="P15" s="109"/>
      <c r="R15" s="109"/>
    </row>
    <row r="16" spans="2:21">
      <c r="B16" s="118">
        <v>2010</v>
      </c>
      <c r="C16" s="122">
        <v>94718</v>
      </c>
      <c r="D16" s="123">
        <v>10.473768923931045</v>
      </c>
      <c r="E16" s="123">
        <v>220.403728</v>
      </c>
      <c r="F16" s="123">
        <v>21.73439504403137</v>
      </c>
      <c r="G16" s="62">
        <v>1553.5020790000001</v>
      </c>
      <c r="H16" s="124">
        <v>36.906403282282696</v>
      </c>
      <c r="I16" s="124">
        <v>9108.4351069999993</v>
      </c>
      <c r="J16" s="124">
        <v>7.566139872128387</v>
      </c>
      <c r="L16" s="109"/>
      <c r="N16" s="109"/>
      <c r="P16" s="109"/>
      <c r="R16" s="109"/>
    </row>
    <row r="17" spans="2:18">
      <c r="B17" s="118">
        <v>2011</v>
      </c>
      <c r="C17" s="122">
        <v>100592</v>
      </c>
      <c r="D17" s="123">
        <v>6.2015667560548149</v>
      </c>
      <c r="E17" s="123">
        <v>281.60018200000002</v>
      </c>
      <c r="F17" s="123">
        <v>27.765616559807011</v>
      </c>
      <c r="G17" s="62">
        <v>1693.1653630000001</v>
      </c>
      <c r="H17" s="124">
        <v>8.9902218920686749</v>
      </c>
      <c r="I17" s="124">
        <v>10583.958301999999</v>
      </c>
      <c r="J17" s="124">
        <v>16.199524700637472</v>
      </c>
      <c r="L17" s="109"/>
      <c r="N17" s="109"/>
      <c r="P17" s="109"/>
      <c r="R17" s="109"/>
    </row>
    <row r="18" spans="2:18">
      <c r="B18" s="131">
        <v>2012</v>
      </c>
      <c r="C18" s="126">
        <v>87922</v>
      </c>
      <c r="D18" s="127">
        <v>-12.595435024654048</v>
      </c>
      <c r="E18" s="127">
        <v>276.46180299999997</v>
      </c>
      <c r="F18" s="127">
        <v>-1.824707272383794</v>
      </c>
      <c r="G18" s="64">
        <v>1595.765664</v>
      </c>
      <c r="H18" s="128">
        <v>-5.7525213501547396</v>
      </c>
      <c r="I18" s="128">
        <v>10272.023091999999</v>
      </c>
      <c r="J18" s="128">
        <v>-2.9472452658950394</v>
      </c>
    </row>
    <row r="19" spans="2:18">
      <c r="I19" s="132"/>
      <c r="J19" s="133"/>
      <c r="K19" s="133"/>
    </row>
    <row r="20" spans="2:18">
      <c r="I20" s="132"/>
      <c r="J20" s="133"/>
      <c r="K20" s="133"/>
    </row>
    <row r="21" spans="2:18">
      <c r="I21" s="132"/>
      <c r="J21" s="133"/>
      <c r="K21" s="133"/>
    </row>
    <row r="22" spans="2:18" ht="12.75" customHeight="1">
      <c r="B22" s="452" t="s">
        <v>111</v>
      </c>
      <c r="C22" s="452"/>
      <c r="D22" s="452"/>
      <c r="E22" s="452"/>
      <c r="F22" s="452"/>
      <c r="G22" s="452"/>
      <c r="H22" s="452"/>
      <c r="I22" s="132"/>
      <c r="J22" s="133"/>
      <c r="K22" s="133"/>
    </row>
    <row r="23" spans="2:18" ht="12.75" customHeight="1">
      <c r="B23" s="452" t="s">
        <v>112</v>
      </c>
      <c r="C23" s="452"/>
      <c r="D23" s="452"/>
      <c r="E23" s="452"/>
      <c r="F23" s="452"/>
      <c r="G23" s="452"/>
      <c r="H23" s="452"/>
      <c r="I23" s="132"/>
      <c r="J23" s="133"/>
      <c r="K23" s="133"/>
    </row>
    <row r="24" spans="2:18">
      <c r="B24" s="106"/>
      <c r="C24" s="106"/>
      <c r="D24" s="106"/>
      <c r="E24" s="106"/>
      <c r="F24" s="106"/>
      <c r="G24" s="106"/>
      <c r="H24" s="106"/>
      <c r="I24" s="132"/>
      <c r="J24" s="133"/>
      <c r="K24" s="133"/>
    </row>
    <row r="25" spans="2:18" ht="12.75" customHeight="1">
      <c r="B25" s="448" t="s">
        <v>5</v>
      </c>
      <c r="C25" s="450" t="s">
        <v>104</v>
      </c>
      <c r="D25" s="451"/>
      <c r="E25" s="450" t="s">
        <v>106</v>
      </c>
      <c r="F25" s="451"/>
      <c r="G25" s="450" t="s">
        <v>113</v>
      </c>
      <c r="H25" s="451"/>
      <c r="I25" s="132"/>
      <c r="J25" s="133"/>
      <c r="K25" s="133"/>
    </row>
    <row r="26" spans="2:18" ht="12.75" customHeight="1">
      <c r="B26" s="449"/>
      <c r="C26" s="134" t="s">
        <v>108</v>
      </c>
      <c r="D26" s="134" t="s">
        <v>7</v>
      </c>
      <c r="E26" s="134" t="s">
        <v>6</v>
      </c>
      <c r="F26" s="134" t="s">
        <v>7</v>
      </c>
      <c r="G26" s="134" t="s">
        <v>6</v>
      </c>
      <c r="H26" s="134" t="s">
        <v>7</v>
      </c>
      <c r="I26" s="132"/>
      <c r="J26" s="133"/>
      <c r="K26" s="133"/>
    </row>
    <row r="27" spans="2:18">
      <c r="B27" s="130">
        <v>2008</v>
      </c>
      <c r="C27" s="119">
        <v>6317</v>
      </c>
      <c r="D27" s="120">
        <v>-2.7555418719211824</v>
      </c>
      <c r="E27" s="120">
        <v>551.00712499999997</v>
      </c>
      <c r="F27" s="60">
        <v>37.90840693069034</v>
      </c>
      <c r="G27" s="121">
        <v>177.131192</v>
      </c>
      <c r="H27" s="121">
        <v>52.439967581702795</v>
      </c>
      <c r="L27" s="109"/>
      <c r="N27" s="109"/>
      <c r="P27" s="109"/>
      <c r="R27" s="109"/>
    </row>
    <row r="28" spans="2:18">
      <c r="B28" s="118">
        <v>2009</v>
      </c>
      <c r="C28" s="122">
        <v>2528</v>
      </c>
      <c r="D28" s="123">
        <v>-59.981003640968808</v>
      </c>
      <c r="E28" s="123">
        <v>186.49298899999999</v>
      </c>
      <c r="F28" s="62">
        <v>-66.154160166259189</v>
      </c>
      <c r="G28" s="124">
        <v>82.496223000000001</v>
      </c>
      <c r="H28" s="124">
        <v>-53.426484591149816</v>
      </c>
      <c r="L28" s="109"/>
      <c r="N28" s="109"/>
      <c r="P28" s="109"/>
      <c r="R28" s="109"/>
    </row>
    <row r="29" spans="2:18">
      <c r="B29" s="118">
        <v>2010</v>
      </c>
      <c r="C29" s="122">
        <v>2186</v>
      </c>
      <c r="D29" s="123">
        <v>-13.528481012658228</v>
      </c>
      <c r="E29" s="123">
        <v>152.194288</v>
      </c>
      <c r="F29" s="62">
        <v>-18.391415775957132</v>
      </c>
      <c r="G29" s="124">
        <v>16.305700000000002</v>
      </c>
      <c r="H29" s="124">
        <v>-80.234610256035594</v>
      </c>
      <c r="L29" s="109"/>
      <c r="N29" s="109"/>
      <c r="P29" s="109"/>
      <c r="R29" s="109"/>
    </row>
    <row r="30" spans="2:18">
      <c r="B30" s="118">
        <v>2011</v>
      </c>
      <c r="C30" s="122">
        <v>2627</v>
      </c>
      <c r="D30" s="123">
        <v>20.173833485818847</v>
      </c>
      <c r="E30" s="123">
        <v>168.24023</v>
      </c>
      <c r="F30" s="62">
        <v>10.543064533407456</v>
      </c>
      <c r="G30" s="124">
        <v>13.847015000000001</v>
      </c>
      <c r="H30" s="124">
        <v>-15.078684141128562</v>
      </c>
      <c r="L30" s="109"/>
      <c r="N30" s="109"/>
      <c r="P30" s="109"/>
      <c r="R30" s="109"/>
    </row>
    <row r="31" spans="2:18">
      <c r="B31" s="131">
        <v>2012</v>
      </c>
      <c r="C31" s="126">
        <v>2868</v>
      </c>
      <c r="D31" s="127">
        <v>9.1739626950894557</v>
      </c>
      <c r="E31" s="127">
        <v>171.13995700000001</v>
      </c>
      <c r="F31" s="64">
        <v>1.7235633831456365</v>
      </c>
      <c r="G31" s="128">
        <v>10.629243000000001</v>
      </c>
      <c r="H31" s="128">
        <v>-23.238019168752256</v>
      </c>
      <c r="L31" s="109"/>
      <c r="N31" s="109"/>
      <c r="P31" s="109"/>
      <c r="R31" s="109"/>
    </row>
    <row r="32" spans="2:18">
      <c r="C32" s="132"/>
      <c r="D32" s="132"/>
      <c r="E32" s="132"/>
      <c r="F32" s="132"/>
    </row>
    <row r="33" spans="2:29">
      <c r="C33" s="132"/>
      <c r="D33" s="132"/>
      <c r="E33" s="132"/>
      <c r="F33" s="132"/>
    </row>
    <row r="34" spans="2:29" ht="12.75" customHeight="1">
      <c r="B34" s="454" t="s">
        <v>114</v>
      </c>
      <c r="C34" s="454"/>
      <c r="D34" s="454"/>
      <c r="E34" s="454"/>
      <c r="F34" s="454"/>
      <c r="G34" s="454"/>
      <c r="H34" s="454"/>
      <c r="I34" s="454"/>
      <c r="J34" s="454"/>
      <c r="K34" s="454"/>
      <c r="L34" s="454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</row>
    <row r="35" spans="2:29">
      <c r="B35" s="455" t="s">
        <v>115</v>
      </c>
      <c r="C35" s="455"/>
      <c r="D35" s="455"/>
      <c r="E35" s="455"/>
      <c r="F35" s="455"/>
      <c r="G35" s="455"/>
      <c r="H35" s="455"/>
      <c r="I35" s="455"/>
      <c r="J35" s="455"/>
      <c r="K35" s="455"/>
      <c r="L35" s="45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</row>
    <row r="36" spans="2:29">
      <c r="B36" s="455" t="s">
        <v>116</v>
      </c>
      <c r="C36" s="455"/>
      <c r="D36" s="455"/>
      <c r="E36" s="455"/>
      <c r="F36" s="455"/>
      <c r="G36" s="455"/>
      <c r="H36" s="455"/>
      <c r="I36" s="455"/>
      <c r="J36" s="455"/>
      <c r="K36" s="455"/>
      <c r="L36" s="45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</row>
    <row r="37" spans="2:29"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</row>
    <row r="38" spans="2:29" ht="12.75" customHeight="1">
      <c r="B38" s="448" t="s">
        <v>5</v>
      </c>
      <c r="C38" s="450" t="s">
        <v>104</v>
      </c>
      <c r="D38" s="451"/>
      <c r="E38" s="450" t="s">
        <v>117</v>
      </c>
      <c r="F38" s="451"/>
      <c r="G38" s="450" t="s">
        <v>105</v>
      </c>
      <c r="H38" s="451"/>
      <c r="I38" s="450" t="s">
        <v>106</v>
      </c>
      <c r="J38" s="451"/>
      <c r="K38" s="450" t="s">
        <v>107</v>
      </c>
      <c r="L38" s="451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</row>
    <row r="39" spans="2:29">
      <c r="B39" s="449"/>
      <c r="C39" s="136" t="s">
        <v>108</v>
      </c>
      <c r="D39" s="134" t="s">
        <v>7</v>
      </c>
      <c r="E39" s="137" t="s">
        <v>108</v>
      </c>
      <c r="F39" s="134" t="s">
        <v>7</v>
      </c>
      <c r="G39" s="134" t="s">
        <v>6</v>
      </c>
      <c r="H39" s="134" t="s">
        <v>7</v>
      </c>
      <c r="I39" s="134" t="s">
        <v>6</v>
      </c>
      <c r="J39" s="134" t="s">
        <v>7</v>
      </c>
      <c r="K39" s="134" t="s">
        <v>6</v>
      </c>
      <c r="L39" s="134" t="s">
        <v>7</v>
      </c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</row>
    <row r="40" spans="2:29">
      <c r="B40" s="130">
        <v>2008</v>
      </c>
      <c r="C40" s="119">
        <v>24120</v>
      </c>
      <c r="D40" s="120">
        <v>311.32332878581173</v>
      </c>
      <c r="E40" s="119">
        <v>3131750</v>
      </c>
      <c r="F40" s="120">
        <v>285.40204013571372</v>
      </c>
      <c r="G40" s="120">
        <v>187.53105500000001</v>
      </c>
      <c r="H40" s="60">
        <v>41.220689774206612</v>
      </c>
      <c r="I40" s="121">
        <v>0.97723700000000002</v>
      </c>
      <c r="J40" s="121">
        <v>20.354127256246553</v>
      </c>
      <c r="K40" s="121">
        <v>47074.129347000002</v>
      </c>
      <c r="L40" s="121">
        <v>69.171731982326875</v>
      </c>
      <c r="M40" s="138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</row>
    <row r="41" spans="2:29">
      <c r="B41" s="118">
        <v>2009</v>
      </c>
      <c r="C41" s="122">
        <v>16434</v>
      </c>
      <c r="D41" s="123">
        <v>-31.865671641791042</v>
      </c>
      <c r="E41" s="122">
        <v>1232167</v>
      </c>
      <c r="F41" s="123">
        <v>-60.655639817993134</v>
      </c>
      <c r="G41" s="123">
        <v>150.38675499999999</v>
      </c>
      <c r="H41" s="62">
        <v>-19.807012763832635</v>
      </c>
      <c r="I41" s="124">
        <v>1.3303210000000001</v>
      </c>
      <c r="J41" s="124">
        <v>36.13084645792167</v>
      </c>
      <c r="K41" s="124">
        <v>33261.450244</v>
      </c>
      <c r="L41" s="124">
        <v>-29.342399518813984</v>
      </c>
      <c r="M41" s="110"/>
      <c r="N41" s="139"/>
      <c r="O41" s="110"/>
      <c r="P41" s="139"/>
      <c r="Q41" s="110"/>
      <c r="R41" s="139"/>
      <c r="S41" s="110"/>
      <c r="T41" s="139"/>
      <c r="U41" s="110"/>
      <c r="V41" s="139"/>
      <c r="W41" s="110"/>
      <c r="X41" s="110"/>
      <c r="Y41" s="110"/>
      <c r="Z41" s="110"/>
      <c r="AA41" s="110"/>
      <c r="AB41" s="110"/>
      <c r="AC41" s="110"/>
    </row>
    <row r="42" spans="2:29">
      <c r="B42" s="118">
        <v>2010</v>
      </c>
      <c r="C42" s="122">
        <v>10245</v>
      </c>
      <c r="D42" s="123">
        <v>-37.659729828404522</v>
      </c>
      <c r="E42" s="122">
        <v>1141373</v>
      </c>
      <c r="F42" s="123">
        <v>-7.3686440230910257</v>
      </c>
      <c r="G42" s="123">
        <v>179.52033</v>
      </c>
      <c r="H42" s="62">
        <v>19.372434095010561</v>
      </c>
      <c r="I42" s="124">
        <v>9.3722E-2</v>
      </c>
      <c r="J42" s="124">
        <v>-92.954933433359315</v>
      </c>
      <c r="K42" s="124">
        <v>34128.903894000003</v>
      </c>
      <c r="L42" s="124">
        <v>2.607985050671322</v>
      </c>
      <c r="M42" s="110"/>
      <c r="N42" s="139"/>
      <c r="O42" s="110"/>
      <c r="P42" s="139"/>
      <c r="Q42" s="110"/>
      <c r="R42" s="139"/>
      <c r="S42" s="110"/>
      <c r="T42" s="139"/>
      <c r="U42" s="110"/>
      <c r="V42" s="139"/>
      <c r="W42" s="110"/>
      <c r="X42" s="110"/>
      <c r="Y42" s="110"/>
      <c r="Z42" s="110"/>
      <c r="AA42" s="110"/>
      <c r="AB42" s="110"/>
      <c r="AC42" s="110"/>
    </row>
    <row r="43" spans="2:29">
      <c r="B43" s="118">
        <v>2011</v>
      </c>
      <c r="C43" s="122">
        <v>9132</v>
      </c>
      <c r="D43" s="123">
        <v>-10.863836017569547</v>
      </c>
      <c r="E43" s="122">
        <v>1010147</v>
      </c>
      <c r="F43" s="123">
        <v>-11.497205558568496</v>
      </c>
      <c r="G43" s="123">
        <v>221.473814</v>
      </c>
      <c r="H43" s="62">
        <v>23.369767646928903</v>
      </c>
      <c r="I43" s="124">
        <v>6.221991</v>
      </c>
      <c r="J43" s="124">
        <v>6538.7731802565031</v>
      </c>
      <c r="K43" s="124">
        <v>47967.135651999997</v>
      </c>
      <c r="L43" s="124">
        <v>40.546956330563013</v>
      </c>
      <c r="M43" s="110"/>
      <c r="N43" s="139"/>
      <c r="O43" s="110"/>
      <c r="P43" s="139"/>
      <c r="Q43" s="110"/>
      <c r="R43" s="139"/>
      <c r="S43" s="110"/>
      <c r="T43" s="139"/>
      <c r="U43" s="110"/>
      <c r="V43" s="139"/>
      <c r="W43" s="110"/>
      <c r="X43" s="110"/>
      <c r="Y43" s="110"/>
      <c r="Z43" s="110"/>
      <c r="AA43" s="110"/>
      <c r="AB43" s="110"/>
      <c r="AC43" s="110"/>
    </row>
    <row r="44" spans="2:29" s="141" customFormat="1">
      <c r="B44" s="131">
        <v>2012</v>
      </c>
      <c r="C44" s="126">
        <v>8225</v>
      </c>
      <c r="D44" s="127">
        <v>-9.9321068769163379</v>
      </c>
      <c r="E44" s="126">
        <v>1064104</v>
      </c>
      <c r="F44" s="127">
        <v>5.3414998015140371</v>
      </c>
      <c r="G44" s="127">
        <v>223.94465099999999</v>
      </c>
      <c r="H44" s="64">
        <v>1.115633923205025</v>
      </c>
      <c r="I44" s="128">
        <v>0.689222</v>
      </c>
      <c r="J44" s="128">
        <v>-88.922806220709731</v>
      </c>
      <c r="K44" s="128">
        <v>55057.882663999997</v>
      </c>
      <c r="L44" s="128">
        <v>14.782510807906348</v>
      </c>
      <c r="M44" s="140"/>
      <c r="N44" s="139"/>
      <c r="O44" s="140"/>
      <c r="P44" s="139"/>
      <c r="Q44" s="140"/>
      <c r="R44" s="139"/>
      <c r="S44" s="140"/>
      <c r="T44" s="139"/>
      <c r="U44" s="140"/>
      <c r="V44" s="139"/>
      <c r="W44" s="140"/>
      <c r="X44" s="140"/>
      <c r="Y44" s="140"/>
      <c r="Z44" s="140"/>
      <c r="AA44" s="140"/>
      <c r="AB44" s="140"/>
      <c r="AC44" s="140"/>
    </row>
    <row r="45" spans="2:29">
      <c r="B45" s="142" t="s">
        <v>118</v>
      </c>
      <c r="C45" s="142"/>
      <c r="D45" s="142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</row>
    <row r="46" spans="2:29">
      <c r="B46" s="142"/>
      <c r="C46" s="142"/>
      <c r="D46" s="142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</row>
    <row r="47" spans="2:29">
      <c r="B47" s="142"/>
      <c r="C47" s="142"/>
      <c r="D47" s="142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</row>
    <row r="48" spans="2:29">
      <c r="B48" s="111"/>
      <c r="C48" s="111"/>
      <c r="D48" s="111"/>
      <c r="E48" s="111"/>
      <c r="F48" s="111"/>
      <c r="G48" s="111"/>
      <c r="H48" s="111"/>
      <c r="I48" s="111"/>
      <c r="J48" s="111"/>
      <c r="K48" s="110"/>
      <c r="L48" s="110"/>
      <c r="M48" s="110"/>
      <c r="N48" s="110"/>
      <c r="O48" s="111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</row>
    <row r="49" spans="2:29">
      <c r="B49" s="143" t="s">
        <v>119</v>
      </c>
      <c r="C49" s="144"/>
      <c r="D49" s="144"/>
      <c r="E49" s="144"/>
      <c r="F49" s="144"/>
      <c r="G49" s="144"/>
      <c r="H49" s="14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</row>
    <row r="50" spans="2:29">
      <c r="B50" s="143" t="s">
        <v>120</v>
      </c>
      <c r="C50" s="144"/>
      <c r="D50" s="144"/>
      <c r="E50" s="144"/>
      <c r="F50" s="144"/>
      <c r="G50" s="144"/>
      <c r="H50" s="14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</row>
    <row r="51" spans="2:29"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</row>
    <row r="52" spans="2:29">
      <c r="B52" s="453" t="s">
        <v>5</v>
      </c>
      <c r="C52" s="453" t="s">
        <v>105</v>
      </c>
      <c r="D52" s="453"/>
      <c r="E52" s="453" t="s">
        <v>106</v>
      </c>
      <c r="F52" s="453"/>
      <c r="G52" s="453" t="s">
        <v>107</v>
      </c>
      <c r="H52" s="453"/>
      <c r="K52" s="132"/>
      <c r="M52" s="132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</row>
    <row r="53" spans="2:29">
      <c r="B53" s="448"/>
      <c r="C53" s="112" t="s">
        <v>6</v>
      </c>
      <c r="D53" s="112" t="s">
        <v>7</v>
      </c>
      <c r="E53" s="112" t="s">
        <v>6</v>
      </c>
      <c r="F53" s="112" t="s">
        <v>7</v>
      </c>
      <c r="G53" s="112" t="s">
        <v>6</v>
      </c>
      <c r="H53" s="112" t="s">
        <v>7</v>
      </c>
      <c r="K53" s="132"/>
      <c r="M53" s="132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</row>
    <row r="54" spans="2:29">
      <c r="B54" s="146" t="s">
        <v>121</v>
      </c>
      <c r="C54" s="147"/>
      <c r="D54" s="147"/>
      <c r="E54" s="147"/>
      <c r="F54" s="147"/>
      <c r="G54" s="147"/>
      <c r="H54" s="148"/>
      <c r="K54" s="132"/>
      <c r="L54" s="132"/>
      <c r="M54" s="132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</row>
    <row r="55" spans="2:29">
      <c r="B55" s="118">
        <v>2008</v>
      </c>
      <c r="C55" s="120">
        <v>37.941383999999999</v>
      </c>
      <c r="D55" s="120">
        <v>311.9339223028025</v>
      </c>
      <c r="E55" s="120">
        <v>1.2077610000000001</v>
      </c>
      <c r="F55" s="60">
        <v>0</v>
      </c>
      <c r="G55" s="121">
        <v>11693.97675</v>
      </c>
      <c r="H55" s="121">
        <v>165.87164059763032</v>
      </c>
      <c r="K55" s="132"/>
      <c r="L55" s="132"/>
      <c r="M55" s="132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</row>
    <row r="56" spans="2:29">
      <c r="B56" s="118">
        <v>2009</v>
      </c>
      <c r="C56" s="123">
        <v>26.406044000000001</v>
      </c>
      <c r="D56" s="123">
        <v>-30.403055407783754</v>
      </c>
      <c r="E56" s="123">
        <v>5.0486259999999996</v>
      </c>
      <c r="F56" s="62">
        <v>318.01531925604485</v>
      </c>
      <c r="G56" s="124">
        <v>4095.5301979999999</v>
      </c>
      <c r="H56" s="124">
        <v>-64.977438509102555</v>
      </c>
      <c r="I56" s="110"/>
      <c r="J56" s="110"/>
      <c r="K56" s="110"/>
      <c r="L56" s="109"/>
      <c r="N56" s="109"/>
      <c r="P56" s="109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</row>
    <row r="57" spans="2:29">
      <c r="B57" s="118">
        <v>2010</v>
      </c>
      <c r="C57" s="123">
        <v>39.916094999999999</v>
      </c>
      <c r="D57" s="123">
        <v>51.162722443392127</v>
      </c>
      <c r="E57" s="123">
        <v>5.734051</v>
      </c>
      <c r="F57" s="62">
        <v>13.576466151384556</v>
      </c>
      <c r="G57" s="124">
        <v>12380.449506999999</v>
      </c>
      <c r="H57" s="124">
        <v>202.29174022562049</v>
      </c>
      <c r="I57" s="110"/>
      <c r="J57" s="110"/>
      <c r="K57" s="110"/>
      <c r="L57" s="109"/>
      <c r="N57" s="109"/>
      <c r="P57" s="109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0"/>
      <c r="AC57" s="110"/>
    </row>
    <row r="58" spans="2:29">
      <c r="B58" s="118">
        <v>2011</v>
      </c>
      <c r="C58" s="123">
        <v>41.004297000000001</v>
      </c>
      <c r="D58" s="123">
        <v>2.7262235947679754</v>
      </c>
      <c r="E58" s="123">
        <v>2.4807489999999999</v>
      </c>
      <c r="F58" s="62">
        <v>-56.736537571779536</v>
      </c>
      <c r="G58" s="124">
        <v>20660.031160999999</v>
      </c>
      <c r="H58" s="124">
        <v>66.876260424297698</v>
      </c>
      <c r="J58" s="110"/>
      <c r="K58" s="110"/>
      <c r="L58" s="109"/>
      <c r="N58" s="109"/>
      <c r="P58" s="109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</row>
    <row r="59" spans="2:29" s="141" customFormat="1">
      <c r="B59" s="125">
        <v>2012</v>
      </c>
      <c r="C59" s="127">
        <v>27.667321999999999</v>
      </c>
      <c r="D59" s="127">
        <v>-32.525798454732687</v>
      </c>
      <c r="E59" s="127">
        <v>0.15204500000000001</v>
      </c>
      <c r="F59" s="64">
        <v>-93.871004281368258</v>
      </c>
      <c r="G59" s="128">
        <v>11383.258083000001</v>
      </c>
      <c r="H59" s="128">
        <v>-44.90202849021734</v>
      </c>
      <c r="J59" s="140"/>
      <c r="K59" s="140"/>
      <c r="L59" s="109"/>
      <c r="M59" s="108"/>
      <c r="N59" s="109"/>
      <c r="O59" s="108"/>
      <c r="P59" s="109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</row>
    <row r="60" spans="2:29">
      <c r="B60" s="146" t="s">
        <v>122</v>
      </c>
      <c r="C60" s="149"/>
      <c r="D60" s="149"/>
      <c r="E60" s="149"/>
      <c r="F60" s="149"/>
      <c r="G60" s="149"/>
      <c r="H60" s="150"/>
      <c r="I60" s="151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</row>
    <row r="61" spans="2:29">
      <c r="B61" s="130">
        <v>2008</v>
      </c>
      <c r="C61" s="120">
        <v>198.210768</v>
      </c>
      <c r="D61" s="120">
        <v>63.780388050019056</v>
      </c>
      <c r="E61" s="60">
        <v>0.218331</v>
      </c>
      <c r="F61" s="121">
        <v>-86.308428621417519</v>
      </c>
      <c r="G61" s="121">
        <v>42334.902811</v>
      </c>
      <c r="H61" s="121">
        <v>-19.70781047175209</v>
      </c>
      <c r="I61" s="151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</row>
    <row r="62" spans="2:29">
      <c r="B62" s="118">
        <v>2009</v>
      </c>
      <c r="C62" s="123">
        <v>667.960961</v>
      </c>
      <c r="D62" s="123">
        <v>236.99529432225398</v>
      </c>
      <c r="E62" s="62">
        <v>9.3766000000000002E-2</v>
      </c>
      <c r="F62" s="124">
        <v>-57.053281485450988</v>
      </c>
      <c r="G62" s="124">
        <v>154171.28465399999</v>
      </c>
      <c r="H62" s="124">
        <v>264.17063561544597</v>
      </c>
      <c r="I62" s="151"/>
      <c r="J62" s="110"/>
      <c r="K62" s="110"/>
      <c r="L62" s="109"/>
      <c r="N62" s="109"/>
      <c r="P62" s="109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</row>
    <row r="63" spans="2:29">
      <c r="B63" s="118">
        <v>2010</v>
      </c>
      <c r="C63" s="123">
        <v>1542.5538879999999</v>
      </c>
      <c r="D63" s="123">
        <v>130.93473691795589</v>
      </c>
      <c r="E63" s="62">
        <v>0.14802599999999999</v>
      </c>
      <c r="F63" s="124">
        <v>57.867457287289639</v>
      </c>
      <c r="G63" s="124">
        <v>343156.770518</v>
      </c>
      <c r="H63" s="124">
        <v>122.58150815058202</v>
      </c>
      <c r="I63" s="151"/>
      <c r="J63" s="110"/>
      <c r="K63" s="110"/>
      <c r="L63" s="109"/>
      <c r="N63" s="109"/>
      <c r="P63" s="109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</row>
    <row r="64" spans="2:29">
      <c r="B64" s="118">
        <v>2011</v>
      </c>
      <c r="C64" s="123">
        <v>660.43670499999996</v>
      </c>
      <c r="D64" s="123">
        <v>-57.185501904488412</v>
      </c>
      <c r="E64" s="62">
        <v>4.2634999999999999E-2</v>
      </c>
      <c r="F64" s="124">
        <v>-71.197627443827443</v>
      </c>
      <c r="G64" s="124">
        <v>141475.80056900001</v>
      </c>
      <c r="H64" s="124">
        <v>-58.772254338610232</v>
      </c>
      <c r="J64" s="110"/>
      <c r="K64" s="110"/>
      <c r="L64" s="109"/>
      <c r="N64" s="109"/>
      <c r="P64" s="109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</row>
    <row r="65" spans="2:29" s="141" customFormat="1">
      <c r="B65" s="131">
        <v>2012</v>
      </c>
      <c r="C65" s="127">
        <v>309.40094900000003</v>
      </c>
      <c r="D65" s="127">
        <v>-53.152066404304406</v>
      </c>
      <c r="E65" s="64">
        <v>2.0507999999999998E-2</v>
      </c>
      <c r="F65" s="128">
        <v>-51.898674797701418</v>
      </c>
      <c r="G65" s="128">
        <v>151005.16488500001</v>
      </c>
      <c r="H65" s="128">
        <v>6.7356850271735187</v>
      </c>
      <c r="I65" s="152"/>
      <c r="J65" s="140"/>
      <c r="K65" s="140"/>
      <c r="L65" s="109"/>
      <c r="M65" s="108"/>
      <c r="N65" s="109"/>
      <c r="O65" s="108"/>
      <c r="P65" s="109"/>
      <c r="Q65" s="140"/>
      <c r="R65" s="140"/>
      <c r="S65" s="140"/>
      <c r="T65" s="140"/>
      <c r="U65" s="140"/>
      <c r="V65" s="140"/>
      <c r="W65" s="140"/>
      <c r="X65" s="140"/>
      <c r="Y65" s="140"/>
      <c r="Z65" s="140"/>
      <c r="AA65" s="140"/>
      <c r="AB65" s="140"/>
      <c r="AC65" s="140"/>
    </row>
    <row r="66" spans="2:29">
      <c r="H66" s="153"/>
    </row>
    <row r="69" spans="2:29">
      <c r="F69" s="154"/>
      <c r="J69" s="154"/>
    </row>
    <row r="70" spans="2:29">
      <c r="F70" s="154"/>
      <c r="G70" s="154"/>
      <c r="H70" s="154"/>
      <c r="I70" s="154"/>
      <c r="J70" s="154"/>
    </row>
    <row r="71" spans="2:29">
      <c r="F71" s="154"/>
      <c r="G71" s="154"/>
      <c r="H71" s="154"/>
      <c r="J71" s="154"/>
    </row>
    <row r="75" spans="2:29">
      <c r="D75" s="132"/>
      <c r="F75" s="132"/>
      <c r="G75" s="154"/>
      <c r="H75" s="132"/>
      <c r="I75" s="154"/>
    </row>
    <row r="76" spans="2:29">
      <c r="G76" s="154"/>
      <c r="H76" s="132"/>
      <c r="I76" s="154"/>
    </row>
    <row r="77" spans="2:29">
      <c r="D77" s="132"/>
      <c r="F77" s="132"/>
      <c r="G77" s="154"/>
      <c r="H77" s="132"/>
      <c r="I77" s="154"/>
    </row>
    <row r="80" spans="2:29">
      <c r="D80" s="132"/>
      <c r="F80" s="132"/>
      <c r="G80" s="154"/>
      <c r="H80" s="132"/>
      <c r="I80" s="154"/>
    </row>
    <row r="81" spans="4:9">
      <c r="D81" s="132"/>
      <c r="F81" s="132"/>
      <c r="G81" s="154"/>
      <c r="H81" s="132"/>
      <c r="I81" s="154"/>
    </row>
    <row r="82" spans="4:9">
      <c r="D82" s="132"/>
      <c r="F82" s="132"/>
      <c r="G82" s="154"/>
      <c r="H82" s="132"/>
      <c r="I82" s="154"/>
    </row>
  </sheetData>
  <mergeCells count="26">
    <mergeCell ref="B52:B53"/>
    <mergeCell ref="C52:D52"/>
    <mergeCell ref="E52:F52"/>
    <mergeCell ref="G52:H52"/>
    <mergeCell ref="B34:L34"/>
    <mergeCell ref="B35:L35"/>
    <mergeCell ref="B36:L36"/>
    <mergeCell ref="B38:B39"/>
    <mergeCell ref="C38:D38"/>
    <mergeCell ref="E38:F38"/>
    <mergeCell ref="G38:H38"/>
    <mergeCell ref="I38:J38"/>
    <mergeCell ref="K38:L38"/>
    <mergeCell ref="B22:H22"/>
    <mergeCell ref="B23:H23"/>
    <mergeCell ref="B25:B26"/>
    <mergeCell ref="C25:D25"/>
    <mergeCell ref="E25:F25"/>
    <mergeCell ref="G25:H25"/>
    <mergeCell ref="B2:J2"/>
    <mergeCell ref="B3:J3"/>
    <mergeCell ref="B5:B6"/>
    <mergeCell ref="C5:D5"/>
    <mergeCell ref="E5:F5"/>
    <mergeCell ref="G5:H5"/>
    <mergeCell ref="I5:J5"/>
  </mergeCells>
  <printOptions horizontalCentered="1"/>
  <pageMargins left="0.39370078740157483" right="0.31496062992125984" top="0.59055118110236227" bottom="0.39370078740157483" header="0.51181102362204722" footer="0.51181102362204722"/>
  <pageSetup paperSize="9" fitToHeight="0" orientation="landscape" r:id="rId1"/>
  <headerFooter alignWithMargins="0"/>
  <rowBreaks count="1" manualBreakCount="1">
    <brk id="33" max="16383" man="1"/>
  </rowBreaks>
  <colBreaks count="1" manualBreakCount="1">
    <brk id="12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92"/>
  <sheetViews>
    <sheetView zoomScale="98" zoomScaleNormal="98" workbookViewId="0"/>
  </sheetViews>
  <sheetFormatPr defaultColWidth="8.85546875" defaultRowHeight="12.75"/>
  <cols>
    <col min="1" max="1" width="3" customWidth="1"/>
    <col min="2" max="2" width="29.7109375" customWidth="1"/>
    <col min="3" max="3" width="15" customWidth="1"/>
    <col min="4" max="4" width="16" customWidth="1"/>
    <col min="5" max="5" width="17" customWidth="1"/>
    <col min="6" max="6" width="25.42578125" customWidth="1"/>
    <col min="7" max="7" width="19.28515625" customWidth="1"/>
    <col min="8" max="8" width="14.85546875" customWidth="1"/>
    <col min="9" max="9" width="13" customWidth="1"/>
  </cols>
  <sheetData>
    <row r="1" spans="2:9" ht="27.75" customHeight="1"/>
    <row r="2" spans="2:9" ht="24.95" customHeight="1">
      <c r="B2" s="452" t="s">
        <v>367</v>
      </c>
      <c r="C2" s="452"/>
      <c r="D2" s="452"/>
      <c r="E2" s="452"/>
      <c r="F2" s="452"/>
      <c r="G2" s="452"/>
      <c r="H2" s="452"/>
      <c r="I2" s="452"/>
    </row>
    <row r="3" spans="2:9" ht="37.15" customHeight="1"/>
    <row r="4" spans="2:9" ht="18.399999999999999" customHeight="1">
      <c r="B4" s="368"/>
      <c r="C4" s="368"/>
      <c r="D4" s="368"/>
      <c r="E4" s="622" t="s">
        <v>225</v>
      </c>
      <c r="F4" s="622"/>
      <c r="G4" s="622"/>
      <c r="H4" s="622"/>
      <c r="I4" s="622"/>
    </row>
    <row r="5" spans="2:9" ht="18.399999999999999" customHeight="1">
      <c r="B5" s="623" t="s">
        <v>12</v>
      </c>
      <c r="C5" s="625" t="s">
        <v>368</v>
      </c>
      <c r="D5" s="625" t="s">
        <v>229</v>
      </c>
      <c r="E5" s="627" t="s">
        <v>263</v>
      </c>
      <c r="F5" s="628"/>
      <c r="G5" s="629"/>
      <c r="H5" s="625" t="s">
        <v>264</v>
      </c>
      <c r="I5" s="625" t="s">
        <v>276</v>
      </c>
    </row>
    <row r="6" spans="2:9" ht="66" customHeight="1">
      <c r="B6" s="624"/>
      <c r="C6" s="626"/>
      <c r="D6" s="626"/>
      <c r="E6" s="58" t="s">
        <v>266</v>
      </c>
      <c r="F6" s="58" t="s">
        <v>369</v>
      </c>
      <c r="G6" s="58" t="s">
        <v>268</v>
      </c>
      <c r="H6" s="626"/>
      <c r="I6" s="626"/>
    </row>
    <row r="7" spans="2:9" ht="18.399999999999999" customHeight="1">
      <c r="B7" s="434" t="s">
        <v>370</v>
      </c>
      <c r="C7" s="435">
        <v>119297</v>
      </c>
      <c r="D7" s="435">
        <v>86117</v>
      </c>
      <c r="E7" s="435">
        <v>1006</v>
      </c>
      <c r="F7" s="435">
        <v>938</v>
      </c>
      <c r="G7" s="435">
        <v>-672</v>
      </c>
      <c r="H7" s="435">
        <v>226</v>
      </c>
      <c r="I7" s="435">
        <v>67</v>
      </c>
    </row>
    <row r="8" spans="2:9" ht="18.399999999999999" customHeight="1">
      <c r="B8" s="434" t="s">
        <v>371</v>
      </c>
      <c r="C8" s="435">
        <v>4999</v>
      </c>
      <c r="D8" s="435">
        <v>0</v>
      </c>
      <c r="E8" s="435">
        <v>1</v>
      </c>
      <c r="F8" s="435">
        <v>0</v>
      </c>
      <c r="G8" s="435">
        <v>1</v>
      </c>
      <c r="H8" s="435">
        <v>0</v>
      </c>
      <c r="I8" s="435">
        <v>0</v>
      </c>
    </row>
    <row r="9" spans="2:9" ht="18.399999999999999" customHeight="1">
      <c r="B9" s="434" t="s">
        <v>231</v>
      </c>
      <c r="C9" s="435">
        <v>14412</v>
      </c>
      <c r="D9" s="435">
        <v>-1466</v>
      </c>
      <c r="E9" s="435">
        <v>1522</v>
      </c>
      <c r="F9" s="435">
        <v>11</v>
      </c>
      <c r="G9" s="435">
        <v>1690</v>
      </c>
      <c r="H9" s="435">
        <v>15</v>
      </c>
      <c r="I9" s="435">
        <v>218</v>
      </c>
    </row>
    <row r="10" spans="2:9" ht="18.399999999999999" customHeight="1">
      <c r="B10" s="434" t="s">
        <v>372</v>
      </c>
      <c r="C10" s="435">
        <v>467049</v>
      </c>
      <c r="D10" s="435">
        <v>79133</v>
      </c>
      <c r="E10" s="435">
        <v>17387</v>
      </c>
      <c r="F10" s="435">
        <v>1143</v>
      </c>
      <c r="G10" s="435">
        <v>472</v>
      </c>
      <c r="H10" s="435">
        <v>964</v>
      </c>
      <c r="I10" s="435">
        <v>4477</v>
      </c>
    </row>
    <row r="11" spans="2:9" ht="18.399999999999999" customHeight="1">
      <c r="B11" s="434" t="s">
        <v>373</v>
      </c>
      <c r="C11" s="435">
        <v>31576</v>
      </c>
      <c r="D11" s="435">
        <v>14887</v>
      </c>
      <c r="E11" s="435">
        <v>667</v>
      </c>
      <c r="F11" s="435">
        <v>361</v>
      </c>
      <c r="G11" s="435">
        <v>358</v>
      </c>
      <c r="H11" s="435">
        <v>60</v>
      </c>
      <c r="I11" s="435">
        <v>4621</v>
      </c>
    </row>
    <row r="12" spans="2:9" ht="18.399999999999999" customHeight="1">
      <c r="B12" s="434" t="s">
        <v>374</v>
      </c>
      <c r="C12" s="435">
        <v>1657</v>
      </c>
      <c r="D12" s="435">
        <v>1473</v>
      </c>
      <c r="E12" s="435">
        <v>1</v>
      </c>
      <c r="F12" s="435">
        <v>0</v>
      </c>
      <c r="G12" s="435">
        <v>0</v>
      </c>
      <c r="H12" s="435">
        <v>0</v>
      </c>
      <c r="I12" s="435">
        <v>65</v>
      </c>
    </row>
    <row r="13" spans="2:9" ht="18.399999999999999" customHeight="1">
      <c r="B13" s="434" t="s">
        <v>375</v>
      </c>
      <c r="C13" s="435">
        <v>12297</v>
      </c>
      <c r="D13" s="435">
        <v>9556</v>
      </c>
      <c r="E13" s="435">
        <v>137</v>
      </c>
      <c r="F13" s="435">
        <v>0</v>
      </c>
      <c r="G13" s="435">
        <v>0</v>
      </c>
      <c r="H13" s="435">
        <v>114</v>
      </c>
      <c r="I13" s="435">
        <v>203</v>
      </c>
    </row>
    <row r="14" spans="2:9" ht="18.399999999999999" customHeight="1">
      <c r="B14" s="434" t="s">
        <v>232</v>
      </c>
      <c r="C14" s="435">
        <v>27687</v>
      </c>
      <c r="D14" s="435">
        <v>552</v>
      </c>
      <c r="E14" s="435">
        <v>730</v>
      </c>
      <c r="F14" s="435">
        <v>-65</v>
      </c>
      <c r="G14" s="435">
        <v>-266</v>
      </c>
      <c r="H14" s="435">
        <v>81</v>
      </c>
      <c r="I14" s="435">
        <v>45</v>
      </c>
    </row>
    <row r="15" spans="2:9" ht="18.399999999999999" customHeight="1">
      <c r="B15" s="434" t="s">
        <v>376</v>
      </c>
      <c r="C15" s="435">
        <v>3746</v>
      </c>
      <c r="D15" s="435">
        <v>1095</v>
      </c>
      <c r="E15" s="435">
        <v>85</v>
      </c>
      <c r="F15" s="435">
        <v>0</v>
      </c>
      <c r="G15" s="435">
        <v>18</v>
      </c>
      <c r="H15" s="435">
        <v>36</v>
      </c>
      <c r="I15" s="435">
        <v>363</v>
      </c>
    </row>
    <row r="16" spans="2:9" ht="18.399999999999999" customHeight="1">
      <c r="B16" s="434" t="s">
        <v>377</v>
      </c>
      <c r="C16" s="435">
        <v>358602</v>
      </c>
      <c r="D16" s="435">
        <v>42033</v>
      </c>
      <c r="E16" s="435">
        <v>6185</v>
      </c>
      <c r="F16" s="435">
        <v>1710</v>
      </c>
      <c r="G16" s="435">
        <v>-68</v>
      </c>
      <c r="H16" s="435">
        <v>304</v>
      </c>
      <c r="I16" s="435">
        <v>489</v>
      </c>
    </row>
    <row r="17" spans="2:9" ht="18.399999999999999" customHeight="1">
      <c r="B17" s="434" t="s">
        <v>378</v>
      </c>
      <c r="C17" s="435">
        <v>3787</v>
      </c>
      <c r="D17" s="435">
        <v>3206</v>
      </c>
      <c r="E17" s="435">
        <v>13</v>
      </c>
      <c r="F17" s="435">
        <v>0</v>
      </c>
      <c r="G17" s="435">
        <v>0</v>
      </c>
      <c r="H17" s="435">
        <v>3</v>
      </c>
      <c r="I17" s="435">
        <v>337</v>
      </c>
    </row>
    <row r="18" spans="2:9" ht="18.399999999999999" customHeight="1">
      <c r="B18" s="434" t="s">
        <v>379</v>
      </c>
      <c r="C18" s="435">
        <v>70538</v>
      </c>
      <c r="D18" s="435">
        <v>13304</v>
      </c>
      <c r="E18" s="435">
        <v>5479</v>
      </c>
      <c r="F18" s="435">
        <v>1618</v>
      </c>
      <c r="G18" s="435">
        <v>14055</v>
      </c>
      <c r="H18" s="435">
        <v>136</v>
      </c>
      <c r="I18" s="435">
        <v>73</v>
      </c>
    </row>
    <row r="19" spans="2:9" ht="18.399999999999999" customHeight="1">
      <c r="B19" s="434" t="s">
        <v>380</v>
      </c>
      <c r="C19" s="435">
        <v>6185</v>
      </c>
      <c r="D19" s="435">
        <v>2587</v>
      </c>
      <c r="E19" s="435">
        <v>73</v>
      </c>
      <c r="F19" s="435">
        <v>0</v>
      </c>
      <c r="G19" s="435">
        <v>55</v>
      </c>
      <c r="H19" s="435">
        <v>14</v>
      </c>
      <c r="I19" s="435">
        <v>0</v>
      </c>
    </row>
    <row r="20" spans="2:9" ht="18.399999999999999" customHeight="1">
      <c r="B20" s="434" t="s">
        <v>381</v>
      </c>
      <c r="C20" s="435">
        <v>19438</v>
      </c>
      <c r="D20" s="435">
        <v>1275</v>
      </c>
      <c r="E20" s="435">
        <v>413</v>
      </c>
      <c r="F20" s="435">
        <v>0</v>
      </c>
      <c r="G20" s="435">
        <v>-899</v>
      </c>
      <c r="H20" s="435">
        <v>0</v>
      </c>
      <c r="I20" s="435">
        <v>675</v>
      </c>
    </row>
    <row r="21" spans="2:9" ht="18.399999999999999" customHeight="1">
      <c r="B21" s="434" t="s">
        <v>382</v>
      </c>
      <c r="C21" s="435">
        <v>0</v>
      </c>
      <c r="D21" s="435">
        <v>0</v>
      </c>
      <c r="E21" s="435">
        <v>999</v>
      </c>
      <c r="F21" s="435">
        <v>-581</v>
      </c>
      <c r="G21" s="435">
        <v>3949</v>
      </c>
      <c r="H21" s="435">
        <v>0</v>
      </c>
      <c r="I21" s="435">
        <v>1472</v>
      </c>
    </row>
    <row r="22" spans="2:9" ht="18.399999999999999" customHeight="1">
      <c r="B22" s="434" t="s">
        <v>383</v>
      </c>
      <c r="C22" s="435">
        <v>22203</v>
      </c>
      <c r="D22" s="435">
        <v>4549</v>
      </c>
      <c r="E22" s="435">
        <v>64</v>
      </c>
      <c r="F22" s="435">
        <v>0</v>
      </c>
      <c r="G22" s="435">
        <v>0</v>
      </c>
      <c r="H22" s="435">
        <v>0</v>
      </c>
      <c r="I22" s="435">
        <v>33</v>
      </c>
    </row>
    <row r="23" spans="2:9" ht="18.399999999999999" customHeight="1">
      <c r="B23" s="434" t="s">
        <v>384</v>
      </c>
      <c r="C23" s="435">
        <v>8516</v>
      </c>
      <c r="D23" s="435">
        <v>5467</v>
      </c>
      <c r="E23" s="435">
        <v>1011</v>
      </c>
      <c r="F23" s="435">
        <v>39</v>
      </c>
      <c r="G23" s="435">
        <v>-6</v>
      </c>
      <c r="H23" s="435">
        <v>7</v>
      </c>
      <c r="I23" s="435">
        <v>24</v>
      </c>
    </row>
    <row r="24" spans="2:9" ht="18.399999999999999" customHeight="1">
      <c r="B24" s="434" t="s">
        <v>385</v>
      </c>
      <c r="C24" s="435">
        <v>46196</v>
      </c>
      <c r="D24" s="435">
        <v>8342</v>
      </c>
      <c r="E24" s="435">
        <v>1858</v>
      </c>
      <c r="F24" s="435">
        <v>675</v>
      </c>
      <c r="G24" s="435">
        <v>961</v>
      </c>
      <c r="H24" s="435">
        <v>18</v>
      </c>
      <c r="I24" s="435">
        <v>9</v>
      </c>
    </row>
    <row r="25" spans="2:9" ht="18.399999999999999" customHeight="1">
      <c r="B25" s="434" t="s">
        <v>386</v>
      </c>
      <c r="C25" s="435">
        <v>37403</v>
      </c>
      <c r="D25" s="435">
        <v>4857</v>
      </c>
      <c r="E25" s="435">
        <v>2529</v>
      </c>
      <c r="F25" s="435">
        <v>2836</v>
      </c>
      <c r="G25" s="435">
        <v>2978</v>
      </c>
      <c r="H25" s="435">
        <v>533</v>
      </c>
      <c r="I25" s="435">
        <v>9</v>
      </c>
    </row>
    <row r="26" spans="2:9" ht="18.399999999999999" customHeight="1">
      <c r="B26" s="434" t="s">
        <v>387</v>
      </c>
      <c r="C26" s="435">
        <v>8327</v>
      </c>
      <c r="D26" s="435">
        <v>6146</v>
      </c>
      <c r="E26" s="435">
        <v>181</v>
      </c>
      <c r="F26" s="435">
        <v>0</v>
      </c>
      <c r="G26" s="435">
        <v>-57</v>
      </c>
      <c r="H26" s="435">
        <v>15</v>
      </c>
      <c r="I26" s="435">
        <v>0</v>
      </c>
    </row>
    <row r="27" spans="2:9" ht="18.399999999999999" customHeight="1">
      <c r="B27" s="434" t="s">
        <v>388</v>
      </c>
      <c r="C27" s="435">
        <v>52824</v>
      </c>
      <c r="D27" s="435">
        <v>3999</v>
      </c>
      <c r="E27" s="435">
        <v>4937</v>
      </c>
      <c r="F27" s="435">
        <v>-2826</v>
      </c>
      <c r="G27" s="435">
        <v>-283</v>
      </c>
      <c r="H27" s="435">
        <v>181</v>
      </c>
      <c r="I27" s="435">
        <v>2633</v>
      </c>
    </row>
    <row r="28" spans="2:9" ht="18.399999999999999" customHeight="1">
      <c r="B28" s="434" t="s">
        <v>389</v>
      </c>
      <c r="C28" s="435">
        <v>294921</v>
      </c>
      <c r="D28" s="435">
        <v>164849</v>
      </c>
      <c r="E28" s="435">
        <v>18393</v>
      </c>
      <c r="F28" s="435">
        <v>-488</v>
      </c>
      <c r="G28" s="435">
        <v>12706</v>
      </c>
      <c r="H28" s="435">
        <v>1328</v>
      </c>
      <c r="I28" s="435">
        <v>1622</v>
      </c>
    </row>
    <row r="29" spans="2:9" ht="18.399999999999999" customHeight="1">
      <c r="B29" s="434" t="s">
        <v>390</v>
      </c>
      <c r="C29" s="435">
        <v>30116</v>
      </c>
      <c r="D29" s="435">
        <v>22012</v>
      </c>
      <c r="E29" s="435">
        <v>47</v>
      </c>
      <c r="F29" s="435">
        <v>0</v>
      </c>
      <c r="G29" s="435">
        <v>0</v>
      </c>
      <c r="H29" s="435">
        <v>0</v>
      </c>
      <c r="I29" s="435">
        <v>3196</v>
      </c>
    </row>
    <row r="30" spans="2:9" ht="18.399999999999999" customHeight="1">
      <c r="B30" s="434" t="s">
        <v>391</v>
      </c>
      <c r="C30" s="435">
        <v>1460</v>
      </c>
      <c r="D30" s="435">
        <v>504</v>
      </c>
      <c r="E30" s="435">
        <v>80</v>
      </c>
      <c r="F30" s="435">
        <v>0</v>
      </c>
      <c r="G30" s="435">
        <v>-119</v>
      </c>
      <c r="H30" s="435">
        <v>0</v>
      </c>
      <c r="I30" s="435">
        <v>89</v>
      </c>
    </row>
    <row r="31" spans="2:9" ht="18.399999999999999" customHeight="1">
      <c r="B31" s="434" t="s">
        <v>392</v>
      </c>
      <c r="C31" s="435">
        <v>3250</v>
      </c>
      <c r="D31" s="435">
        <v>2967</v>
      </c>
      <c r="E31" s="435">
        <v>0</v>
      </c>
      <c r="F31" s="435">
        <v>0</v>
      </c>
      <c r="G31" s="435">
        <v>0</v>
      </c>
      <c r="H31" s="435">
        <v>0</v>
      </c>
      <c r="I31" s="435">
        <v>8</v>
      </c>
    </row>
    <row r="32" spans="2:9" ht="18.399999999999999" customHeight="1">
      <c r="B32" s="434" t="s">
        <v>237</v>
      </c>
      <c r="C32" s="435">
        <v>51143</v>
      </c>
      <c r="D32" s="435">
        <v>13018</v>
      </c>
      <c r="E32" s="435">
        <v>1847</v>
      </c>
      <c r="F32" s="435">
        <v>1259</v>
      </c>
      <c r="G32" s="435">
        <v>-168</v>
      </c>
      <c r="H32" s="435">
        <v>143</v>
      </c>
      <c r="I32" s="435">
        <v>850</v>
      </c>
    </row>
    <row r="33" spans="2:9" ht="18.399999999999999" customHeight="1">
      <c r="B33" s="434" t="s">
        <v>393</v>
      </c>
      <c r="C33" s="435">
        <v>105234</v>
      </c>
      <c r="D33" s="435">
        <v>40952</v>
      </c>
      <c r="E33" s="435">
        <v>11821</v>
      </c>
      <c r="F33" s="435">
        <v>2166</v>
      </c>
      <c r="G33" s="435">
        <v>7140</v>
      </c>
      <c r="H33" s="435">
        <v>103</v>
      </c>
      <c r="I33" s="435">
        <v>465</v>
      </c>
    </row>
    <row r="34" spans="2:9" ht="18.399999999999999" customHeight="1">
      <c r="B34" s="434" t="s">
        <v>394</v>
      </c>
      <c r="C34" s="435">
        <v>9560</v>
      </c>
      <c r="D34" s="435">
        <v>4828</v>
      </c>
      <c r="E34" s="435">
        <v>12</v>
      </c>
      <c r="F34" s="435">
        <v>0</v>
      </c>
      <c r="G34" s="435">
        <v>0</v>
      </c>
      <c r="H34" s="435">
        <v>0</v>
      </c>
      <c r="I34" s="435">
        <v>498</v>
      </c>
    </row>
    <row r="35" spans="2:9" ht="18.399999999999999" customHeight="1">
      <c r="B35" s="434" t="s">
        <v>395</v>
      </c>
      <c r="C35" s="435">
        <v>2477</v>
      </c>
      <c r="D35" s="435">
        <v>654</v>
      </c>
      <c r="E35" s="435">
        <v>0</v>
      </c>
      <c r="F35" s="435">
        <v>0</v>
      </c>
      <c r="G35" s="435">
        <v>0</v>
      </c>
      <c r="H35" s="435">
        <v>0</v>
      </c>
      <c r="I35" s="435">
        <v>0</v>
      </c>
    </row>
    <row r="36" spans="2:9" ht="18.399999999999999" customHeight="1">
      <c r="B36" s="434" t="s">
        <v>396</v>
      </c>
      <c r="C36" s="435">
        <v>143647</v>
      </c>
      <c r="D36" s="435">
        <v>17545</v>
      </c>
      <c r="E36" s="435">
        <v>3633</v>
      </c>
      <c r="F36" s="435">
        <v>0</v>
      </c>
      <c r="G36" s="435">
        <v>-461</v>
      </c>
      <c r="H36" s="435">
        <v>89</v>
      </c>
      <c r="I36" s="435">
        <v>201</v>
      </c>
    </row>
    <row r="37" spans="2:9" ht="18.399999999999999" customHeight="1">
      <c r="B37" s="434" t="s">
        <v>397</v>
      </c>
      <c r="C37" s="435">
        <v>20293</v>
      </c>
      <c r="D37" s="435">
        <v>7592</v>
      </c>
      <c r="E37" s="435">
        <v>363</v>
      </c>
      <c r="F37" s="435">
        <v>135</v>
      </c>
      <c r="G37" s="435">
        <v>564</v>
      </c>
      <c r="H37" s="435">
        <v>53</v>
      </c>
      <c r="I37" s="435">
        <v>858</v>
      </c>
    </row>
    <row r="38" spans="2:9" ht="18.399999999999999" customHeight="1">
      <c r="B38" s="434" t="s">
        <v>398</v>
      </c>
      <c r="C38" s="435">
        <v>72269</v>
      </c>
      <c r="D38" s="435">
        <v>10239</v>
      </c>
      <c r="E38" s="435">
        <v>185</v>
      </c>
      <c r="F38" s="435">
        <v>238</v>
      </c>
      <c r="G38" s="435">
        <v>-4463</v>
      </c>
      <c r="H38" s="435">
        <v>30</v>
      </c>
      <c r="I38" s="435">
        <v>350</v>
      </c>
    </row>
    <row r="39" spans="2:9" ht="18.399999999999999" customHeight="1">
      <c r="B39" s="434" t="s">
        <v>399</v>
      </c>
      <c r="C39" s="435">
        <v>33367</v>
      </c>
      <c r="D39" s="435">
        <v>15312</v>
      </c>
      <c r="E39" s="435">
        <v>897</v>
      </c>
      <c r="F39" s="435">
        <v>0</v>
      </c>
      <c r="G39" s="435">
        <v>2321</v>
      </c>
      <c r="H39" s="435">
        <v>18</v>
      </c>
      <c r="I39" s="435">
        <v>105</v>
      </c>
    </row>
    <row r="40" spans="2:9" ht="18.399999999999999" customHeight="1">
      <c r="B40" s="434" t="s">
        <v>400</v>
      </c>
      <c r="C40" s="435">
        <v>305971</v>
      </c>
      <c r="D40" s="435">
        <v>59514</v>
      </c>
      <c r="E40" s="435">
        <v>6946</v>
      </c>
      <c r="F40" s="435">
        <v>3368</v>
      </c>
      <c r="G40" s="435">
        <v>6429</v>
      </c>
      <c r="H40" s="435">
        <v>2368</v>
      </c>
      <c r="I40" s="435">
        <v>384</v>
      </c>
    </row>
    <row r="41" spans="2:9" ht="18.399999999999999" customHeight="1">
      <c r="B41" s="434" t="s">
        <v>401</v>
      </c>
      <c r="C41" s="435">
        <v>20738</v>
      </c>
      <c r="D41" s="435">
        <v>1523</v>
      </c>
      <c r="E41" s="435">
        <v>519</v>
      </c>
      <c r="F41" s="435">
        <v>0</v>
      </c>
      <c r="G41" s="435">
        <v>-82</v>
      </c>
      <c r="H41" s="435">
        <v>0</v>
      </c>
      <c r="I41" s="435">
        <v>3</v>
      </c>
    </row>
    <row r="42" spans="2:9" ht="18.399999999999999" customHeight="1">
      <c r="B42" s="434" t="s">
        <v>402</v>
      </c>
      <c r="C42" s="435">
        <v>22151</v>
      </c>
      <c r="D42" s="435">
        <v>5229</v>
      </c>
      <c r="E42" s="435"/>
      <c r="F42" s="435"/>
      <c r="G42" s="435"/>
      <c r="H42" s="435">
        <v>0</v>
      </c>
      <c r="I42" s="435">
        <v>58</v>
      </c>
    </row>
    <row r="43" spans="2:9" ht="18.399999999999999" customHeight="1">
      <c r="B43" s="434" t="s">
        <v>239</v>
      </c>
      <c r="C43" s="435">
        <v>309676</v>
      </c>
      <c r="D43" s="435">
        <v>11026</v>
      </c>
      <c r="E43" s="435">
        <v>29444</v>
      </c>
      <c r="F43" s="435">
        <v>-6455</v>
      </c>
      <c r="G43" s="435">
        <v>45347</v>
      </c>
      <c r="H43" s="435">
        <v>1289</v>
      </c>
      <c r="I43" s="435">
        <v>479</v>
      </c>
    </row>
    <row r="44" spans="2:9" ht="18.399999999999999" customHeight="1">
      <c r="B44" s="434" t="s">
        <v>240</v>
      </c>
      <c r="C44" s="435">
        <v>95778</v>
      </c>
      <c r="D44" s="435">
        <v>41855</v>
      </c>
      <c r="E44" s="435">
        <v>2840</v>
      </c>
      <c r="F44" s="435">
        <v>560</v>
      </c>
      <c r="G44" s="435">
        <v>1331</v>
      </c>
      <c r="H44" s="435">
        <v>263</v>
      </c>
      <c r="I44" s="435">
        <v>46</v>
      </c>
    </row>
    <row r="45" spans="2:9" ht="18.399999999999999" customHeight="1">
      <c r="B45" s="434" t="s">
        <v>403</v>
      </c>
      <c r="C45" s="435">
        <v>135317</v>
      </c>
      <c r="D45" s="435">
        <v>20703</v>
      </c>
      <c r="E45" s="435">
        <v>153</v>
      </c>
      <c r="F45" s="435">
        <v>421</v>
      </c>
      <c r="G45" s="435">
        <v>-374</v>
      </c>
      <c r="H45" s="435">
        <v>202</v>
      </c>
      <c r="I45" s="435">
        <v>526</v>
      </c>
    </row>
    <row r="46" spans="2:9" ht="18.399999999999999" customHeight="1">
      <c r="B46" s="434" t="s">
        <v>404</v>
      </c>
      <c r="C46" s="435">
        <v>0</v>
      </c>
      <c r="D46" s="435">
        <v>0</v>
      </c>
      <c r="E46" s="435">
        <v>0</v>
      </c>
      <c r="F46" s="435">
        <v>0</v>
      </c>
      <c r="G46" s="435">
        <v>0</v>
      </c>
      <c r="H46" s="435">
        <v>0</v>
      </c>
      <c r="I46" s="435">
        <v>0</v>
      </c>
    </row>
    <row r="47" spans="2:9" ht="18.399999999999999" customHeight="1">
      <c r="B47" s="434" t="s">
        <v>405</v>
      </c>
      <c r="C47" s="435">
        <v>67757</v>
      </c>
      <c r="D47" s="435">
        <v>14396</v>
      </c>
      <c r="E47" s="435">
        <v>1400</v>
      </c>
      <c r="F47" s="435">
        <v>-600</v>
      </c>
      <c r="G47" s="435">
        <v>165</v>
      </c>
      <c r="H47" s="435">
        <v>0</v>
      </c>
      <c r="I47" s="435">
        <v>0</v>
      </c>
    </row>
    <row r="48" spans="2:9" ht="18.399999999999999" customHeight="1">
      <c r="B48" s="434" t="s">
        <v>406</v>
      </c>
      <c r="C48" s="435">
        <v>36907</v>
      </c>
      <c r="D48" s="435">
        <v>27163</v>
      </c>
      <c r="E48" s="435">
        <v>1072</v>
      </c>
      <c r="F48" s="435">
        <v>-1638</v>
      </c>
      <c r="G48" s="435">
        <v>3161</v>
      </c>
      <c r="H48" s="435">
        <v>251</v>
      </c>
      <c r="I48" s="435">
        <v>0</v>
      </c>
    </row>
    <row r="49" spans="2:9" ht="18.399999999999999" customHeight="1">
      <c r="B49" s="434" t="s">
        <v>407</v>
      </c>
      <c r="C49" s="435">
        <v>75137</v>
      </c>
      <c r="D49" s="435">
        <v>31566</v>
      </c>
      <c r="E49" s="435">
        <v>2500</v>
      </c>
      <c r="F49" s="435">
        <v>1165</v>
      </c>
      <c r="G49" s="435">
        <v>1254</v>
      </c>
      <c r="H49" s="435">
        <v>226</v>
      </c>
      <c r="I49" s="435">
        <v>69</v>
      </c>
    </row>
    <row r="50" spans="2:9" ht="18.399999999999999" customHeight="1">
      <c r="B50" s="434" t="s">
        <v>408</v>
      </c>
      <c r="C50" s="435">
        <v>46472</v>
      </c>
      <c r="D50" s="435">
        <v>118</v>
      </c>
      <c r="E50" s="435">
        <v>98</v>
      </c>
      <c r="F50" s="435">
        <v>0</v>
      </c>
      <c r="G50" s="435">
        <v>-15</v>
      </c>
      <c r="H50" s="435">
        <v>0</v>
      </c>
      <c r="I50" s="435">
        <v>23</v>
      </c>
    </row>
    <row r="51" spans="2:9" ht="18.399999999999999" customHeight="1">
      <c r="B51" s="434" t="s">
        <v>409</v>
      </c>
      <c r="C51" s="435">
        <v>31245</v>
      </c>
      <c r="D51" s="435">
        <v>20926</v>
      </c>
      <c r="E51" s="435"/>
      <c r="F51" s="435"/>
      <c r="G51" s="435"/>
      <c r="H51" s="435">
        <v>0</v>
      </c>
      <c r="I51" s="435">
        <v>0</v>
      </c>
    </row>
    <row r="52" spans="2:9" ht="18.399999999999999" customHeight="1">
      <c r="B52" s="434" t="s">
        <v>410</v>
      </c>
      <c r="C52" s="435">
        <v>11556</v>
      </c>
      <c r="D52" s="435">
        <v>9660</v>
      </c>
      <c r="E52" s="435"/>
      <c r="F52" s="435"/>
      <c r="G52" s="435"/>
      <c r="H52" s="435">
        <v>3</v>
      </c>
      <c r="I52" s="435">
        <v>0</v>
      </c>
    </row>
    <row r="53" spans="2:9" ht="18.399999999999999" customHeight="1">
      <c r="B53" s="434" t="s">
        <v>411</v>
      </c>
      <c r="C53" s="435">
        <v>758</v>
      </c>
      <c r="D53" s="435">
        <v>582</v>
      </c>
      <c r="E53" s="435">
        <v>155</v>
      </c>
      <c r="F53" s="435">
        <v>0</v>
      </c>
      <c r="G53" s="435">
        <v>312</v>
      </c>
      <c r="H53" s="435">
        <v>0</v>
      </c>
      <c r="I53" s="435">
        <v>16</v>
      </c>
    </row>
    <row r="54" spans="2:9" ht="18.399999999999999" customHeight="1">
      <c r="B54" s="434" t="s">
        <v>412</v>
      </c>
      <c r="C54" s="435">
        <v>51271</v>
      </c>
      <c r="D54" s="435">
        <v>13062</v>
      </c>
      <c r="E54" s="435">
        <v>2648</v>
      </c>
      <c r="F54" s="435">
        <v>573</v>
      </c>
      <c r="G54" s="435">
        <v>2152</v>
      </c>
      <c r="H54" s="435">
        <v>69</v>
      </c>
      <c r="I54" s="435">
        <v>44</v>
      </c>
    </row>
    <row r="55" spans="2:9" ht="18.399999999999999" customHeight="1">
      <c r="B55" s="434" t="s">
        <v>413</v>
      </c>
      <c r="C55" s="435">
        <v>29377</v>
      </c>
      <c r="D55" s="435">
        <v>17277</v>
      </c>
      <c r="E55" s="435">
        <v>273</v>
      </c>
      <c r="F55" s="435">
        <v>-101</v>
      </c>
      <c r="G55" s="435">
        <v>-66</v>
      </c>
      <c r="H55" s="435">
        <v>0</v>
      </c>
      <c r="I55" s="435">
        <v>57</v>
      </c>
    </row>
    <row r="56" spans="2:9" ht="18.399999999999999" customHeight="1">
      <c r="B56" s="434" t="s">
        <v>414</v>
      </c>
      <c r="C56" s="435">
        <v>134944</v>
      </c>
      <c r="D56" s="435">
        <v>37850</v>
      </c>
      <c r="E56" s="435">
        <v>12745</v>
      </c>
      <c r="F56" s="435">
        <v>3922</v>
      </c>
      <c r="G56" s="435">
        <v>12223</v>
      </c>
      <c r="H56" s="435">
        <v>439</v>
      </c>
      <c r="I56" s="435">
        <v>683</v>
      </c>
    </row>
    <row r="57" spans="2:9" ht="18.399999999999999" customHeight="1">
      <c r="B57" s="434" t="s">
        <v>415</v>
      </c>
      <c r="C57" s="435">
        <v>2625</v>
      </c>
      <c r="D57" s="435">
        <v>2241</v>
      </c>
      <c r="E57" s="435"/>
      <c r="F57" s="435"/>
      <c r="G57" s="435"/>
      <c r="H57" s="435">
        <v>0</v>
      </c>
      <c r="I57" s="435">
        <v>0</v>
      </c>
    </row>
    <row r="58" spans="2:9" ht="18.399999999999999" customHeight="1">
      <c r="B58" s="434" t="s">
        <v>416</v>
      </c>
      <c r="C58" s="435">
        <v>7475</v>
      </c>
      <c r="D58" s="435">
        <v>5939</v>
      </c>
      <c r="E58" s="435"/>
      <c r="F58" s="435"/>
      <c r="G58" s="435"/>
      <c r="H58" s="435">
        <v>0</v>
      </c>
      <c r="I58" s="435">
        <v>0</v>
      </c>
    </row>
    <row r="59" spans="2:9" ht="18.399999999999999" customHeight="1">
      <c r="B59" s="434" t="s">
        <v>417</v>
      </c>
      <c r="C59" s="435">
        <v>85330</v>
      </c>
      <c r="D59" s="435">
        <v>52302</v>
      </c>
      <c r="E59" s="435">
        <v>4963</v>
      </c>
      <c r="F59" s="435">
        <v>4662</v>
      </c>
      <c r="G59" s="435">
        <v>5843</v>
      </c>
      <c r="H59" s="435">
        <v>510</v>
      </c>
      <c r="I59" s="435">
        <v>11</v>
      </c>
    </row>
    <row r="60" spans="2:9" ht="18.399999999999999" customHeight="1">
      <c r="B60" s="434" t="s">
        <v>418</v>
      </c>
      <c r="C60" s="435">
        <v>14006</v>
      </c>
      <c r="D60" s="435">
        <v>8185</v>
      </c>
      <c r="E60" s="435">
        <v>274</v>
      </c>
      <c r="F60" s="435">
        <v>-32</v>
      </c>
      <c r="G60" s="435">
        <v>-128</v>
      </c>
      <c r="H60" s="435">
        <v>25</v>
      </c>
      <c r="I60" s="435">
        <v>342</v>
      </c>
    </row>
    <row r="61" spans="2:9" ht="18.399999999999999" customHeight="1">
      <c r="B61" s="434" t="s">
        <v>419</v>
      </c>
      <c r="C61" s="435">
        <v>57720</v>
      </c>
      <c r="D61" s="435">
        <v>52306</v>
      </c>
      <c r="E61" s="435">
        <v>124</v>
      </c>
      <c r="F61" s="435">
        <v>24</v>
      </c>
      <c r="G61" s="435">
        <v>-31</v>
      </c>
      <c r="H61" s="435">
        <v>44</v>
      </c>
      <c r="I61" s="435">
        <v>772</v>
      </c>
    </row>
    <row r="62" spans="2:9" ht="14.65" customHeight="1"/>
    <row r="63" spans="2:9" ht="18.399999999999999" customHeight="1">
      <c r="B63" s="368"/>
      <c r="C63" s="368"/>
      <c r="D63" s="368"/>
      <c r="E63" s="622" t="s">
        <v>225</v>
      </c>
      <c r="F63" s="622"/>
      <c r="G63" s="622"/>
      <c r="H63" s="622"/>
      <c r="I63" s="622"/>
    </row>
    <row r="64" spans="2:9" ht="18.399999999999999" customHeight="1">
      <c r="B64" s="623" t="s">
        <v>13</v>
      </c>
      <c r="C64" s="625" t="s">
        <v>368</v>
      </c>
      <c r="D64" s="625" t="s">
        <v>229</v>
      </c>
      <c r="E64" s="627" t="s">
        <v>263</v>
      </c>
      <c r="F64" s="628"/>
      <c r="G64" s="629"/>
      <c r="H64" s="625" t="s">
        <v>264</v>
      </c>
      <c r="I64" s="625" t="s">
        <v>276</v>
      </c>
    </row>
    <row r="65" spans="2:9" ht="66" customHeight="1">
      <c r="B65" s="624"/>
      <c r="C65" s="626"/>
      <c r="D65" s="626"/>
      <c r="E65" s="58" t="s">
        <v>266</v>
      </c>
      <c r="F65" s="58" t="s">
        <v>369</v>
      </c>
      <c r="G65" s="58" t="s">
        <v>268</v>
      </c>
      <c r="H65" s="626"/>
      <c r="I65" s="626"/>
    </row>
    <row r="66" spans="2:9" ht="18.399999999999999" customHeight="1">
      <c r="B66" s="434" t="s">
        <v>250</v>
      </c>
      <c r="C66" s="435">
        <v>6647</v>
      </c>
      <c r="D66" s="435">
        <v>852</v>
      </c>
      <c r="E66" s="435">
        <v>1701</v>
      </c>
      <c r="F66" s="435">
        <v>2282</v>
      </c>
      <c r="G66" s="435">
        <v>1046</v>
      </c>
      <c r="H66" s="435">
        <v>55</v>
      </c>
      <c r="I66" s="435">
        <v>534</v>
      </c>
    </row>
    <row r="67" spans="2:9" ht="18.399999999999999" customHeight="1">
      <c r="B67" s="434" t="s">
        <v>251</v>
      </c>
      <c r="C67" s="435">
        <v>1390</v>
      </c>
      <c r="D67" s="435">
        <v>13</v>
      </c>
      <c r="E67" s="435">
        <v>12</v>
      </c>
      <c r="F67" s="435">
        <v>0</v>
      </c>
      <c r="G67" s="435">
        <v>-45</v>
      </c>
      <c r="H67" s="435">
        <v>0</v>
      </c>
      <c r="I67" s="435">
        <v>5</v>
      </c>
    </row>
    <row r="68" spans="2:9" ht="18.399999999999999" customHeight="1">
      <c r="B68" s="434" t="s">
        <v>252</v>
      </c>
      <c r="C68" s="435">
        <v>40882</v>
      </c>
      <c r="D68" s="435">
        <v>18080</v>
      </c>
      <c r="E68" s="435">
        <v>4339</v>
      </c>
      <c r="F68" s="435">
        <v>1671</v>
      </c>
      <c r="G68" s="435">
        <v>2727</v>
      </c>
      <c r="H68" s="435">
        <v>21</v>
      </c>
      <c r="I68" s="435">
        <v>1937</v>
      </c>
    </row>
    <row r="69" spans="2:9" ht="18.399999999999999" customHeight="1">
      <c r="B69" s="434" t="s">
        <v>420</v>
      </c>
      <c r="C69" s="435">
        <v>4438</v>
      </c>
      <c r="D69" s="435">
        <v>2437</v>
      </c>
      <c r="E69" s="435">
        <v>17</v>
      </c>
      <c r="F69" s="435">
        <v>0</v>
      </c>
      <c r="G69" s="435">
        <v>0</v>
      </c>
      <c r="H69" s="435">
        <v>0</v>
      </c>
      <c r="I69" s="435">
        <v>2</v>
      </c>
    </row>
    <row r="70" spans="2:9" ht="18.399999999999999" customHeight="1">
      <c r="B70" s="434" t="s">
        <v>421</v>
      </c>
      <c r="C70" s="435">
        <v>2692</v>
      </c>
      <c r="D70" s="435">
        <v>328</v>
      </c>
      <c r="E70" s="435">
        <v>11</v>
      </c>
      <c r="F70" s="435">
        <v>0</v>
      </c>
      <c r="G70" s="435">
        <v>6</v>
      </c>
      <c r="H70" s="435">
        <v>0</v>
      </c>
      <c r="I70" s="435">
        <v>47</v>
      </c>
    </row>
    <row r="71" spans="2:9" ht="18.399999999999999" customHeight="1">
      <c r="B71" s="434" t="s">
        <v>422</v>
      </c>
      <c r="C71" s="435">
        <v>610</v>
      </c>
      <c r="D71" s="435">
        <v>28</v>
      </c>
      <c r="E71" s="435">
        <v>0</v>
      </c>
      <c r="F71" s="435">
        <v>0</v>
      </c>
      <c r="G71" s="435">
        <v>0</v>
      </c>
      <c r="H71" s="435">
        <v>0</v>
      </c>
      <c r="I71" s="435">
        <v>0</v>
      </c>
    </row>
    <row r="72" spans="2:9" ht="18.399999999999999" customHeight="1">
      <c r="B72" s="434" t="s">
        <v>423</v>
      </c>
      <c r="C72" s="435">
        <v>4525</v>
      </c>
      <c r="D72" s="435">
        <v>0</v>
      </c>
      <c r="E72" s="435">
        <v>533</v>
      </c>
      <c r="F72" s="435">
        <v>-1</v>
      </c>
      <c r="G72" s="435">
        <v>231</v>
      </c>
      <c r="H72" s="435">
        <v>30</v>
      </c>
      <c r="I72" s="435">
        <v>169</v>
      </c>
    </row>
    <row r="73" spans="2:9" ht="18.399999999999999" customHeight="1">
      <c r="B73" s="434" t="s">
        <v>253</v>
      </c>
      <c r="C73" s="435">
        <v>1453</v>
      </c>
      <c r="D73" s="435">
        <v>0</v>
      </c>
      <c r="E73" s="435">
        <v>1250</v>
      </c>
      <c r="F73" s="435">
        <v>0</v>
      </c>
      <c r="G73" s="435">
        <v>-92</v>
      </c>
      <c r="H73" s="435">
        <v>30</v>
      </c>
      <c r="I73" s="435">
        <v>0</v>
      </c>
    </row>
    <row r="74" spans="2:9" ht="18.399999999999999" customHeight="1">
      <c r="B74" s="434" t="s">
        <v>424</v>
      </c>
      <c r="C74" s="435">
        <v>0</v>
      </c>
      <c r="D74" s="435">
        <v>0</v>
      </c>
      <c r="E74" s="435">
        <v>0</v>
      </c>
      <c r="F74" s="435">
        <v>0</v>
      </c>
      <c r="G74" s="435">
        <v>0</v>
      </c>
      <c r="H74" s="435">
        <v>0</v>
      </c>
      <c r="I74" s="435">
        <v>0</v>
      </c>
    </row>
    <row r="75" spans="2:9" ht="18.399999999999999" customHeight="1">
      <c r="B75" s="434" t="s">
        <v>425</v>
      </c>
      <c r="C75" s="435">
        <v>9464</v>
      </c>
      <c r="D75" s="435">
        <v>172</v>
      </c>
      <c r="E75" s="435">
        <v>343</v>
      </c>
      <c r="F75" s="435">
        <v>-28</v>
      </c>
      <c r="G75" s="435">
        <v>19</v>
      </c>
      <c r="H75" s="435">
        <v>28</v>
      </c>
      <c r="I75" s="435">
        <v>28</v>
      </c>
    </row>
    <row r="76" spans="2:9" ht="18.399999999999999" customHeight="1">
      <c r="B76" s="434" t="s">
        <v>426</v>
      </c>
      <c r="C76" s="435">
        <v>0</v>
      </c>
      <c r="D76" s="435">
        <v>0</v>
      </c>
      <c r="E76" s="435">
        <v>1</v>
      </c>
      <c r="F76" s="435">
        <v>16</v>
      </c>
      <c r="G76" s="435">
        <v>0</v>
      </c>
      <c r="H76" s="435">
        <v>0</v>
      </c>
      <c r="I76" s="435">
        <v>0</v>
      </c>
    </row>
    <row r="77" spans="2:9" ht="18.399999999999999" customHeight="1">
      <c r="B77" s="434" t="s">
        <v>427</v>
      </c>
      <c r="C77" s="435">
        <v>6602</v>
      </c>
      <c r="D77" s="435">
        <v>783</v>
      </c>
      <c r="E77" s="435">
        <v>76</v>
      </c>
      <c r="F77" s="435">
        <v>-597</v>
      </c>
      <c r="G77" s="435">
        <v>496</v>
      </c>
      <c r="H77" s="435">
        <v>0</v>
      </c>
      <c r="I77" s="435">
        <v>0</v>
      </c>
    </row>
    <row r="78" spans="2:9" ht="18.399999999999999" customHeight="1">
      <c r="B78" s="434" t="s">
        <v>254</v>
      </c>
      <c r="C78" s="435">
        <v>26995</v>
      </c>
      <c r="D78" s="435">
        <v>0</v>
      </c>
      <c r="E78" s="435">
        <v>802</v>
      </c>
      <c r="F78" s="435">
        <v>0</v>
      </c>
      <c r="G78" s="435">
        <v>207</v>
      </c>
      <c r="H78" s="435">
        <v>98</v>
      </c>
      <c r="I78" s="435">
        <v>20</v>
      </c>
    </row>
    <row r="79" spans="2:9" ht="18.399999999999999" customHeight="1">
      <c r="B79" s="434" t="s">
        <v>428</v>
      </c>
      <c r="C79" s="435">
        <v>3040</v>
      </c>
      <c r="D79" s="435">
        <v>0</v>
      </c>
      <c r="E79" s="435">
        <v>400</v>
      </c>
      <c r="F79" s="435">
        <v>770</v>
      </c>
      <c r="G79" s="435">
        <v>799</v>
      </c>
      <c r="H79" s="435">
        <v>18</v>
      </c>
      <c r="I79" s="435">
        <v>0</v>
      </c>
    </row>
    <row r="80" spans="2:9" ht="18.399999999999999" customHeight="1">
      <c r="B80" s="434" t="s">
        <v>429</v>
      </c>
      <c r="C80" s="435">
        <v>-46</v>
      </c>
      <c r="D80" s="435">
        <v>0</v>
      </c>
      <c r="E80" s="435">
        <v>254</v>
      </c>
      <c r="F80" s="435">
        <v>18</v>
      </c>
      <c r="G80" s="435">
        <v>-22</v>
      </c>
      <c r="H80" s="435">
        <v>32</v>
      </c>
      <c r="I80" s="435">
        <v>3</v>
      </c>
    </row>
    <row r="81" spans="2:9" ht="18.399999999999999" customHeight="1">
      <c r="B81" s="434" t="s">
        <v>257</v>
      </c>
      <c r="C81" s="435">
        <v>11559</v>
      </c>
      <c r="D81" s="435">
        <v>6342</v>
      </c>
      <c r="E81" s="435">
        <v>798</v>
      </c>
      <c r="F81" s="435">
        <v>250</v>
      </c>
      <c r="G81" s="435">
        <v>-397</v>
      </c>
      <c r="H81" s="435">
        <v>35</v>
      </c>
      <c r="I81" s="435">
        <v>10</v>
      </c>
    </row>
    <row r="82" spans="2:9" ht="18.399999999999999" customHeight="1">
      <c r="B82" s="434" t="s">
        <v>430</v>
      </c>
      <c r="C82" s="435">
        <v>1989</v>
      </c>
      <c r="D82" s="435">
        <v>0</v>
      </c>
      <c r="E82" s="435">
        <v>108</v>
      </c>
      <c r="F82" s="435">
        <v>0</v>
      </c>
      <c r="G82" s="435">
        <v>-64</v>
      </c>
      <c r="H82" s="435">
        <v>0</v>
      </c>
      <c r="I82" s="435">
        <v>90</v>
      </c>
    </row>
    <row r="83" spans="2:9" ht="18.399999999999999" customHeight="1">
      <c r="B83" s="434" t="s">
        <v>431</v>
      </c>
      <c r="C83" s="435">
        <v>2242</v>
      </c>
      <c r="D83" s="435">
        <v>1638</v>
      </c>
      <c r="E83" s="435">
        <v>0</v>
      </c>
      <c r="F83" s="435">
        <v>0</v>
      </c>
      <c r="G83" s="435">
        <v>0</v>
      </c>
      <c r="H83" s="435">
        <v>0</v>
      </c>
      <c r="I83" s="435">
        <v>0</v>
      </c>
    </row>
    <row r="84" spans="2:9" ht="18.399999999999999" customHeight="1">
      <c r="B84" s="434" t="s">
        <v>259</v>
      </c>
      <c r="C84" s="435">
        <v>39268</v>
      </c>
      <c r="D84" s="435">
        <v>21261</v>
      </c>
      <c r="E84" s="435">
        <v>158</v>
      </c>
      <c r="F84" s="435">
        <v>-12</v>
      </c>
      <c r="G84" s="435">
        <v>5</v>
      </c>
      <c r="H84" s="435">
        <v>10</v>
      </c>
      <c r="I84" s="435">
        <v>1165</v>
      </c>
    </row>
    <row r="85" spans="2:9" ht="18.399999999999999" customHeight="1">
      <c r="B85" s="434" t="s">
        <v>432</v>
      </c>
      <c r="C85" s="435">
        <v>62567</v>
      </c>
      <c r="D85" s="435">
        <v>27002</v>
      </c>
      <c r="E85" s="435">
        <v>5629</v>
      </c>
      <c r="F85" s="435">
        <v>1978</v>
      </c>
      <c r="G85" s="435">
        <v>3281</v>
      </c>
      <c r="H85" s="435">
        <v>233</v>
      </c>
      <c r="I85" s="435">
        <v>8</v>
      </c>
    </row>
    <row r="86" spans="2:9" ht="18.399999999999999" customHeight="1">
      <c r="B86" s="434" t="s">
        <v>433</v>
      </c>
      <c r="C86" s="435">
        <v>1640</v>
      </c>
      <c r="D86" s="435">
        <v>258</v>
      </c>
      <c r="E86" s="435">
        <v>364</v>
      </c>
      <c r="F86" s="435">
        <v>0</v>
      </c>
      <c r="G86" s="435">
        <v>-532</v>
      </c>
      <c r="H86" s="435">
        <v>0</v>
      </c>
      <c r="I86" s="435">
        <v>136</v>
      </c>
    </row>
    <row r="87" spans="2:9" ht="18.399999999999999" customHeight="1">
      <c r="B87" s="434" t="s">
        <v>260</v>
      </c>
      <c r="C87" s="435">
        <v>23542</v>
      </c>
      <c r="D87" s="435">
        <v>4598</v>
      </c>
      <c r="E87" s="435">
        <v>46</v>
      </c>
      <c r="F87" s="435">
        <v>0</v>
      </c>
      <c r="G87" s="435">
        <v>8</v>
      </c>
      <c r="H87" s="435">
        <v>34</v>
      </c>
      <c r="I87" s="435">
        <v>952</v>
      </c>
    </row>
    <row r="88" spans="2:9" ht="18.399999999999999" customHeight="1">
      <c r="B88" s="434" t="s">
        <v>434</v>
      </c>
      <c r="C88" s="435">
        <v>9239</v>
      </c>
      <c r="D88" s="435">
        <v>2114</v>
      </c>
      <c r="E88" s="435">
        <v>527</v>
      </c>
      <c r="F88" s="435">
        <v>-91</v>
      </c>
      <c r="G88" s="435">
        <v>116</v>
      </c>
      <c r="H88" s="435">
        <v>6</v>
      </c>
      <c r="I88" s="435">
        <v>91</v>
      </c>
    </row>
    <row r="89" spans="2:9" ht="18.399999999999999" customHeight="1">
      <c r="B89" s="434" t="s">
        <v>435</v>
      </c>
      <c r="C89" s="435">
        <v>0</v>
      </c>
      <c r="D89" s="435">
        <v>0</v>
      </c>
      <c r="E89" s="435">
        <v>0</v>
      </c>
      <c r="F89" s="435">
        <v>0</v>
      </c>
      <c r="G89" s="435">
        <v>0</v>
      </c>
      <c r="H89" s="435">
        <v>0</v>
      </c>
      <c r="I89" s="435">
        <v>0</v>
      </c>
    </row>
    <row r="90" spans="2:9" ht="18.399999999999999" customHeight="1">
      <c r="B90" s="434" t="s">
        <v>436</v>
      </c>
      <c r="C90" s="435">
        <v>4398</v>
      </c>
      <c r="D90" s="435">
        <v>0</v>
      </c>
      <c r="E90" s="435">
        <v>718</v>
      </c>
      <c r="F90" s="435">
        <v>-49</v>
      </c>
      <c r="G90" s="435">
        <v>-234</v>
      </c>
      <c r="H90" s="435">
        <v>6</v>
      </c>
      <c r="I90" s="435">
        <v>9</v>
      </c>
    </row>
    <row r="91" spans="2:9" ht="37.35" customHeight="1"/>
    <row r="92" spans="2:9" ht="43.9" customHeight="1">
      <c r="B92" s="630" t="s">
        <v>437</v>
      </c>
      <c r="C92" s="630"/>
      <c r="D92" s="630"/>
      <c r="E92" s="630"/>
      <c r="F92" s="630"/>
      <c r="G92" s="630"/>
    </row>
  </sheetData>
  <mergeCells count="16">
    <mergeCell ref="B92:G92"/>
    <mergeCell ref="E63:I63"/>
    <mergeCell ref="B64:B65"/>
    <mergeCell ref="C64:C65"/>
    <mergeCell ref="D64:D65"/>
    <mergeCell ref="E64:G64"/>
    <mergeCell ref="H64:H65"/>
    <mergeCell ref="I64:I65"/>
    <mergeCell ref="B2:I2"/>
    <mergeCell ref="E4:I4"/>
    <mergeCell ref="B5:B6"/>
    <mergeCell ref="C5:C6"/>
    <mergeCell ref="D5:D6"/>
    <mergeCell ref="E5:G5"/>
    <mergeCell ref="H5:H6"/>
    <mergeCell ref="I5:I6"/>
  </mergeCells>
  <pageMargins left="0.39370078740157483" right="0.51181102362204722" top="0.27559055118110237" bottom="0.55118110236220474" header="0.51181102362204722" footer="0.51181102362204722"/>
  <pageSetup paperSize="9" scale="86" fitToHeight="0" orientation="landscape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0"/>
  <sheetViews>
    <sheetView workbookViewId="0"/>
  </sheetViews>
  <sheetFormatPr defaultRowHeight="12.75"/>
  <cols>
    <col min="1" max="1" width="3" customWidth="1"/>
    <col min="2" max="2" width="29" customWidth="1"/>
    <col min="3" max="3" width="15" customWidth="1"/>
    <col min="4" max="4" width="18.140625" customWidth="1"/>
    <col min="5" max="6" width="17" customWidth="1"/>
    <col min="7" max="7" width="18.42578125" customWidth="1"/>
    <col min="8" max="8" width="13.28515625" customWidth="1"/>
  </cols>
  <sheetData>
    <row r="1" spans="2:8" ht="27.75" customHeight="1"/>
    <row r="2" spans="2:8" ht="24.95" customHeight="1">
      <c r="B2" s="452" t="s">
        <v>438</v>
      </c>
      <c r="C2" s="452"/>
      <c r="D2" s="452"/>
      <c r="E2" s="452"/>
      <c r="F2" s="452"/>
      <c r="G2" s="452"/>
      <c r="H2" s="452"/>
    </row>
    <row r="4" spans="2:8" ht="17.850000000000001" customHeight="1">
      <c r="B4" s="436"/>
      <c r="C4" s="368"/>
      <c r="D4" s="368"/>
      <c r="E4" s="368"/>
      <c r="F4" s="368"/>
      <c r="G4" s="368"/>
      <c r="H4" s="437" t="s">
        <v>225</v>
      </c>
    </row>
    <row r="5" spans="2:8" ht="51">
      <c r="B5" s="438" t="s">
        <v>12</v>
      </c>
      <c r="C5" s="34" t="s">
        <v>270</v>
      </c>
      <c r="D5" s="34" t="s">
        <v>439</v>
      </c>
      <c r="E5" s="34" t="s">
        <v>279</v>
      </c>
      <c r="F5" s="34" t="s">
        <v>280</v>
      </c>
      <c r="G5" s="34" t="s">
        <v>440</v>
      </c>
      <c r="H5" s="34" t="s">
        <v>276</v>
      </c>
    </row>
    <row r="6" spans="2:8" ht="18.399999999999999" customHeight="1">
      <c r="B6" s="434" t="s">
        <v>370</v>
      </c>
      <c r="C6" s="435">
        <v>26978</v>
      </c>
      <c r="D6" s="435">
        <v>19058</v>
      </c>
      <c r="E6" s="435">
        <v>23692</v>
      </c>
      <c r="F6" s="435">
        <v>-8197</v>
      </c>
      <c r="G6" s="435">
        <v>3824</v>
      </c>
      <c r="H6" s="435">
        <v>1333</v>
      </c>
    </row>
    <row r="7" spans="2:8" ht="18.399999999999999" customHeight="1">
      <c r="B7" s="434" t="s">
        <v>371</v>
      </c>
      <c r="C7" s="435">
        <v>424</v>
      </c>
      <c r="D7" s="435">
        <v>0</v>
      </c>
      <c r="E7" s="435">
        <v>1982</v>
      </c>
      <c r="F7" s="435">
        <v>603</v>
      </c>
      <c r="G7" s="435">
        <v>4564</v>
      </c>
      <c r="H7" s="435">
        <v>158</v>
      </c>
    </row>
    <row r="8" spans="2:8" ht="18.399999999999999" customHeight="1">
      <c r="B8" s="434" t="s">
        <v>231</v>
      </c>
      <c r="C8" s="435">
        <v>2627</v>
      </c>
      <c r="D8" s="435">
        <v>-422</v>
      </c>
      <c r="E8" s="435">
        <v>1569</v>
      </c>
      <c r="F8" s="435">
        <v>5978</v>
      </c>
      <c r="G8" s="435">
        <v>805</v>
      </c>
      <c r="H8" s="435">
        <v>2833</v>
      </c>
    </row>
    <row r="9" spans="2:8" ht="18.399999999999999" customHeight="1">
      <c r="B9" s="434" t="s">
        <v>372</v>
      </c>
      <c r="C9" s="435">
        <v>209919</v>
      </c>
      <c r="D9" s="435">
        <v>10816</v>
      </c>
      <c r="E9" s="435">
        <v>93146</v>
      </c>
      <c r="F9" s="435">
        <v>58481</v>
      </c>
      <c r="G9" s="435">
        <v>4037</v>
      </c>
      <c r="H9" s="435">
        <v>12428</v>
      </c>
    </row>
    <row r="10" spans="2:8" ht="18.399999999999999" customHeight="1">
      <c r="B10" s="434" t="s">
        <v>373</v>
      </c>
      <c r="C10" s="435">
        <v>21366</v>
      </c>
      <c r="D10" s="435">
        <v>8280</v>
      </c>
      <c r="E10" s="435">
        <v>8475</v>
      </c>
      <c r="F10" s="435">
        <v>1242</v>
      </c>
      <c r="G10" s="435">
        <v>-10919</v>
      </c>
      <c r="H10" s="435">
        <v>2264</v>
      </c>
    </row>
    <row r="11" spans="2:8" ht="18.399999999999999" customHeight="1">
      <c r="B11" s="434" t="s">
        <v>374</v>
      </c>
      <c r="C11" s="435">
        <v>0</v>
      </c>
      <c r="D11" s="435">
        <v>0</v>
      </c>
      <c r="E11" s="435">
        <v>151</v>
      </c>
      <c r="F11" s="435">
        <v>-44</v>
      </c>
      <c r="G11" s="435">
        <v>168</v>
      </c>
      <c r="H11" s="435">
        <v>8</v>
      </c>
    </row>
    <row r="12" spans="2:8" ht="18.399999999999999" customHeight="1">
      <c r="B12" s="434" t="s">
        <v>375</v>
      </c>
      <c r="C12" s="435">
        <v>447</v>
      </c>
      <c r="D12" s="435">
        <v>346</v>
      </c>
      <c r="E12" s="435">
        <v>3564</v>
      </c>
      <c r="F12" s="435">
        <v>-2366</v>
      </c>
      <c r="G12" s="435">
        <v>-620</v>
      </c>
      <c r="H12" s="435">
        <v>795</v>
      </c>
    </row>
    <row r="13" spans="2:8" ht="18.399999999999999" customHeight="1">
      <c r="B13" s="434" t="s">
        <v>232</v>
      </c>
      <c r="C13" s="435">
        <v>15072</v>
      </c>
      <c r="D13" s="435">
        <v>0</v>
      </c>
      <c r="E13" s="435">
        <v>8562</v>
      </c>
      <c r="F13" s="435">
        <v>0</v>
      </c>
      <c r="G13" s="435">
        <v>5061</v>
      </c>
      <c r="H13" s="435">
        <v>623</v>
      </c>
    </row>
    <row r="14" spans="2:8" ht="18.399999999999999" customHeight="1">
      <c r="B14" s="434" t="s">
        <v>376</v>
      </c>
      <c r="C14" s="435">
        <v>1645</v>
      </c>
      <c r="D14" s="435">
        <v>0</v>
      </c>
      <c r="E14" s="435">
        <v>573</v>
      </c>
      <c r="F14" s="435">
        <v>576</v>
      </c>
      <c r="G14" s="435">
        <v>-1467</v>
      </c>
      <c r="H14" s="435">
        <v>478</v>
      </c>
    </row>
    <row r="15" spans="2:8" ht="18.399999999999999" customHeight="1">
      <c r="B15" s="434" t="s">
        <v>377</v>
      </c>
      <c r="C15" s="435">
        <v>123182</v>
      </c>
      <c r="D15" s="435">
        <v>16388</v>
      </c>
      <c r="E15" s="435">
        <v>37427</v>
      </c>
      <c r="F15" s="435">
        <v>60645</v>
      </c>
      <c r="G15" s="435">
        <v>86362</v>
      </c>
      <c r="H15" s="435">
        <v>20473</v>
      </c>
    </row>
    <row r="16" spans="2:8" ht="18.399999999999999" customHeight="1">
      <c r="B16" s="434" t="s">
        <v>378</v>
      </c>
      <c r="C16" s="435">
        <v>0</v>
      </c>
      <c r="D16" s="435">
        <v>0</v>
      </c>
      <c r="E16" s="435">
        <v>183</v>
      </c>
      <c r="F16" s="435">
        <v>-110</v>
      </c>
      <c r="G16" s="435">
        <v>-894</v>
      </c>
      <c r="H16" s="435">
        <v>626</v>
      </c>
    </row>
    <row r="17" spans="2:8" ht="18.399999999999999" customHeight="1">
      <c r="B17" s="434" t="s">
        <v>379</v>
      </c>
      <c r="C17" s="435">
        <v>32804</v>
      </c>
      <c r="D17" s="435">
        <v>8081</v>
      </c>
      <c r="E17" s="435">
        <v>9919</v>
      </c>
      <c r="F17" s="435">
        <v>9519</v>
      </c>
      <c r="G17" s="435">
        <v>5676</v>
      </c>
      <c r="H17" s="435">
        <v>3961</v>
      </c>
    </row>
    <row r="18" spans="2:8" ht="18.399999999999999" customHeight="1">
      <c r="B18" s="434" t="s">
        <v>380</v>
      </c>
      <c r="C18" s="435">
        <v>2022</v>
      </c>
      <c r="D18" s="435">
        <v>974</v>
      </c>
      <c r="E18" s="435">
        <v>1703</v>
      </c>
      <c r="F18" s="435">
        <v>429</v>
      </c>
      <c r="G18" s="435">
        <v>1640</v>
      </c>
      <c r="H18" s="435">
        <v>1815</v>
      </c>
    </row>
    <row r="19" spans="2:8" ht="18.399999999999999" customHeight="1">
      <c r="B19" s="434" t="s">
        <v>381</v>
      </c>
      <c r="C19" s="435">
        <v>7605</v>
      </c>
      <c r="D19" s="435">
        <v>-6</v>
      </c>
      <c r="E19" s="435">
        <v>6384</v>
      </c>
      <c r="F19" s="435">
        <v>3024</v>
      </c>
      <c r="G19" s="435">
        <v>2526</v>
      </c>
      <c r="H19" s="435">
        <v>1176</v>
      </c>
    </row>
    <row r="20" spans="2:8" ht="18.399999999999999" customHeight="1">
      <c r="B20" s="434" t="s">
        <v>382</v>
      </c>
      <c r="C20" s="435">
        <v>-121</v>
      </c>
      <c r="D20" s="435">
        <v>-110</v>
      </c>
      <c r="E20" s="435">
        <v>694</v>
      </c>
      <c r="F20" s="435">
        <v>0</v>
      </c>
      <c r="G20" s="435">
        <v>-6876</v>
      </c>
      <c r="H20" s="435">
        <v>-7</v>
      </c>
    </row>
    <row r="21" spans="2:8" ht="18.399999999999999" customHeight="1">
      <c r="B21" s="434" t="s">
        <v>383</v>
      </c>
      <c r="C21" s="435">
        <v>8730</v>
      </c>
      <c r="D21" s="435">
        <v>3492</v>
      </c>
      <c r="E21" s="435">
        <v>7859</v>
      </c>
      <c r="F21" s="435">
        <v>-2315</v>
      </c>
      <c r="G21" s="435">
        <v>8960</v>
      </c>
      <c r="H21" s="435">
        <v>515</v>
      </c>
    </row>
    <row r="22" spans="2:8" ht="18.399999999999999" customHeight="1">
      <c r="B22" s="434" t="s">
        <v>384</v>
      </c>
      <c r="C22" s="435">
        <v>116</v>
      </c>
      <c r="D22" s="435">
        <v>59</v>
      </c>
      <c r="E22" s="435">
        <v>3318</v>
      </c>
      <c r="F22" s="435">
        <v>-1666</v>
      </c>
      <c r="G22" s="435">
        <v>-931</v>
      </c>
      <c r="H22" s="435">
        <v>332</v>
      </c>
    </row>
    <row r="23" spans="2:8" ht="18.399999999999999" customHeight="1">
      <c r="B23" s="434" t="s">
        <v>385</v>
      </c>
      <c r="C23" s="435">
        <v>20417</v>
      </c>
      <c r="D23" s="435">
        <v>2783</v>
      </c>
      <c r="E23" s="435">
        <v>6110</v>
      </c>
      <c r="F23" s="435">
        <v>5441</v>
      </c>
      <c r="G23" s="435">
        <v>7263</v>
      </c>
      <c r="H23" s="435">
        <v>1222</v>
      </c>
    </row>
    <row r="24" spans="2:8" ht="18.399999999999999" customHeight="1">
      <c r="B24" s="434" t="s">
        <v>386</v>
      </c>
      <c r="C24" s="435">
        <v>22417</v>
      </c>
      <c r="D24" s="435">
        <v>2238</v>
      </c>
      <c r="E24" s="435">
        <v>7066</v>
      </c>
      <c r="F24" s="435">
        <v>5175</v>
      </c>
      <c r="G24" s="435">
        <v>-879</v>
      </c>
      <c r="H24" s="435">
        <v>232</v>
      </c>
    </row>
    <row r="25" spans="2:8" ht="18.399999999999999" customHeight="1">
      <c r="B25" s="434" t="s">
        <v>387</v>
      </c>
      <c r="C25" s="435">
        <v>475</v>
      </c>
      <c r="D25" s="435">
        <v>397</v>
      </c>
      <c r="E25" s="435">
        <v>1726</v>
      </c>
      <c r="F25" s="435">
        <v>-871</v>
      </c>
      <c r="G25" s="435">
        <v>244</v>
      </c>
      <c r="H25" s="435">
        <v>698</v>
      </c>
    </row>
    <row r="26" spans="2:8" ht="18.399999999999999" customHeight="1">
      <c r="B26" s="434" t="s">
        <v>388</v>
      </c>
      <c r="C26" s="435">
        <v>15764</v>
      </c>
      <c r="D26" s="435">
        <v>3</v>
      </c>
      <c r="E26" s="435">
        <v>9580</v>
      </c>
      <c r="F26" s="435">
        <v>8801</v>
      </c>
      <c r="G26" s="435">
        <v>-7880</v>
      </c>
      <c r="H26" s="435">
        <v>4749</v>
      </c>
    </row>
    <row r="27" spans="2:8" ht="18.399999999999999" customHeight="1">
      <c r="B27" s="434" t="s">
        <v>389</v>
      </c>
      <c r="C27" s="435">
        <v>146120</v>
      </c>
      <c r="D27" s="435">
        <v>76534</v>
      </c>
      <c r="E27" s="435">
        <v>8845</v>
      </c>
      <c r="F27" s="435">
        <v>-5511</v>
      </c>
      <c r="G27" s="435">
        <v>40449</v>
      </c>
      <c r="H27" s="435">
        <v>8345</v>
      </c>
    </row>
    <row r="28" spans="2:8" ht="18.399999999999999" customHeight="1">
      <c r="B28" s="434" t="s">
        <v>390</v>
      </c>
      <c r="C28" s="435">
        <v>530</v>
      </c>
      <c r="D28" s="435">
        <v>-80</v>
      </c>
      <c r="E28" s="435">
        <v>6809</v>
      </c>
      <c r="F28" s="435">
        <v>-4377</v>
      </c>
      <c r="G28" s="435">
        <v>-1526</v>
      </c>
      <c r="H28" s="435">
        <v>2347</v>
      </c>
    </row>
    <row r="29" spans="2:8" ht="18.399999999999999" customHeight="1">
      <c r="B29" s="434" t="s">
        <v>391</v>
      </c>
      <c r="C29" s="435">
        <v>4660</v>
      </c>
      <c r="D29" s="435">
        <v>0</v>
      </c>
      <c r="E29" s="435">
        <v>695</v>
      </c>
      <c r="F29" s="435">
        <v>205</v>
      </c>
      <c r="G29" s="435">
        <v>-4626</v>
      </c>
      <c r="H29" s="435">
        <v>6</v>
      </c>
    </row>
    <row r="30" spans="2:8" ht="18.399999999999999" customHeight="1">
      <c r="B30" s="434" t="s">
        <v>392</v>
      </c>
      <c r="C30" s="435">
        <v>0</v>
      </c>
      <c r="D30" s="435">
        <v>0</v>
      </c>
      <c r="E30" s="435">
        <v>1011</v>
      </c>
      <c r="F30" s="435">
        <v>-134</v>
      </c>
      <c r="G30" s="435">
        <v>333</v>
      </c>
      <c r="H30" s="435">
        <v>44</v>
      </c>
    </row>
    <row r="31" spans="2:8" ht="18.399999999999999" customHeight="1">
      <c r="B31" s="434" t="s">
        <v>237</v>
      </c>
      <c r="C31" s="435">
        <v>95062</v>
      </c>
      <c r="D31" s="435">
        <v>18884</v>
      </c>
      <c r="E31" s="435">
        <v>9586</v>
      </c>
      <c r="F31" s="435">
        <v>6070</v>
      </c>
      <c r="G31" s="435">
        <v>-60005</v>
      </c>
      <c r="H31" s="435">
        <v>1330</v>
      </c>
    </row>
    <row r="32" spans="2:8" ht="18.399999999999999" customHeight="1">
      <c r="B32" s="434" t="s">
        <v>393</v>
      </c>
      <c r="C32" s="435">
        <v>64733</v>
      </c>
      <c r="D32" s="435">
        <v>24210</v>
      </c>
      <c r="E32" s="435">
        <v>4464</v>
      </c>
      <c r="F32" s="435">
        <v>3188</v>
      </c>
      <c r="G32" s="435">
        <v>3420</v>
      </c>
      <c r="H32" s="435">
        <v>5298</v>
      </c>
    </row>
    <row r="33" spans="2:8" ht="18.399999999999999" customHeight="1">
      <c r="B33" s="434" t="s">
        <v>394</v>
      </c>
      <c r="C33" s="435">
        <v>5893</v>
      </c>
      <c r="D33" s="435">
        <v>2790</v>
      </c>
      <c r="E33" s="435">
        <v>1128</v>
      </c>
      <c r="F33" s="435">
        <v>525</v>
      </c>
      <c r="G33" s="435">
        <v>-684</v>
      </c>
      <c r="H33" s="435">
        <v>0</v>
      </c>
    </row>
    <row r="34" spans="2:8" ht="18.399999999999999" customHeight="1">
      <c r="B34" s="434" t="s">
        <v>395</v>
      </c>
      <c r="C34" s="435">
        <v>0</v>
      </c>
      <c r="D34" s="435">
        <v>0</v>
      </c>
      <c r="E34" s="435">
        <v>745</v>
      </c>
      <c r="F34" s="435">
        <v>57</v>
      </c>
      <c r="G34" s="435">
        <v>1713</v>
      </c>
      <c r="H34" s="435">
        <v>201</v>
      </c>
    </row>
    <row r="35" spans="2:8" ht="18.399999999999999" customHeight="1">
      <c r="B35" s="434" t="s">
        <v>396</v>
      </c>
      <c r="C35" s="435">
        <v>53897</v>
      </c>
      <c r="D35" s="435">
        <v>2367</v>
      </c>
      <c r="E35" s="435">
        <v>17035</v>
      </c>
      <c r="F35" s="435">
        <v>21597</v>
      </c>
      <c r="G35" s="435">
        <v>14654</v>
      </c>
      <c r="H35" s="435">
        <v>7066</v>
      </c>
    </row>
    <row r="36" spans="2:8" ht="18.399999999999999" customHeight="1">
      <c r="B36" s="434" t="s">
        <v>397</v>
      </c>
      <c r="C36" s="435">
        <v>1659</v>
      </c>
      <c r="D36" s="435">
        <v>99</v>
      </c>
      <c r="E36" s="435">
        <v>6105</v>
      </c>
      <c r="F36" s="435">
        <v>962</v>
      </c>
      <c r="G36" s="435">
        <v>6461</v>
      </c>
      <c r="H36" s="435">
        <v>93</v>
      </c>
    </row>
    <row r="37" spans="2:8" ht="18.399999999999999" customHeight="1">
      <c r="B37" s="434" t="s">
        <v>398</v>
      </c>
      <c r="C37" s="435">
        <v>36348</v>
      </c>
      <c r="D37" s="435">
        <v>4933</v>
      </c>
      <c r="E37" s="435">
        <v>11994</v>
      </c>
      <c r="F37" s="435">
        <v>14108</v>
      </c>
      <c r="G37" s="435">
        <v>8195</v>
      </c>
      <c r="H37" s="435">
        <v>351</v>
      </c>
    </row>
    <row r="38" spans="2:8" ht="18.399999999999999" customHeight="1">
      <c r="B38" s="434" t="s">
        <v>399</v>
      </c>
      <c r="C38" s="435">
        <v>18613</v>
      </c>
      <c r="D38" s="435">
        <v>8175</v>
      </c>
      <c r="E38" s="435">
        <v>4116</v>
      </c>
      <c r="F38" s="435">
        <v>1993</v>
      </c>
      <c r="G38" s="435">
        <v>1081</v>
      </c>
      <c r="H38" s="435">
        <v>681</v>
      </c>
    </row>
    <row r="39" spans="2:8" ht="18.399999999999999" customHeight="1">
      <c r="B39" s="434" t="s">
        <v>400</v>
      </c>
      <c r="C39" s="435">
        <v>119684</v>
      </c>
      <c r="D39" s="435">
        <v>26235</v>
      </c>
      <c r="E39" s="435">
        <v>58259</v>
      </c>
      <c r="F39" s="435">
        <v>46504</v>
      </c>
      <c r="G39" s="435">
        <v>2014</v>
      </c>
      <c r="H39" s="435">
        <v>9177</v>
      </c>
    </row>
    <row r="40" spans="2:8" ht="18.399999999999999" customHeight="1">
      <c r="B40" s="434" t="s">
        <v>401</v>
      </c>
      <c r="C40" s="435">
        <v>8130</v>
      </c>
      <c r="D40" s="435">
        <v>633</v>
      </c>
      <c r="E40" s="435">
        <v>4441</v>
      </c>
      <c r="F40" s="435">
        <v>1750</v>
      </c>
      <c r="G40" s="435">
        <v>1484</v>
      </c>
      <c r="H40" s="435">
        <v>1</v>
      </c>
    </row>
    <row r="41" spans="2:8" ht="18.399999999999999" customHeight="1">
      <c r="B41" s="434" t="s">
        <v>402</v>
      </c>
      <c r="C41" s="435">
        <v>7610</v>
      </c>
      <c r="D41" s="435">
        <v>0</v>
      </c>
      <c r="E41" s="435">
        <v>1949</v>
      </c>
      <c r="F41" s="435">
        <v>1588</v>
      </c>
      <c r="G41" s="435">
        <v>6828</v>
      </c>
      <c r="H41" s="435">
        <v>0</v>
      </c>
    </row>
    <row r="42" spans="2:8" ht="18.399999999999999" customHeight="1">
      <c r="B42" s="434" t="s">
        <v>239</v>
      </c>
      <c r="C42" s="435">
        <v>168932</v>
      </c>
      <c r="D42" s="435">
        <v>8878</v>
      </c>
      <c r="E42" s="435">
        <v>48666</v>
      </c>
      <c r="F42" s="435">
        <v>33007</v>
      </c>
      <c r="G42" s="435">
        <v>27531</v>
      </c>
      <c r="H42" s="435">
        <v>4115</v>
      </c>
    </row>
    <row r="43" spans="2:8" ht="18.399999999999999" customHeight="1">
      <c r="B43" s="434" t="s">
        <v>240</v>
      </c>
      <c r="C43" s="435">
        <v>29146</v>
      </c>
      <c r="D43" s="435">
        <v>11542</v>
      </c>
      <c r="E43" s="435">
        <v>10541</v>
      </c>
      <c r="F43" s="435">
        <v>4686</v>
      </c>
      <c r="G43" s="435">
        <v>10450</v>
      </c>
      <c r="H43" s="435">
        <v>1409</v>
      </c>
    </row>
    <row r="44" spans="2:8" ht="18.399999999999999" customHeight="1">
      <c r="B44" s="434" t="s">
        <v>403</v>
      </c>
      <c r="C44" s="435">
        <v>54515</v>
      </c>
      <c r="D44" s="435">
        <v>12348</v>
      </c>
      <c r="E44" s="435">
        <v>19844</v>
      </c>
      <c r="F44" s="435">
        <v>22873</v>
      </c>
      <c r="G44" s="435">
        <v>17133</v>
      </c>
      <c r="H44" s="435">
        <v>4114</v>
      </c>
    </row>
    <row r="45" spans="2:8" ht="18.399999999999999" customHeight="1">
      <c r="B45" s="434" t="s">
        <v>404</v>
      </c>
      <c r="C45" s="435">
        <v>0</v>
      </c>
      <c r="D45" s="435">
        <v>0</v>
      </c>
      <c r="E45" s="435">
        <v>0</v>
      </c>
      <c r="F45" s="435">
        <v>0</v>
      </c>
      <c r="G45" s="435">
        <v>0</v>
      </c>
      <c r="H45" s="435">
        <v>0</v>
      </c>
    </row>
    <row r="46" spans="2:8" ht="18.399999999999999" customHeight="1">
      <c r="B46" s="434" t="s">
        <v>405</v>
      </c>
      <c r="C46" s="435">
        <v>23837</v>
      </c>
      <c r="D46" s="435">
        <v>2811</v>
      </c>
      <c r="E46" s="435">
        <v>10011</v>
      </c>
      <c r="F46" s="435">
        <v>10872</v>
      </c>
      <c r="G46" s="435">
        <v>4190</v>
      </c>
      <c r="H46" s="435">
        <v>655</v>
      </c>
    </row>
    <row r="47" spans="2:8" ht="18.399999999999999" customHeight="1">
      <c r="B47" s="434" t="s">
        <v>406</v>
      </c>
      <c r="C47" s="435">
        <v>11195</v>
      </c>
      <c r="D47" s="435">
        <v>7131</v>
      </c>
      <c r="E47" s="435">
        <v>744</v>
      </c>
      <c r="F47" s="435">
        <v>-415</v>
      </c>
      <c r="G47" s="435">
        <v>1883</v>
      </c>
      <c r="H47" s="435">
        <v>212</v>
      </c>
    </row>
    <row r="48" spans="2:8" ht="18.399999999999999" customHeight="1">
      <c r="B48" s="434" t="s">
        <v>407</v>
      </c>
      <c r="C48" s="435">
        <v>32127</v>
      </c>
      <c r="D48" s="435">
        <v>14867</v>
      </c>
      <c r="E48" s="435">
        <v>7399</v>
      </c>
      <c r="F48" s="435">
        <v>6456</v>
      </c>
      <c r="G48" s="435">
        <v>7156</v>
      </c>
      <c r="H48" s="435">
        <v>1392</v>
      </c>
    </row>
    <row r="49" spans="2:8" ht="18.399999999999999" customHeight="1">
      <c r="B49" s="434" t="s">
        <v>408</v>
      </c>
      <c r="C49" s="435">
        <v>45645</v>
      </c>
      <c r="D49" s="435">
        <v>0</v>
      </c>
      <c r="E49" s="435">
        <v>2334</v>
      </c>
      <c r="F49" s="435">
        <v>468</v>
      </c>
      <c r="G49" s="435">
        <v>251</v>
      </c>
      <c r="H49" s="435">
        <v>217</v>
      </c>
    </row>
    <row r="50" spans="2:8" ht="18.399999999999999" customHeight="1">
      <c r="B50" s="434" t="s">
        <v>409</v>
      </c>
      <c r="C50" s="435">
        <v>8443</v>
      </c>
      <c r="D50" s="435">
        <v>7606</v>
      </c>
      <c r="E50" s="435">
        <v>3189</v>
      </c>
      <c r="F50" s="435">
        <v>3795</v>
      </c>
      <c r="G50" s="435">
        <v>1937</v>
      </c>
      <c r="H50" s="435">
        <v>18</v>
      </c>
    </row>
    <row r="51" spans="2:8" ht="18.399999999999999" customHeight="1">
      <c r="B51" s="434" t="s">
        <v>410</v>
      </c>
      <c r="C51" s="435">
        <v>6721</v>
      </c>
      <c r="D51" s="435">
        <v>6049</v>
      </c>
      <c r="E51" s="435">
        <v>986</v>
      </c>
      <c r="F51" s="435">
        <v>499</v>
      </c>
      <c r="G51" s="435">
        <v>142</v>
      </c>
      <c r="H51" s="435">
        <v>0</v>
      </c>
    </row>
    <row r="52" spans="2:8" ht="18.399999999999999" customHeight="1">
      <c r="B52" s="434" t="s">
        <v>411</v>
      </c>
      <c r="C52" s="435">
        <v>0</v>
      </c>
      <c r="D52" s="435">
        <v>0</v>
      </c>
      <c r="E52" s="435">
        <v>88</v>
      </c>
      <c r="F52" s="435">
        <v>-131</v>
      </c>
      <c r="G52" s="435">
        <v>256</v>
      </c>
      <c r="H52" s="435">
        <v>0</v>
      </c>
    </row>
    <row r="53" spans="2:8" ht="18.399999999999999" customHeight="1">
      <c r="B53" s="434" t="s">
        <v>412</v>
      </c>
      <c r="C53" s="435">
        <v>20480</v>
      </c>
      <c r="D53" s="435">
        <v>5829</v>
      </c>
      <c r="E53" s="435">
        <v>9844</v>
      </c>
      <c r="F53" s="435">
        <v>10535</v>
      </c>
      <c r="G53" s="435">
        <v>-26</v>
      </c>
      <c r="H53" s="435">
        <v>2614</v>
      </c>
    </row>
    <row r="54" spans="2:8" ht="18.399999999999999" customHeight="1">
      <c r="B54" s="434" t="s">
        <v>413</v>
      </c>
      <c r="C54" s="435">
        <v>10726</v>
      </c>
      <c r="D54" s="435">
        <v>3537</v>
      </c>
      <c r="E54" s="435">
        <v>4896</v>
      </c>
      <c r="F54" s="435">
        <v>-1283</v>
      </c>
      <c r="G54" s="435">
        <v>1208</v>
      </c>
      <c r="H54" s="435">
        <v>-124</v>
      </c>
    </row>
    <row r="55" spans="2:8" ht="18.399999999999999" customHeight="1">
      <c r="B55" s="434" t="s">
        <v>414</v>
      </c>
      <c r="C55" s="435">
        <v>59664</v>
      </c>
      <c r="D55" s="435">
        <v>9708</v>
      </c>
      <c r="E55" s="435">
        <v>17646</v>
      </c>
      <c r="F55" s="435">
        <v>12494</v>
      </c>
      <c r="G55" s="435">
        <v>-4861</v>
      </c>
      <c r="H55" s="435">
        <v>9472</v>
      </c>
    </row>
    <row r="56" spans="2:8" ht="18.399999999999999" customHeight="1">
      <c r="B56" s="434" t="s">
        <v>415</v>
      </c>
      <c r="C56" s="435">
        <v>575</v>
      </c>
      <c r="D56" s="435">
        <v>532</v>
      </c>
      <c r="E56" s="435">
        <v>427</v>
      </c>
      <c r="F56" s="435">
        <v>-138</v>
      </c>
      <c r="G56" s="435">
        <v>-311</v>
      </c>
      <c r="H56" s="435">
        <v>26</v>
      </c>
    </row>
    <row r="57" spans="2:8" ht="18.399999999999999" customHeight="1">
      <c r="B57" s="434" t="s">
        <v>416</v>
      </c>
      <c r="C57" s="435">
        <v>5644</v>
      </c>
      <c r="D57" s="435">
        <v>5079</v>
      </c>
      <c r="E57" s="435">
        <v>200</v>
      </c>
      <c r="F57" s="435">
        <v>79</v>
      </c>
      <c r="G57" s="435">
        <v>-186</v>
      </c>
      <c r="H57" s="435">
        <v>141</v>
      </c>
    </row>
    <row r="58" spans="2:8" ht="18.399999999999999" customHeight="1">
      <c r="B58" s="434" t="s">
        <v>417</v>
      </c>
      <c r="C58" s="435">
        <v>20800</v>
      </c>
      <c r="D58" s="435">
        <v>11176</v>
      </c>
      <c r="E58" s="435">
        <v>7867</v>
      </c>
      <c r="F58" s="435">
        <v>-4996</v>
      </c>
      <c r="G58" s="435">
        <v>9250</v>
      </c>
      <c r="H58" s="435">
        <v>6021</v>
      </c>
    </row>
    <row r="59" spans="2:8" ht="18.399999999999999" customHeight="1">
      <c r="B59" s="434" t="s">
        <v>418</v>
      </c>
      <c r="C59" s="435">
        <v>705</v>
      </c>
      <c r="D59" s="435">
        <v>415</v>
      </c>
      <c r="E59" s="435">
        <v>3942</v>
      </c>
      <c r="F59" s="435">
        <v>153</v>
      </c>
      <c r="G59" s="435">
        <v>1972</v>
      </c>
      <c r="H59" s="435">
        <v>0</v>
      </c>
    </row>
    <row r="60" spans="2:8" ht="18.399999999999999" customHeight="1">
      <c r="B60" s="434" t="s">
        <v>419</v>
      </c>
      <c r="C60" s="435">
        <v>5649</v>
      </c>
      <c r="D60" s="435">
        <v>4063</v>
      </c>
      <c r="E60" s="435">
        <v>6088</v>
      </c>
      <c r="F60" s="435">
        <v>-4564</v>
      </c>
      <c r="G60" s="435">
        <v>3571</v>
      </c>
      <c r="H60" s="435">
        <v>648</v>
      </c>
    </row>
    <row r="61" spans="2:8" ht="14.65" customHeight="1"/>
    <row r="62" spans="2:8" ht="17.850000000000001" customHeight="1">
      <c r="B62" s="436"/>
      <c r="C62" s="368"/>
      <c r="D62" s="368"/>
      <c r="E62" s="368"/>
      <c r="F62" s="368"/>
      <c r="G62" s="368"/>
      <c r="H62" s="437" t="s">
        <v>225</v>
      </c>
    </row>
    <row r="63" spans="2:8" ht="51">
      <c r="B63" s="438" t="s">
        <v>13</v>
      </c>
      <c r="C63" s="34" t="s">
        <v>270</v>
      </c>
      <c r="D63" s="34" t="s">
        <v>439</v>
      </c>
      <c r="E63" s="34" t="s">
        <v>279</v>
      </c>
      <c r="F63" s="34" t="s">
        <v>280</v>
      </c>
      <c r="G63" s="34" t="s">
        <v>440</v>
      </c>
      <c r="H63" s="34" t="s">
        <v>276</v>
      </c>
    </row>
    <row r="64" spans="2:8" ht="18.399999999999999" customHeight="1">
      <c r="B64" s="434" t="s">
        <v>250</v>
      </c>
      <c r="C64" s="435">
        <v>16937</v>
      </c>
      <c r="D64" s="435">
        <v>-255</v>
      </c>
      <c r="E64" s="435">
        <v>394</v>
      </c>
      <c r="F64" s="435">
        <v>1465</v>
      </c>
      <c r="G64" s="435">
        <v>-22692</v>
      </c>
      <c r="H64" s="435">
        <v>6</v>
      </c>
    </row>
    <row r="65" spans="2:8" ht="18.399999999999999" customHeight="1">
      <c r="B65" s="434" t="s">
        <v>251</v>
      </c>
      <c r="C65" s="435">
        <v>233</v>
      </c>
      <c r="D65" s="435">
        <v>23</v>
      </c>
      <c r="E65" s="435">
        <v>110</v>
      </c>
      <c r="F65" s="435">
        <v>513</v>
      </c>
      <c r="G65" s="435">
        <v>167</v>
      </c>
      <c r="H65" s="435">
        <v>32</v>
      </c>
    </row>
    <row r="66" spans="2:8" ht="18.399999999999999" customHeight="1">
      <c r="B66" s="434" t="s">
        <v>252</v>
      </c>
      <c r="C66" s="435">
        <v>21110</v>
      </c>
      <c r="D66" s="435">
        <v>2697</v>
      </c>
      <c r="E66" s="435">
        <v>882</v>
      </c>
      <c r="F66" s="435">
        <v>6168</v>
      </c>
      <c r="G66" s="435">
        <v>-4663</v>
      </c>
      <c r="H66" s="435">
        <v>1966</v>
      </c>
    </row>
    <row r="67" spans="2:8" ht="18.399999999999999" customHeight="1">
      <c r="B67" s="434" t="s">
        <v>420</v>
      </c>
      <c r="C67" s="435">
        <v>580</v>
      </c>
      <c r="D67" s="435">
        <v>-246</v>
      </c>
      <c r="E67" s="435">
        <v>920</v>
      </c>
      <c r="F67" s="435">
        <v>197</v>
      </c>
      <c r="G67" s="435">
        <v>-247</v>
      </c>
      <c r="H67" s="435">
        <v>180</v>
      </c>
    </row>
    <row r="68" spans="2:8" ht="18.399999999999999" customHeight="1">
      <c r="B68" s="434" t="s">
        <v>421</v>
      </c>
      <c r="C68" s="435">
        <v>48</v>
      </c>
      <c r="D68" s="435">
        <v>0</v>
      </c>
      <c r="E68" s="435">
        <v>150</v>
      </c>
      <c r="F68" s="435">
        <v>673</v>
      </c>
      <c r="G68" s="435">
        <v>1721</v>
      </c>
      <c r="H68" s="435">
        <v>-28</v>
      </c>
    </row>
    <row r="69" spans="2:8" ht="18.399999999999999" customHeight="1">
      <c r="B69" s="434" t="s">
        <v>422</v>
      </c>
      <c r="C69" s="435">
        <v>20</v>
      </c>
      <c r="D69" s="435">
        <v>0</v>
      </c>
      <c r="E69" s="435">
        <v>103</v>
      </c>
      <c r="F69" s="435">
        <v>229</v>
      </c>
      <c r="G69" s="435">
        <v>182</v>
      </c>
      <c r="H69" s="435">
        <v>21</v>
      </c>
    </row>
    <row r="70" spans="2:8" ht="18.399999999999999" customHeight="1">
      <c r="B70" s="434" t="s">
        <v>423</v>
      </c>
      <c r="C70" s="435">
        <v>2746</v>
      </c>
      <c r="D70" s="435">
        <v>0</v>
      </c>
      <c r="E70" s="435">
        <v>129</v>
      </c>
      <c r="F70" s="435">
        <v>1757</v>
      </c>
      <c r="G70" s="435">
        <v>-314</v>
      </c>
      <c r="H70" s="435">
        <v>3</v>
      </c>
    </row>
    <row r="71" spans="2:8" ht="18.399999999999999" customHeight="1">
      <c r="B71" s="434" t="s">
        <v>253</v>
      </c>
      <c r="C71" s="435">
        <v>11</v>
      </c>
      <c r="D71" s="435">
        <v>0</v>
      </c>
      <c r="E71" s="435">
        <v>564</v>
      </c>
      <c r="F71" s="435">
        <v>2</v>
      </c>
      <c r="G71" s="435">
        <v>-1877</v>
      </c>
      <c r="H71" s="435">
        <v>361</v>
      </c>
    </row>
    <row r="72" spans="2:8" ht="18.399999999999999" customHeight="1">
      <c r="B72" s="434" t="s">
        <v>424</v>
      </c>
      <c r="C72" s="435">
        <v>0</v>
      </c>
      <c r="D72" s="435">
        <v>0</v>
      </c>
      <c r="E72" s="435">
        <v>0</v>
      </c>
      <c r="F72" s="435">
        <v>0</v>
      </c>
      <c r="G72" s="435">
        <v>0</v>
      </c>
      <c r="H72" s="435">
        <v>0</v>
      </c>
    </row>
    <row r="73" spans="2:8" ht="18.399999999999999" customHeight="1">
      <c r="B73" s="434" t="s">
        <v>425</v>
      </c>
      <c r="C73" s="435">
        <v>6258</v>
      </c>
      <c r="D73" s="435">
        <v>166</v>
      </c>
      <c r="E73" s="435">
        <v>216</v>
      </c>
      <c r="F73" s="435">
        <v>2782</v>
      </c>
      <c r="G73" s="435">
        <v>764</v>
      </c>
      <c r="H73" s="435">
        <v>2768</v>
      </c>
    </row>
    <row r="74" spans="2:8" ht="18.399999999999999" customHeight="1">
      <c r="B74" s="434" t="s">
        <v>426</v>
      </c>
      <c r="C74" s="435">
        <v>0</v>
      </c>
      <c r="D74" s="435">
        <v>0</v>
      </c>
      <c r="E74" s="435">
        <v>0</v>
      </c>
      <c r="F74" s="435">
        <v>0</v>
      </c>
      <c r="G74" s="435">
        <v>0</v>
      </c>
      <c r="H74" s="435">
        <v>0</v>
      </c>
    </row>
    <row r="75" spans="2:8" ht="18.399999999999999" customHeight="1">
      <c r="B75" s="434" t="s">
        <v>427</v>
      </c>
      <c r="C75" s="435">
        <v>13579</v>
      </c>
      <c r="D75" s="435">
        <v>1123</v>
      </c>
      <c r="E75" s="435">
        <v>571</v>
      </c>
      <c r="F75" s="435">
        <v>1435</v>
      </c>
      <c r="G75" s="435">
        <v>-8358</v>
      </c>
      <c r="H75" s="435">
        <v>79</v>
      </c>
    </row>
    <row r="76" spans="2:8" ht="18.399999999999999" customHeight="1">
      <c r="B76" s="434" t="s">
        <v>254</v>
      </c>
      <c r="C76" s="435">
        <v>10690</v>
      </c>
      <c r="D76" s="435">
        <v>0</v>
      </c>
      <c r="E76" s="435">
        <v>4060</v>
      </c>
      <c r="F76" s="435">
        <v>6542</v>
      </c>
      <c r="G76" s="435">
        <v>-365</v>
      </c>
      <c r="H76" s="435">
        <v>908</v>
      </c>
    </row>
    <row r="77" spans="2:8" ht="18.399999999999999" customHeight="1">
      <c r="B77" s="434" t="s">
        <v>428</v>
      </c>
      <c r="C77" s="435">
        <v>1991</v>
      </c>
      <c r="D77" s="435">
        <v>0</v>
      </c>
      <c r="E77" s="435">
        <v>64</v>
      </c>
      <c r="F77" s="435">
        <v>947</v>
      </c>
      <c r="G77" s="435">
        <v>601</v>
      </c>
      <c r="H77" s="435">
        <v>234</v>
      </c>
    </row>
    <row r="78" spans="2:8" ht="18.399999999999999" customHeight="1">
      <c r="B78" s="434" t="s">
        <v>429</v>
      </c>
      <c r="C78" s="435">
        <v>251</v>
      </c>
      <c r="D78" s="435">
        <v>0</v>
      </c>
      <c r="E78" s="435">
        <v>87</v>
      </c>
      <c r="F78" s="435">
        <v>41</v>
      </c>
      <c r="G78" s="435">
        <v>-2077</v>
      </c>
      <c r="H78" s="435">
        <v>-4</v>
      </c>
    </row>
    <row r="79" spans="2:8" ht="18.399999999999999" customHeight="1">
      <c r="B79" s="434" t="s">
        <v>257</v>
      </c>
      <c r="C79" s="435">
        <v>-16400</v>
      </c>
      <c r="D79" s="435">
        <v>-8053</v>
      </c>
      <c r="E79" s="435">
        <v>427</v>
      </c>
      <c r="F79" s="435">
        <v>124</v>
      </c>
      <c r="G79" s="435">
        <v>7309</v>
      </c>
      <c r="H79" s="435">
        <v>816</v>
      </c>
    </row>
    <row r="80" spans="2:8" ht="18.399999999999999" customHeight="1">
      <c r="B80" s="434" t="s">
        <v>430</v>
      </c>
      <c r="C80" s="435">
        <v>927</v>
      </c>
      <c r="D80" s="435">
        <v>0</v>
      </c>
      <c r="E80" s="435">
        <v>50</v>
      </c>
      <c r="F80" s="435">
        <v>652</v>
      </c>
      <c r="G80" s="435">
        <v>-439</v>
      </c>
      <c r="H80" s="435">
        <v>19</v>
      </c>
    </row>
    <row r="81" spans="2:8" ht="18.399999999999999" customHeight="1">
      <c r="B81" s="434" t="s">
        <v>431</v>
      </c>
      <c r="C81" s="435">
        <v>0</v>
      </c>
      <c r="D81" s="435">
        <v>0</v>
      </c>
      <c r="E81" s="435">
        <v>98</v>
      </c>
      <c r="F81" s="435">
        <v>83</v>
      </c>
      <c r="G81" s="435">
        <v>473</v>
      </c>
      <c r="H81" s="435">
        <v>8</v>
      </c>
    </row>
    <row r="82" spans="2:8" ht="18.399999999999999" customHeight="1">
      <c r="B82" s="434" t="s">
        <v>259</v>
      </c>
      <c r="C82" s="435">
        <v>30937</v>
      </c>
      <c r="D82" s="435">
        <v>16388</v>
      </c>
      <c r="E82" s="435">
        <v>1952</v>
      </c>
      <c r="F82" s="435">
        <v>2785</v>
      </c>
      <c r="G82" s="435">
        <v>3881</v>
      </c>
      <c r="H82" s="435">
        <v>206</v>
      </c>
    </row>
    <row r="83" spans="2:8" ht="18.399999999999999" customHeight="1">
      <c r="B83" s="434" t="s">
        <v>432</v>
      </c>
      <c r="C83" s="435">
        <v>30815</v>
      </c>
      <c r="D83" s="435">
        <v>11095</v>
      </c>
      <c r="E83" s="435">
        <v>3111</v>
      </c>
      <c r="F83" s="435">
        <v>9815</v>
      </c>
      <c r="G83" s="435">
        <v>-286</v>
      </c>
      <c r="H83" s="435">
        <v>3314</v>
      </c>
    </row>
    <row r="84" spans="2:8" ht="18.399999999999999" customHeight="1">
      <c r="B84" s="434" t="s">
        <v>433</v>
      </c>
      <c r="C84" s="435">
        <v>774</v>
      </c>
      <c r="D84" s="435">
        <v>11</v>
      </c>
      <c r="E84" s="435">
        <v>209</v>
      </c>
      <c r="F84" s="435">
        <v>331</v>
      </c>
      <c r="G84" s="435">
        <v>-1212</v>
      </c>
      <c r="H84" s="435">
        <v>2</v>
      </c>
    </row>
    <row r="85" spans="2:8" ht="18.399999999999999" customHeight="1">
      <c r="B85" s="434" t="s">
        <v>260</v>
      </c>
      <c r="C85" s="435">
        <v>15967</v>
      </c>
      <c r="D85" s="435">
        <v>2876</v>
      </c>
      <c r="E85" s="435">
        <v>2200</v>
      </c>
      <c r="F85" s="435">
        <v>2802</v>
      </c>
      <c r="G85" s="435">
        <v>-7154</v>
      </c>
      <c r="H85" s="435">
        <v>1025</v>
      </c>
    </row>
    <row r="86" spans="2:8" ht="18.399999999999999" customHeight="1">
      <c r="B86" s="434" t="s">
        <v>434</v>
      </c>
      <c r="C86" s="435">
        <v>9825</v>
      </c>
      <c r="D86" s="435">
        <v>0</v>
      </c>
      <c r="E86" s="435">
        <v>517</v>
      </c>
      <c r="F86" s="435">
        <v>3171</v>
      </c>
      <c r="G86" s="435">
        <v>2878</v>
      </c>
      <c r="H86" s="435">
        <v>25</v>
      </c>
    </row>
    <row r="87" spans="2:8" ht="18.399999999999999" customHeight="1">
      <c r="B87" s="434" t="s">
        <v>435</v>
      </c>
      <c r="C87" s="435">
        <v>0</v>
      </c>
      <c r="D87" s="435">
        <v>0</v>
      </c>
      <c r="E87" s="435">
        <v>0</v>
      </c>
      <c r="F87" s="435">
        <v>0</v>
      </c>
      <c r="G87" s="435">
        <v>0</v>
      </c>
      <c r="H87" s="435">
        <v>0</v>
      </c>
    </row>
    <row r="88" spans="2:8" ht="18.399999999999999" customHeight="1">
      <c r="B88" s="434" t="s">
        <v>436</v>
      </c>
      <c r="C88" s="435">
        <v>805</v>
      </c>
      <c r="D88" s="435">
        <v>0</v>
      </c>
      <c r="E88" s="435">
        <v>431</v>
      </c>
      <c r="F88" s="435">
        <v>1392</v>
      </c>
      <c r="G88" s="435">
        <v>1846</v>
      </c>
      <c r="H88" s="435">
        <v>-218</v>
      </c>
    </row>
    <row r="89" spans="2:8" ht="37.35" customHeight="1"/>
    <row r="90" spans="2:8" ht="78" customHeight="1">
      <c r="B90" s="630" t="s">
        <v>441</v>
      </c>
      <c r="C90" s="631"/>
      <c r="D90" s="631"/>
      <c r="E90" s="631"/>
      <c r="F90" s="631"/>
      <c r="G90" s="631"/>
    </row>
  </sheetData>
  <mergeCells count="2">
    <mergeCell ref="B2:H2"/>
    <mergeCell ref="B90:G90"/>
  </mergeCells>
  <pageMargins left="0.35433070866141736" right="0.43307086614173229" top="0.27559055118110237" bottom="0.47244094488188981" header="0.51181102362204722" footer="0.51181102362204722"/>
  <pageSetup paperSize="9" fitToHeight="0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92"/>
  <sheetViews>
    <sheetView workbookViewId="0"/>
  </sheetViews>
  <sheetFormatPr defaultRowHeight="12.75"/>
  <cols>
    <col min="1" max="1" width="3" customWidth="1"/>
    <col min="2" max="2" width="29.28515625" bestFit="1" customWidth="1"/>
    <col min="3" max="3" width="15" customWidth="1"/>
    <col min="4" max="4" width="16" customWidth="1"/>
    <col min="5" max="5" width="17" customWidth="1"/>
    <col min="6" max="6" width="13" customWidth="1"/>
    <col min="7" max="7" width="15" customWidth="1"/>
  </cols>
  <sheetData>
    <row r="1" spans="2:6" ht="27" customHeight="1"/>
    <row r="2" spans="2:6" ht="24.95" customHeight="1">
      <c r="B2" s="452" t="s">
        <v>442</v>
      </c>
      <c r="C2" s="632"/>
      <c r="D2" s="632"/>
      <c r="E2" s="632"/>
      <c r="F2" s="632"/>
    </row>
    <row r="4" spans="2:6" ht="18.399999999999999" customHeight="1">
      <c r="B4" s="439"/>
      <c r="C4" s="633" t="s">
        <v>225</v>
      </c>
      <c r="D4" s="634"/>
      <c r="E4" s="634"/>
      <c r="F4" s="634"/>
    </row>
    <row r="5" spans="2:6" ht="18.399999999999999" customHeight="1">
      <c r="B5" s="635" t="s">
        <v>12</v>
      </c>
      <c r="C5" s="517" t="s">
        <v>283</v>
      </c>
      <c r="D5" s="636"/>
      <c r="E5" s="636"/>
      <c r="F5" s="637"/>
    </row>
    <row r="6" spans="2:6" ht="25.5">
      <c r="B6" s="635"/>
      <c r="C6" s="107" t="s">
        <v>443</v>
      </c>
      <c r="D6" s="34" t="s">
        <v>444</v>
      </c>
      <c r="E6" s="34" t="s">
        <v>445</v>
      </c>
      <c r="F6" s="34" t="s">
        <v>276</v>
      </c>
    </row>
    <row r="7" spans="2:6" ht="18.399999999999999" customHeight="1">
      <c r="B7" s="434" t="s">
        <v>370</v>
      </c>
      <c r="C7" s="435">
        <v>28291</v>
      </c>
      <c r="D7" s="435">
        <v>14219</v>
      </c>
      <c r="E7" s="435">
        <v>0</v>
      </c>
      <c r="F7" s="435">
        <v>32880</v>
      </c>
    </row>
    <row r="8" spans="2:6" ht="18.399999999999999" customHeight="1">
      <c r="B8" s="434" t="s">
        <v>371</v>
      </c>
      <c r="C8" s="435">
        <v>3921</v>
      </c>
      <c r="D8" s="435">
        <v>643</v>
      </c>
      <c r="E8" s="435">
        <v>0</v>
      </c>
      <c r="F8" s="435">
        <v>934</v>
      </c>
    </row>
    <row r="9" spans="2:6" ht="18.399999999999999" customHeight="1">
      <c r="B9" s="434" t="s">
        <v>231</v>
      </c>
      <c r="C9" s="435">
        <v>6513</v>
      </c>
      <c r="D9" s="435">
        <v>2888</v>
      </c>
      <c r="E9" s="435">
        <v>0</v>
      </c>
      <c r="F9" s="435">
        <v>5857</v>
      </c>
    </row>
    <row r="10" spans="2:6" ht="18.399999999999999" customHeight="1">
      <c r="B10" s="434" t="s">
        <v>372</v>
      </c>
      <c r="C10" s="435">
        <v>160327</v>
      </c>
      <c r="D10" s="435">
        <v>192185</v>
      </c>
      <c r="E10" s="435">
        <v>19373</v>
      </c>
      <c r="F10" s="435">
        <v>66359</v>
      </c>
    </row>
    <row r="11" spans="2:6" ht="18.399999999999999" customHeight="1">
      <c r="B11" s="434" t="s">
        <v>373</v>
      </c>
      <c r="C11" s="435">
        <v>11215</v>
      </c>
      <c r="D11" s="435">
        <v>73501</v>
      </c>
      <c r="E11" s="435">
        <v>1772</v>
      </c>
      <c r="F11" s="435">
        <v>9075</v>
      </c>
    </row>
    <row r="12" spans="2:6" ht="18.399999999999999" customHeight="1">
      <c r="B12" s="434" t="s">
        <v>374</v>
      </c>
      <c r="C12" s="435">
        <v>144</v>
      </c>
      <c r="D12" s="435">
        <v>126</v>
      </c>
      <c r="E12" s="435">
        <v>0</v>
      </c>
      <c r="F12" s="435">
        <v>703</v>
      </c>
    </row>
    <row r="13" spans="2:6" ht="18.399999999999999" customHeight="1">
      <c r="B13" s="434" t="s">
        <v>375</v>
      </c>
      <c r="C13" s="435">
        <v>1293</v>
      </c>
      <c r="D13" s="435">
        <v>1996</v>
      </c>
      <c r="E13" s="435">
        <v>0</v>
      </c>
      <c r="F13" s="435">
        <v>6100</v>
      </c>
    </row>
    <row r="14" spans="2:6" ht="18.399999999999999" customHeight="1">
      <c r="B14" s="434" t="s">
        <v>232</v>
      </c>
      <c r="C14" s="435">
        <v>15533</v>
      </c>
      <c r="D14" s="435">
        <v>18487</v>
      </c>
      <c r="E14" s="435">
        <v>0</v>
      </c>
      <c r="F14" s="435">
        <v>1533</v>
      </c>
    </row>
    <row r="15" spans="2:6" ht="18.399999999999999" customHeight="1">
      <c r="B15" s="434" t="s">
        <v>376</v>
      </c>
      <c r="C15" s="435">
        <v>2747</v>
      </c>
      <c r="D15" s="435">
        <v>3650</v>
      </c>
      <c r="E15" s="435">
        <v>0</v>
      </c>
      <c r="F15" s="435">
        <v>476</v>
      </c>
    </row>
    <row r="16" spans="2:6" ht="18.399999999999999" customHeight="1">
      <c r="B16" s="434" t="s">
        <v>377</v>
      </c>
      <c r="C16" s="435">
        <v>132094</v>
      </c>
      <c r="D16" s="435">
        <v>321687</v>
      </c>
      <c r="E16" s="435">
        <v>0</v>
      </c>
      <c r="F16" s="435">
        <v>73742</v>
      </c>
    </row>
    <row r="17" spans="2:6" ht="18.399999999999999" customHeight="1">
      <c r="B17" s="434" t="s">
        <v>378</v>
      </c>
      <c r="C17" s="435">
        <v>2713</v>
      </c>
      <c r="D17" s="435">
        <v>975</v>
      </c>
      <c r="E17" s="435">
        <v>0</v>
      </c>
      <c r="F17" s="435">
        <v>8707</v>
      </c>
    </row>
    <row r="18" spans="2:6" ht="18.399999999999999" customHeight="1">
      <c r="B18" s="434" t="s">
        <v>379</v>
      </c>
      <c r="C18" s="435">
        <v>45678</v>
      </c>
      <c r="D18" s="435">
        <v>74732</v>
      </c>
      <c r="E18" s="435">
        <v>1262</v>
      </c>
      <c r="F18" s="435">
        <v>16989</v>
      </c>
    </row>
    <row r="19" spans="2:6" ht="18.399999999999999" customHeight="1">
      <c r="B19" s="434" t="s">
        <v>380</v>
      </c>
      <c r="C19" s="435">
        <v>1585</v>
      </c>
      <c r="D19" s="435">
        <v>412</v>
      </c>
      <c r="E19" s="435">
        <v>0</v>
      </c>
      <c r="F19" s="435">
        <v>3547</v>
      </c>
    </row>
    <row r="20" spans="2:6" ht="18.399999999999999" customHeight="1">
      <c r="B20" s="434" t="s">
        <v>381</v>
      </c>
      <c r="C20" s="435">
        <v>8018</v>
      </c>
      <c r="D20" s="435">
        <v>19333</v>
      </c>
      <c r="E20" s="435">
        <v>0</v>
      </c>
      <c r="F20" s="435">
        <v>33703</v>
      </c>
    </row>
    <row r="21" spans="2:6" ht="18.399999999999999" customHeight="1">
      <c r="B21" s="434" t="s">
        <v>382</v>
      </c>
      <c r="C21" s="435">
        <v>0</v>
      </c>
      <c r="D21" s="435">
        <v>3309</v>
      </c>
      <c r="E21" s="435">
        <v>0</v>
      </c>
      <c r="F21" s="435">
        <v>5180</v>
      </c>
    </row>
    <row r="22" spans="2:6" ht="18.399999999999999" customHeight="1">
      <c r="B22" s="434" t="s">
        <v>383</v>
      </c>
      <c r="C22" s="435">
        <v>11471</v>
      </c>
      <c r="D22" s="435">
        <v>6472</v>
      </c>
      <c r="E22" s="435">
        <v>0</v>
      </c>
      <c r="F22" s="435">
        <v>2504</v>
      </c>
    </row>
    <row r="23" spans="2:6" ht="18.399999999999999" customHeight="1">
      <c r="B23" s="434" t="s">
        <v>384</v>
      </c>
      <c r="C23" s="435">
        <v>4007</v>
      </c>
      <c r="D23" s="435">
        <v>1220</v>
      </c>
      <c r="E23" s="435">
        <v>0</v>
      </c>
      <c r="F23" s="435">
        <v>22494</v>
      </c>
    </row>
    <row r="24" spans="2:6" ht="18.399999999999999" customHeight="1">
      <c r="B24" s="434" t="s">
        <v>385</v>
      </c>
      <c r="C24" s="435">
        <v>18660</v>
      </c>
      <c r="D24" s="435">
        <v>34789</v>
      </c>
      <c r="E24" s="435">
        <v>0</v>
      </c>
      <c r="F24" s="435">
        <v>7049</v>
      </c>
    </row>
    <row r="25" spans="2:6" ht="18.399999999999999" customHeight="1">
      <c r="B25" s="434" t="s">
        <v>386</v>
      </c>
      <c r="C25" s="435">
        <v>18373</v>
      </c>
      <c r="D25" s="435">
        <v>52493</v>
      </c>
      <c r="E25" s="435">
        <v>0</v>
      </c>
      <c r="F25" s="435">
        <v>8531</v>
      </c>
    </row>
    <row r="26" spans="2:6" ht="18.399999999999999" customHeight="1">
      <c r="B26" s="434" t="s">
        <v>387</v>
      </c>
      <c r="C26" s="435">
        <v>1061</v>
      </c>
      <c r="D26" s="435">
        <v>2024</v>
      </c>
      <c r="E26" s="435">
        <v>0</v>
      </c>
      <c r="F26" s="435">
        <v>8649</v>
      </c>
    </row>
    <row r="27" spans="2:6" ht="18.399999999999999" customHeight="1">
      <c r="B27" s="434" t="s">
        <v>388</v>
      </c>
      <c r="C27" s="435">
        <v>19778</v>
      </c>
      <c r="D27" s="435">
        <v>73864</v>
      </c>
      <c r="E27" s="435">
        <v>0</v>
      </c>
      <c r="F27" s="435">
        <v>28161</v>
      </c>
    </row>
    <row r="28" spans="2:6" ht="18.399999999999999" customHeight="1">
      <c r="B28" s="434" t="s">
        <v>389</v>
      </c>
      <c r="C28" s="435">
        <v>52681</v>
      </c>
      <c r="D28" s="435">
        <v>222421</v>
      </c>
      <c r="E28" s="435">
        <v>55692</v>
      </c>
      <c r="F28" s="435">
        <v>72364</v>
      </c>
    </row>
    <row r="29" spans="2:6" ht="18.399999999999999" customHeight="1">
      <c r="B29" s="434" t="s">
        <v>390</v>
      </c>
      <c r="C29" s="435">
        <v>5433</v>
      </c>
      <c r="D29" s="435">
        <v>1464</v>
      </c>
      <c r="E29" s="435">
        <v>0</v>
      </c>
      <c r="F29" s="435">
        <v>7220</v>
      </c>
    </row>
    <row r="30" spans="2:6" ht="18.399999999999999" customHeight="1">
      <c r="B30" s="434" t="s">
        <v>391</v>
      </c>
      <c r="C30" s="435">
        <v>224</v>
      </c>
      <c r="D30" s="435">
        <v>3495</v>
      </c>
      <c r="E30" s="435">
        <v>0</v>
      </c>
      <c r="F30" s="435">
        <v>2168</v>
      </c>
    </row>
    <row r="31" spans="2:6" ht="18.399999999999999" customHeight="1">
      <c r="B31" s="434" t="s">
        <v>392</v>
      </c>
      <c r="C31" s="435">
        <v>309</v>
      </c>
      <c r="D31" s="435">
        <v>23</v>
      </c>
      <c r="E31" s="435">
        <v>0</v>
      </c>
      <c r="F31" s="435">
        <v>3098</v>
      </c>
    </row>
    <row r="32" spans="2:6" ht="18.399999999999999" customHeight="1">
      <c r="B32" s="434" t="s">
        <v>237</v>
      </c>
      <c r="C32" s="435">
        <v>0</v>
      </c>
      <c r="D32" s="435">
        <v>0</v>
      </c>
      <c r="E32" s="435">
        <v>0</v>
      </c>
      <c r="F32" s="435">
        <v>5464</v>
      </c>
    </row>
    <row r="33" spans="2:6" ht="18.399999999999999" customHeight="1">
      <c r="B33" s="434" t="s">
        <v>393</v>
      </c>
      <c r="C33" s="435">
        <v>38116</v>
      </c>
      <c r="D33" s="435">
        <v>132202</v>
      </c>
      <c r="E33" s="435">
        <v>9133</v>
      </c>
      <c r="F33" s="435">
        <v>36800</v>
      </c>
    </row>
    <row r="34" spans="2:6" ht="18.399999999999999" customHeight="1">
      <c r="B34" s="434" t="s">
        <v>394</v>
      </c>
      <c r="C34" s="435">
        <v>2165</v>
      </c>
      <c r="D34" s="435">
        <v>1281</v>
      </c>
      <c r="E34" s="435">
        <v>0</v>
      </c>
      <c r="F34" s="435">
        <v>-949</v>
      </c>
    </row>
    <row r="35" spans="2:6" ht="18.399999999999999" customHeight="1">
      <c r="B35" s="434" t="s">
        <v>395</v>
      </c>
      <c r="C35" s="435">
        <v>1388</v>
      </c>
      <c r="D35" s="435">
        <v>324</v>
      </c>
      <c r="E35" s="435">
        <v>0</v>
      </c>
      <c r="F35" s="435">
        <v>1147</v>
      </c>
    </row>
    <row r="36" spans="2:6" ht="18.399999999999999" customHeight="1">
      <c r="B36" s="434" t="s">
        <v>396</v>
      </c>
      <c r="C36" s="435">
        <v>66416</v>
      </c>
      <c r="D36" s="435">
        <v>86568</v>
      </c>
      <c r="E36" s="435">
        <v>0</v>
      </c>
      <c r="F36" s="435">
        <v>42741</v>
      </c>
    </row>
    <row r="37" spans="2:6" ht="18.399999999999999" customHeight="1">
      <c r="B37" s="434" t="s">
        <v>397</v>
      </c>
      <c r="C37" s="435">
        <v>9971</v>
      </c>
      <c r="D37" s="435">
        <v>11295</v>
      </c>
      <c r="E37" s="435">
        <v>0</v>
      </c>
      <c r="F37" s="435">
        <v>3323</v>
      </c>
    </row>
    <row r="38" spans="2:6" ht="18.399999999999999" customHeight="1">
      <c r="B38" s="434" t="s">
        <v>398</v>
      </c>
      <c r="C38" s="435">
        <v>36844</v>
      </c>
      <c r="D38" s="435">
        <v>91771</v>
      </c>
      <c r="E38" s="435">
        <v>0</v>
      </c>
      <c r="F38" s="435">
        <v>68755</v>
      </c>
    </row>
    <row r="39" spans="2:6" ht="18.399999999999999" customHeight="1">
      <c r="B39" s="434" t="s">
        <v>399</v>
      </c>
      <c r="C39" s="435">
        <v>9293</v>
      </c>
      <c r="D39" s="435">
        <v>20096</v>
      </c>
      <c r="E39" s="435">
        <v>0</v>
      </c>
      <c r="F39" s="435">
        <v>13705</v>
      </c>
    </row>
    <row r="40" spans="2:6" ht="18.399999999999999" customHeight="1">
      <c r="B40" s="434" t="s">
        <v>400</v>
      </c>
      <c r="C40" s="435">
        <v>102076</v>
      </c>
      <c r="D40" s="435">
        <v>181131</v>
      </c>
      <c r="E40" s="435">
        <v>0</v>
      </c>
      <c r="F40" s="435">
        <v>51871</v>
      </c>
    </row>
    <row r="41" spans="2:6" ht="18.399999999999999" customHeight="1">
      <c r="B41" s="434" t="s">
        <v>401</v>
      </c>
      <c r="C41" s="435">
        <v>5799</v>
      </c>
      <c r="D41" s="435">
        <v>14789</v>
      </c>
      <c r="E41" s="435">
        <v>0</v>
      </c>
      <c r="F41" s="435">
        <v>13403</v>
      </c>
    </row>
    <row r="42" spans="2:6" ht="18.399999999999999" customHeight="1">
      <c r="B42" s="434" t="s">
        <v>402</v>
      </c>
      <c r="C42" s="435">
        <v>0</v>
      </c>
      <c r="D42" s="435">
        <v>36252</v>
      </c>
      <c r="E42" s="435">
        <v>0</v>
      </c>
      <c r="F42" s="435">
        <v>491</v>
      </c>
    </row>
    <row r="43" spans="2:6" ht="18.399999999999999" customHeight="1">
      <c r="B43" s="434" t="s">
        <v>239</v>
      </c>
      <c r="C43" s="435">
        <v>171232</v>
      </c>
      <c r="D43" s="435">
        <v>485595</v>
      </c>
      <c r="E43" s="435">
        <v>2147</v>
      </c>
      <c r="F43" s="435">
        <v>35227</v>
      </c>
    </row>
    <row r="44" spans="2:6" ht="18.399999999999999" customHeight="1">
      <c r="B44" s="434" t="s">
        <v>240</v>
      </c>
      <c r="C44" s="435">
        <v>35836</v>
      </c>
      <c r="D44" s="435">
        <v>35710</v>
      </c>
      <c r="E44" s="435">
        <v>16018</v>
      </c>
      <c r="F44" s="435">
        <v>21429</v>
      </c>
    </row>
    <row r="45" spans="2:6" ht="18.399999999999999" customHeight="1">
      <c r="B45" s="434" t="s">
        <v>403</v>
      </c>
      <c r="C45" s="435">
        <v>48548</v>
      </c>
      <c r="D45" s="435">
        <v>87554</v>
      </c>
      <c r="E45" s="435">
        <v>0</v>
      </c>
      <c r="F45" s="435">
        <v>38890</v>
      </c>
    </row>
    <row r="46" spans="2:6" ht="18.399999999999999" customHeight="1">
      <c r="B46" s="434" t="s">
        <v>404</v>
      </c>
      <c r="C46" s="435">
        <v>0</v>
      </c>
      <c r="D46" s="435">
        <v>0</v>
      </c>
      <c r="E46" s="435">
        <v>0</v>
      </c>
      <c r="F46" s="435">
        <v>0</v>
      </c>
    </row>
    <row r="47" spans="2:6" ht="18.399999999999999" customHeight="1">
      <c r="B47" s="434" t="s">
        <v>405</v>
      </c>
      <c r="C47" s="435">
        <v>23009</v>
      </c>
      <c r="D47" s="435">
        <v>40430</v>
      </c>
      <c r="E47" s="435">
        <v>2394</v>
      </c>
      <c r="F47" s="435">
        <v>23036</v>
      </c>
    </row>
    <row r="48" spans="2:6" ht="18.399999999999999" customHeight="1">
      <c r="B48" s="434" t="s">
        <v>406</v>
      </c>
      <c r="C48" s="435">
        <v>6036</v>
      </c>
      <c r="D48" s="435">
        <v>14906</v>
      </c>
      <c r="E48" s="435">
        <v>1</v>
      </c>
      <c r="F48" s="435">
        <v>3434</v>
      </c>
    </row>
    <row r="49" spans="2:6" ht="18.399999999999999" customHeight="1">
      <c r="B49" s="434" t="s">
        <v>407</v>
      </c>
      <c r="C49" s="435">
        <v>22372</v>
      </c>
      <c r="D49" s="435">
        <v>28319</v>
      </c>
      <c r="E49" s="435">
        <v>783</v>
      </c>
      <c r="F49" s="435">
        <v>10725</v>
      </c>
    </row>
    <row r="50" spans="2:6" ht="18.399999999999999" customHeight="1">
      <c r="B50" s="434" t="s">
        <v>408</v>
      </c>
      <c r="C50" s="435">
        <v>9608</v>
      </c>
      <c r="D50" s="435">
        <v>4791</v>
      </c>
      <c r="E50" s="435">
        <v>0</v>
      </c>
      <c r="F50" s="435">
        <v>1422</v>
      </c>
    </row>
    <row r="51" spans="2:6" ht="18.399999999999999" customHeight="1">
      <c r="B51" s="434" t="s">
        <v>409</v>
      </c>
      <c r="C51" s="435">
        <v>861</v>
      </c>
      <c r="D51" s="435">
        <v>3203</v>
      </c>
      <c r="E51" s="435">
        <v>0</v>
      </c>
      <c r="F51" s="435">
        <v>338</v>
      </c>
    </row>
    <row r="52" spans="2:6" ht="18.399999999999999" customHeight="1">
      <c r="B52" s="434" t="s">
        <v>410</v>
      </c>
      <c r="C52" s="435">
        <v>0</v>
      </c>
      <c r="D52" s="435">
        <v>2041</v>
      </c>
      <c r="E52" s="435">
        <v>0</v>
      </c>
      <c r="F52" s="435">
        <v>3814</v>
      </c>
    </row>
    <row r="53" spans="2:6" ht="18.399999999999999" customHeight="1">
      <c r="B53" s="434" t="s">
        <v>411</v>
      </c>
      <c r="C53" s="435">
        <v>141</v>
      </c>
      <c r="D53" s="435">
        <v>115</v>
      </c>
      <c r="E53" s="435">
        <v>0</v>
      </c>
      <c r="F53" s="435">
        <v>283</v>
      </c>
    </row>
    <row r="54" spans="2:6" ht="18.399999999999999" customHeight="1">
      <c r="B54" s="434" t="s">
        <v>412</v>
      </c>
      <c r="C54" s="435">
        <v>15652</v>
      </c>
      <c r="D54" s="435">
        <v>27260</v>
      </c>
      <c r="E54" s="435">
        <v>211</v>
      </c>
      <c r="F54" s="435">
        <v>9974</v>
      </c>
    </row>
    <row r="55" spans="2:6" ht="18.399999999999999" customHeight="1">
      <c r="B55" s="434" t="s">
        <v>413</v>
      </c>
      <c r="C55" s="435">
        <v>6561</v>
      </c>
      <c r="D55" s="435">
        <v>17002</v>
      </c>
      <c r="E55" s="435">
        <v>0</v>
      </c>
      <c r="F55" s="435">
        <v>5883</v>
      </c>
    </row>
    <row r="56" spans="2:6" ht="18.399999999999999" customHeight="1">
      <c r="B56" s="434" t="s">
        <v>414</v>
      </c>
      <c r="C56" s="435">
        <v>42139</v>
      </c>
      <c r="D56" s="435">
        <v>98829</v>
      </c>
      <c r="E56" s="435">
        <v>3926</v>
      </c>
      <c r="F56" s="435">
        <v>55798</v>
      </c>
    </row>
    <row r="57" spans="2:6" ht="18.399999999999999" customHeight="1">
      <c r="B57" s="434" t="s">
        <v>415</v>
      </c>
      <c r="C57" s="435">
        <v>35</v>
      </c>
      <c r="D57" s="435">
        <v>397</v>
      </c>
      <c r="E57" s="435">
        <v>0</v>
      </c>
      <c r="F57" s="435">
        <v>-234</v>
      </c>
    </row>
    <row r="58" spans="2:6" ht="18.399999999999999" customHeight="1">
      <c r="B58" s="434" t="s">
        <v>416</v>
      </c>
      <c r="C58" s="435">
        <v>0</v>
      </c>
      <c r="D58" s="435">
        <v>1624</v>
      </c>
      <c r="E58" s="435">
        <v>0</v>
      </c>
      <c r="F58" s="435">
        <v>891</v>
      </c>
    </row>
    <row r="59" spans="2:6" ht="18.399999999999999" customHeight="1">
      <c r="B59" s="434" t="s">
        <v>417</v>
      </c>
      <c r="C59" s="435">
        <v>22369</v>
      </c>
      <c r="D59" s="435">
        <v>49434</v>
      </c>
      <c r="E59" s="435">
        <v>4193</v>
      </c>
      <c r="F59" s="435">
        <v>19704</v>
      </c>
    </row>
    <row r="60" spans="2:6" ht="18.399999999999999" customHeight="1">
      <c r="B60" s="434" t="s">
        <v>418</v>
      </c>
      <c r="C60" s="435">
        <v>3467</v>
      </c>
      <c r="D60" s="435">
        <v>3040</v>
      </c>
      <c r="E60" s="435">
        <v>0</v>
      </c>
      <c r="F60" s="435">
        <v>12551</v>
      </c>
    </row>
    <row r="61" spans="2:6" ht="18.399999999999999" customHeight="1">
      <c r="B61" s="434" t="s">
        <v>419</v>
      </c>
      <c r="C61" s="435">
        <v>5127</v>
      </c>
      <c r="D61" s="435">
        <v>5252</v>
      </c>
      <c r="E61" s="435">
        <v>0</v>
      </c>
      <c r="F61" s="435">
        <v>26059</v>
      </c>
    </row>
    <row r="62" spans="2:6" ht="14.65" customHeight="1"/>
    <row r="63" spans="2:6" ht="18.399999999999999" customHeight="1">
      <c r="B63" s="439"/>
      <c r="C63" s="633" t="s">
        <v>225</v>
      </c>
      <c r="D63" s="634"/>
      <c r="E63" s="634"/>
      <c r="F63" s="634"/>
    </row>
    <row r="64" spans="2:6" ht="18.399999999999999" customHeight="1">
      <c r="B64" s="635" t="s">
        <v>13</v>
      </c>
      <c r="C64" s="517" t="s">
        <v>283</v>
      </c>
      <c r="D64" s="636"/>
      <c r="E64" s="636"/>
      <c r="F64" s="637"/>
    </row>
    <row r="65" spans="2:6" ht="25.5">
      <c r="B65" s="635"/>
      <c r="C65" s="107" t="s">
        <v>443</v>
      </c>
      <c r="D65" s="34" t="s">
        <v>444</v>
      </c>
      <c r="E65" s="34" t="s">
        <v>445</v>
      </c>
      <c r="F65" s="34" t="s">
        <v>276</v>
      </c>
    </row>
    <row r="66" spans="2:6" ht="18.399999999999999" customHeight="1">
      <c r="B66" s="434" t="s">
        <v>250</v>
      </c>
      <c r="C66" s="435">
        <v>515</v>
      </c>
      <c r="D66" s="435">
        <v>22539</v>
      </c>
      <c r="E66" s="435">
        <v>143</v>
      </c>
      <c r="F66" s="435">
        <v>-193</v>
      </c>
    </row>
    <row r="67" spans="2:6" ht="18.399999999999999" customHeight="1">
      <c r="B67" s="434" t="s">
        <v>251</v>
      </c>
      <c r="C67" s="435">
        <v>397</v>
      </c>
      <c r="D67" s="435">
        <v>1074</v>
      </c>
      <c r="E67" s="435">
        <v>0</v>
      </c>
      <c r="F67" s="435">
        <v>1451</v>
      </c>
    </row>
    <row r="68" spans="2:6" ht="18.399999999999999" customHeight="1">
      <c r="B68" s="434" t="s">
        <v>252</v>
      </c>
      <c r="C68" s="435">
        <v>16337</v>
      </c>
      <c r="D68" s="435">
        <v>46832</v>
      </c>
      <c r="E68" s="435">
        <v>1264</v>
      </c>
      <c r="F68" s="435">
        <v>8744</v>
      </c>
    </row>
    <row r="69" spans="2:6" ht="18.399999999999999" customHeight="1">
      <c r="B69" s="434" t="s">
        <v>420</v>
      </c>
      <c r="C69" s="435">
        <v>785</v>
      </c>
      <c r="D69" s="435">
        <v>1328</v>
      </c>
      <c r="E69" s="435">
        <v>0</v>
      </c>
      <c r="F69" s="435">
        <v>3423</v>
      </c>
    </row>
    <row r="70" spans="2:6" ht="18.399999999999999" customHeight="1">
      <c r="B70" s="434" t="s">
        <v>421</v>
      </c>
      <c r="C70" s="435">
        <v>1123</v>
      </c>
      <c r="D70" s="435">
        <v>2370</v>
      </c>
      <c r="E70" s="435">
        <v>0</v>
      </c>
      <c r="F70" s="435">
        <v>45</v>
      </c>
    </row>
    <row r="71" spans="2:6" ht="18.399999999999999" customHeight="1">
      <c r="B71" s="434" t="s">
        <v>422</v>
      </c>
      <c r="C71" s="435">
        <v>340</v>
      </c>
      <c r="D71" s="435">
        <v>210</v>
      </c>
      <c r="E71" s="435">
        <v>0</v>
      </c>
      <c r="F71" s="435">
        <v>23</v>
      </c>
    </row>
    <row r="72" spans="2:6" ht="18.399999999999999" customHeight="1">
      <c r="B72" s="434" t="s">
        <v>423</v>
      </c>
      <c r="C72" s="435">
        <v>407</v>
      </c>
      <c r="D72" s="435">
        <v>8247</v>
      </c>
      <c r="E72" s="435">
        <v>0</v>
      </c>
      <c r="F72" s="435">
        <v>7027</v>
      </c>
    </row>
    <row r="73" spans="2:6" ht="18.399999999999999" customHeight="1">
      <c r="B73" s="434" t="s">
        <v>253</v>
      </c>
      <c r="C73" s="435">
        <v>1242</v>
      </c>
      <c r="D73" s="435">
        <v>16380</v>
      </c>
      <c r="E73" s="435">
        <v>0</v>
      </c>
      <c r="F73" s="435">
        <v>469</v>
      </c>
    </row>
    <row r="74" spans="2:6" ht="18.399999999999999" customHeight="1">
      <c r="B74" s="434" t="s">
        <v>424</v>
      </c>
      <c r="C74" s="435">
        <v>0</v>
      </c>
      <c r="D74" s="435">
        <v>0</v>
      </c>
      <c r="E74" s="435">
        <v>0</v>
      </c>
      <c r="F74" s="435">
        <v>0</v>
      </c>
    </row>
    <row r="75" spans="2:6" ht="18.399999999999999" customHeight="1">
      <c r="B75" s="434" t="s">
        <v>425</v>
      </c>
      <c r="C75" s="435">
        <v>3589</v>
      </c>
      <c r="D75" s="435">
        <v>14734</v>
      </c>
      <c r="E75" s="435">
        <v>19</v>
      </c>
      <c r="F75" s="435">
        <v>3069</v>
      </c>
    </row>
    <row r="76" spans="2:6" ht="18.399999999999999" customHeight="1">
      <c r="B76" s="434" t="s">
        <v>426</v>
      </c>
      <c r="C76" s="435">
        <v>0</v>
      </c>
      <c r="D76" s="435">
        <v>0</v>
      </c>
      <c r="E76" s="435">
        <v>0</v>
      </c>
      <c r="F76" s="435">
        <v>-132</v>
      </c>
    </row>
    <row r="77" spans="2:6" ht="18.399999999999999" customHeight="1">
      <c r="B77" s="434" t="s">
        <v>427</v>
      </c>
      <c r="C77" s="435">
        <v>1814</v>
      </c>
      <c r="D77" s="435">
        <v>18784</v>
      </c>
      <c r="E77" s="435">
        <v>0</v>
      </c>
      <c r="F77" s="435">
        <v>954</v>
      </c>
    </row>
    <row r="78" spans="2:6" ht="18.399999999999999" customHeight="1">
      <c r="B78" s="434" t="s">
        <v>254</v>
      </c>
      <c r="C78" s="435">
        <v>7980</v>
      </c>
      <c r="D78" s="435">
        <v>46680</v>
      </c>
      <c r="E78" s="435">
        <v>0</v>
      </c>
      <c r="F78" s="435">
        <v>15607</v>
      </c>
    </row>
    <row r="79" spans="2:6" ht="18.399999999999999" customHeight="1">
      <c r="B79" s="434" t="s">
        <v>428</v>
      </c>
      <c r="C79" s="435">
        <v>466</v>
      </c>
      <c r="D79" s="435">
        <v>8952</v>
      </c>
      <c r="E79" s="435">
        <v>0</v>
      </c>
      <c r="F79" s="435">
        <v>-2695</v>
      </c>
    </row>
    <row r="80" spans="2:6" ht="18.399999999999999" customHeight="1">
      <c r="B80" s="434" t="s">
        <v>429</v>
      </c>
      <c r="C80" s="435">
        <v>7</v>
      </c>
      <c r="D80" s="435">
        <v>5813</v>
      </c>
      <c r="E80" s="435">
        <v>0</v>
      </c>
      <c r="F80" s="435">
        <v>94</v>
      </c>
    </row>
    <row r="81" spans="2:7" ht="18.399999999999999" customHeight="1">
      <c r="B81" s="434" t="s">
        <v>257</v>
      </c>
      <c r="C81" s="435">
        <v>1948</v>
      </c>
      <c r="D81" s="435">
        <v>5818</v>
      </c>
      <c r="E81" s="435">
        <v>363</v>
      </c>
      <c r="F81" s="435">
        <v>8113</v>
      </c>
    </row>
    <row r="82" spans="2:7" ht="18.399999999999999" customHeight="1">
      <c r="B82" s="434" t="s">
        <v>430</v>
      </c>
      <c r="C82" s="435">
        <v>649</v>
      </c>
      <c r="D82" s="435">
        <v>3339</v>
      </c>
      <c r="E82" s="435">
        <v>0</v>
      </c>
      <c r="F82" s="435">
        <v>307</v>
      </c>
    </row>
    <row r="83" spans="2:7" ht="18.399999999999999" customHeight="1">
      <c r="B83" s="434" t="s">
        <v>431</v>
      </c>
      <c r="C83" s="435">
        <v>400</v>
      </c>
      <c r="D83" s="435">
        <v>73</v>
      </c>
      <c r="E83" s="435">
        <v>0</v>
      </c>
      <c r="F83" s="435">
        <v>395</v>
      </c>
    </row>
    <row r="84" spans="2:7" ht="18.399999999999999" customHeight="1">
      <c r="B84" s="434" t="s">
        <v>259</v>
      </c>
      <c r="C84" s="435">
        <v>5956</v>
      </c>
      <c r="D84" s="435">
        <v>38099</v>
      </c>
      <c r="E84" s="435">
        <v>0</v>
      </c>
      <c r="F84" s="435">
        <v>16828</v>
      </c>
    </row>
    <row r="85" spans="2:7" ht="18.399999999999999" customHeight="1">
      <c r="B85" s="434" t="s">
        <v>432</v>
      </c>
      <c r="C85" s="435">
        <v>13960</v>
      </c>
      <c r="D85" s="435">
        <v>83965</v>
      </c>
      <c r="E85" s="435">
        <v>1118</v>
      </c>
      <c r="F85" s="435">
        <v>15934</v>
      </c>
    </row>
    <row r="86" spans="2:7" ht="18.399999999999999" customHeight="1">
      <c r="B86" s="434" t="s">
        <v>433</v>
      </c>
      <c r="C86" s="435">
        <v>263</v>
      </c>
      <c r="D86" s="435">
        <v>2264</v>
      </c>
      <c r="E86" s="435">
        <v>43</v>
      </c>
      <c r="F86" s="435">
        <v>6158</v>
      </c>
    </row>
    <row r="87" spans="2:7" ht="18.399999999999999" customHeight="1">
      <c r="B87" s="434" t="s">
        <v>260</v>
      </c>
      <c r="C87" s="435">
        <v>11947</v>
      </c>
      <c r="D87" s="435">
        <v>43615</v>
      </c>
      <c r="E87" s="435">
        <v>8</v>
      </c>
      <c r="F87" s="435">
        <v>4319</v>
      </c>
    </row>
    <row r="88" spans="2:7" ht="18.399999999999999" customHeight="1">
      <c r="B88" s="434" t="s">
        <v>434</v>
      </c>
      <c r="C88" s="435">
        <v>1767</v>
      </c>
      <c r="D88" s="435">
        <v>20952</v>
      </c>
      <c r="E88" s="435">
        <v>0</v>
      </c>
      <c r="F88" s="435">
        <v>640</v>
      </c>
    </row>
    <row r="89" spans="2:7" ht="18.399999999999999" customHeight="1">
      <c r="B89" s="434" t="s">
        <v>435</v>
      </c>
      <c r="C89" s="435">
        <v>0</v>
      </c>
      <c r="D89" s="435">
        <v>0</v>
      </c>
      <c r="E89" s="435">
        <v>0</v>
      </c>
      <c r="F89" s="435">
        <v>0</v>
      </c>
    </row>
    <row r="90" spans="2:7" ht="18.399999999999999" customHeight="1">
      <c r="B90" s="434" t="s">
        <v>436</v>
      </c>
      <c r="C90" s="435">
        <v>402</v>
      </c>
      <c r="D90" s="435">
        <v>6456</v>
      </c>
      <c r="E90" s="435">
        <v>0</v>
      </c>
      <c r="F90" s="435">
        <v>9142</v>
      </c>
    </row>
    <row r="91" spans="2:7" ht="37.35" customHeight="1"/>
    <row r="92" spans="2:7" ht="78" customHeight="1">
      <c r="B92" s="630" t="s">
        <v>437</v>
      </c>
      <c r="C92" s="631"/>
      <c r="D92" s="631"/>
      <c r="E92" s="631"/>
      <c r="F92" s="631"/>
      <c r="G92" s="631"/>
    </row>
  </sheetData>
  <mergeCells count="8">
    <mergeCell ref="B92:G92"/>
    <mergeCell ref="B2:F2"/>
    <mergeCell ref="C4:F4"/>
    <mergeCell ref="B5:B6"/>
    <mergeCell ref="C5:F5"/>
    <mergeCell ref="C63:F63"/>
    <mergeCell ref="B64:B65"/>
    <mergeCell ref="C64:F64"/>
  </mergeCells>
  <pageMargins left="0.35433070866141736" right="0.43307086614173229" top="0.23622047244094491" bottom="0.47244094488188981" header="0.51181102362204722" footer="0.51181102362204722"/>
  <pageSetup paperSize="9" fitToHeight="0"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2"/>
  <sheetViews>
    <sheetView workbookViewId="0"/>
  </sheetViews>
  <sheetFormatPr defaultRowHeight="12.75"/>
  <cols>
    <col min="1" max="1" width="3" customWidth="1"/>
    <col min="2" max="2" width="29.28515625" bestFit="1" customWidth="1"/>
    <col min="3" max="4" width="15" customWidth="1"/>
    <col min="5" max="6" width="16" customWidth="1"/>
    <col min="7" max="7" width="15" customWidth="1"/>
    <col min="8" max="8" width="14" customWidth="1"/>
  </cols>
  <sheetData>
    <row r="1" spans="2:8" ht="27.75" customHeight="1"/>
    <row r="2" spans="2:8" ht="24.95" customHeight="1">
      <c r="B2" s="452" t="s">
        <v>446</v>
      </c>
      <c r="C2" s="452"/>
      <c r="D2" s="452"/>
      <c r="E2" s="452"/>
      <c r="F2" s="452"/>
      <c r="G2" s="452"/>
      <c r="H2" s="452"/>
    </row>
    <row r="4" spans="2:8" ht="18.399999999999999" customHeight="1">
      <c r="B4" s="439"/>
      <c r="C4" s="633" t="s">
        <v>225</v>
      </c>
      <c r="D4" s="634"/>
      <c r="E4" s="634"/>
      <c r="F4" s="634"/>
      <c r="G4" s="634"/>
      <c r="H4" s="634"/>
    </row>
    <row r="5" spans="2:8" ht="18.399999999999999" customHeight="1">
      <c r="B5" s="635" t="s">
        <v>12</v>
      </c>
      <c r="C5" s="517" t="s">
        <v>284</v>
      </c>
      <c r="D5" s="636"/>
      <c r="E5" s="636"/>
      <c r="F5" s="636"/>
      <c r="G5" s="636"/>
      <c r="H5" s="637"/>
    </row>
    <row r="6" spans="2:8" ht="43.9" customHeight="1">
      <c r="B6" s="635"/>
      <c r="C6" s="107" t="s">
        <v>287</v>
      </c>
      <c r="D6" s="34" t="s">
        <v>288</v>
      </c>
      <c r="E6" s="34" t="s">
        <v>290</v>
      </c>
      <c r="F6" s="34" t="s">
        <v>447</v>
      </c>
      <c r="G6" s="34" t="s">
        <v>294</v>
      </c>
      <c r="H6" s="34" t="s">
        <v>276</v>
      </c>
    </row>
    <row r="7" spans="2:8" ht="18.399999999999999" customHeight="1">
      <c r="B7" s="440" t="s">
        <v>370</v>
      </c>
      <c r="C7" s="435">
        <v>0</v>
      </c>
      <c r="D7" s="435">
        <v>62222</v>
      </c>
      <c r="E7" s="435">
        <v>0</v>
      </c>
      <c r="F7" s="435">
        <v>0</v>
      </c>
      <c r="G7" s="435">
        <v>4726</v>
      </c>
      <c r="H7" s="435">
        <v>45907</v>
      </c>
    </row>
    <row r="8" spans="2:8" ht="18.399999999999999" customHeight="1">
      <c r="B8" s="440" t="s">
        <v>371</v>
      </c>
      <c r="C8" s="435">
        <v>0</v>
      </c>
      <c r="D8" s="435">
        <v>3000</v>
      </c>
      <c r="E8" s="435">
        <v>0</v>
      </c>
      <c r="F8" s="435">
        <v>0</v>
      </c>
      <c r="G8" s="435">
        <v>4815</v>
      </c>
      <c r="H8" s="435">
        <v>1840</v>
      </c>
    </row>
    <row r="9" spans="2:8" ht="18.399999999999999" customHeight="1">
      <c r="B9" s="440" t="s">
        <v>231</v>
      </c>
      <c r="C9" s="435">
        <v>0</v>
      </c>
      <c r="D9" s="435">
        <v>52746</v>
      </c>
      <c r="E9" s="435">
        <v>0</v>
      </c>
      <c r="F9" s="435">
        <v>0</v>
      </c>
      <c r="G9" s="435">
        <v>629</v>
      </c>
      <c r="H9" s="435">
        <v>1422</v>
      </c>
    </row>
    <row r="10" spans="2:8" ht="18.399999999999999" customHeight="1">
      <c r="B10" s="440" t="s">
        <v>372</v>
      </c>
      <c r="C10" s="435">
        <v>47356</v>
      </c>
      <c r="D10" s="435">
        <v>539908</v>
      </c>
      <c r="E10" s="435">
        <v>0</v>
      </c>
      <c r="F10" s="435">
        <v>0</v>
      </c>
      <c r="G10" s="435">
        <v>89838</v>
      </c>
      <c r="H10" s="435">
        <v>49267</v>
      </c>
    </row>
    <row r="11" spans="2:8" ht="18.399999999999999" customHeight="1">
      <c r="B11" s="440" t="s">
        <v>373</v>
      </c>
      <c r="C11" s="435">
        <v>5000</v>
      </c>
      <c r="D11" s="435">
        <v>73024</v>
      </c>
      <c r="E11" s="435">
        <v>0</v>
      </c>
      <c r="F11" s="435">
        <v>0</v>
      </c>
      <c r="G11" s="435">
        <v>15733</v>
      </c>
      <c r="H11" s="435">
        <v>66354</v>
      </c>
    </row>
    <row r="12" spans="2:8" ht="18.399999999999999" customHeight="1">
      <c r="B12" s="440" t="s">
        <v>374</v>
      </c>
      <c r="C12" s="435">
        <v>0</v>
      </c>
      <c r="D12" s="435">
        <v>0</v>
      </c>
      <c r="E12" s="435">
        <v>0</v>
      </c>
      <c r="F12" s="435">
        <v>0</v>
      </c>
      <c r="G12" s="435">
        <v>1384</v>
      </c>
      <c r="H12" s="435">
        <v>499</v>
      </c>
    </row>
    <row r="13" spans="2:8" ht="18.399999999999999" customHeight="1">
      <c r="B13" s="440" t="s">
        <v>375</v>
      </c>
      <c r="C13" s="435">
        <v>0</v>
      </c>
      <c r="D13" s="435">
        <v>6842</v>
      </c>
      <c r="E13" s="435">
        <v>0</v>
      </c>
      <c r="F13" s="435">
        <v>0</v>
      </c>
      <c r="G13" s="435">
        <v>2375</v>
      </c>
      <c r="H13" s="435">
        <v>10768</v>
      </c>
    </row>
    <row r="14" spans="2:8" ht="18.399999999999999" customHeight="1">
      <c r="B14" s="440" t="s">
        <v>232</v>
      </c>
      <c r="C14" s="435">
        <v>0</v>
      </c>
      <c r="D14" s="435">
        <v>45002</v>
      </c>
      <c r="E14" s="435">
        <v>0</v>
      </c>
      <c r="F14" s="435">
        <v>0</v>
      </c>
      <c r="G14" s="435">
        <v>9873</v>
      </c>
      <c r="H14" s="435">
        <v>829</v>
      </c>
    </row>
    <row r="15" spans="2:8" ht="18.399999999999999" customHeight="1">
      <c r="B15" s="440" t="s">
        <v>376</v>
      </c>
      <c r="C15" s="435">
        <v>0</v>
      </c>
      <c r="D15" s="435">
        <v>1709</v>
      </c>
      <c r="E15" s="435">
        <v>0</v>
      </c>
      <c r="F15" s="435">
        <v>0</v>
      </c>
      <c r="G15" s="435">
        <v>8704</v>
      </c>
      <c r="H15" s="435">
        <v>3297</v>
      </c>
    </row>
    <row r="16" spans="2:8" ht="18.399999999999999" customHeight="1">
      <c r="B16" s="440" t="s">
        <v>377</v>
      </c>
      <c r="C16" s="435">
        <v>12228</v>
      </c>
      <c r="D16" s="435">
        <v>338353</v>
      </c>
      <c r="E16" s="435">
        <v>0</v>
      </c>
      <c r="F16" s="435">
        <v>83</v>
      </c>
      <c r="G16" s="435">
        <v>391481</v>
      </c>
      <c r="H16" s="435">
        <v>53030</v>
      </c>
    </row>
    <row r="17" spans="2:8" ht="18.399999999999999" customHeight="1">
      <c r="B17" s="440" t="s">
        <v>378</v>
      </c>
      <c r="C17" s="435">
        <v>0</v>
      </c>
      <c r="D17" s="435">
        <v>10439</v>
      </c>
      <c r="E17" s="435">
        <v>0</v>
      </c>
      <c r="F17" s="435">
        <v>0</v>
      </c>
      <c r="G17" s="435">
        <v>4517</v>
      </c>
      <c r="H17" s="435">
        <v>8931</v>
      </c>
    </row>
    <row r="18" spans="2:8" ht="18.399999999999999" customHeight="1">
      <c r="B18" s="440" t="s">
        <v>379</v>
      </c>
      <c r="C18" s="435">
        <v>28813</v>
      </c>
      <c r="D18" s="435">
        <v>120217</v>
      </c>
      <c r="E18" s="435">
        <v>46270</v>
      </c>
      <c r="F18" s="435">
        <v>0</v>
      </c>
      <c r="G18" s="435">
        <v>55275</v>
      </c>
      <c r="H18" s="435">
        <v>8106</v>
      </c>
    </row>
    <row r="19" spans="2:8" ht="18.399999999999999" customHeight="1">
      <c r="B19" s="440" t="s">
        <v>380</v>
      </c>
      <c r="C19" s="435">
        <v>0</v>
      </c>
      <c r="D19" s="435">
        <v>5955</v>
      </c>
      <c r="E19" s="435">
        <v>0</v>
      </c>
      <c r="F19" s="435">
        <v>0</v>
      </c>
      <c r="G19" s="435">
        <v>2261</v>
      </c>
      <c r="H19" s="435">
        <v>4678</v>
      </c>
    </row>
    <row r="20" spans="2:8" ht="18.399999999999999" customHeight="1">
      <c r="B20" s="440" t="s">
        <v>381</v>
      </c>
      <c r="C20" s="435">
        <v>0</v>
      </c>
      <c r="D20" s="435">
        <v>0</v>
      </c>
      <c r="E20" s="435">
        <v>0</v>
      </c>
      <c r="F20" s="435">
        <v>0</v>
      </c>
      <c r="G20" s="435">
        <v>64398</v>
      </c>
      <c r="H20" s="435">
        <v>10761</v>
      </c>
    </row>
    <row r="21" spans="2:8" ht="18.399999999999999" customHeight="1">
      <c r="B21" s="440" t="s">
        <v>382</v>
      </c>
      <c r="C21" s="435">
        <v>16028</v>
      </c>
      <c r="D21" s="435">
        <v>0</v>
      </c>
      <c r="E21" s="435">
        <v>31500</v>
      </c>
      <c r="F21" s="435">
        <v>109</v>
      </c>
      <c r="G21" s="435">
        <v>7449</v>
      </c>
      <c r="H21" s="435">
        <v>718</v>
      </c>
    </row>
    <row r="22" spans="2:8" ht="18.399999999999999" customHeight="1">
      <c r="B22" s="440" t="s">
        <v>383</v>
      </c>
      <c r="C22" s="435">
        <v>0</v>
      </c>
      <c r="D22" s="435">
        <v>0</v>
      </c>
      <c r="E22" s="435">
        <v>0</v>
      </c>
      <c r="F22" s="435">
        <v>0</v>
      </c>
      <c r="G22" s="435">
        <v>22968</v>
      </c>
      <c r="H22" s="435">
        <v>7460</v>
      </c>
    </row>
    <row r="23" spans="2:8" ht="18.399999999999999" customHeight="1">
      <c r="B23" s="440" t="s">
        <v>384</v>
      </c>
      <c r="C23" s="435">
        <v>12</v>
      </c>
      <c r="D23" s="435">
        <v>24723</v>
      </c>
      <c r="E23" s="435">
        <v>0</v>
      </c>
      <c r="F23" s="435">
        <v>0</v>
      </c>
      <c r="G23" s="435">
        <v>30985</v>
      </c>
      <c r="H23" s="435">
        <v>1353</v>
      </c>
    </row>
    <row r="24" spans="2:8" ht="18.399999999999999" customHeight="1">
      <c r="B24" s="440" t="s">
        <v>385</v>
      </c>
      <c r="C24" s="435">
        <v>9131</v>
      </c>
      <c r="D24" s="435">
        <v>27442</v>
      </c>
      <c r="E24" s="435">
        <v>0</v>
      </c>
      <c r="F24" s="435">
        <v>0</v>
      </c>
      <c r="G24" s="435">
        <v>41410</v>
      </c>
      <c r="H24" s="435">
        <v>7946</v>
      </c>
    </row>
    <row r="25" spans="2:8" ht="18.399999999999999" customHeight="1">
      <c r="B25" s="440" t="s">
        <v>386</v>
      </c>
      <c r="C25" s="435">
        <v>8530</v>
      </c>
      <c r="D25" s="435">
        <v>47413</v>
      </c>
      <c r="E25" s="435">
        <v>9800</v>
      </c>
      <c r="F25" s="435">
        <v>0</v>
      </c>
      <c r="G25" s="435">
        <v>56560</v>
      </c>
      <c r="H25" s="435">
        <v>8974</v>
      </c>
    </row>
    <row r="26" spans="2:8" ht="18.399999999999999" customHeight="1">
      <c r="B26" s="440" t="s">
        <v>387</v>
      </c>
      <c r="C26" s="435">
        <v>0</v>
      </c>
      <c r="D26" s="435">
        <v>13387</v>
      </c>
      <c r="E26" s="435">
        <v>0</v>
      </c>
      <c r="F26" s="435">
        <v>0</v>
      </c>
      <c r="G26" s="435">
        <v>6070</v>
      </c>
      <c r="H26" s="435">
        <v>2944</v>
      </c>
    </row>
    <row r="27" spans="2:8" ht="18.399999999999999" customHeight="1">
      <c r="B27" s="440" t="s">
        <v>388</v>
      </c>
      <c r="C27" s="435">
        <v>0</v>
      </c>
      <c r="D27" s="435">
        <v>205991</v>
      </c>
      <c r="E27" s="435">
        <v>0</v>
      </c>
      <c r="F27" s="435">
        <v>27</v>
      </c>
      <c r="G27" s="435">
        <v>23929</v>
      </c>
      <c r="H27" s="435">
        <v>9878</v>
      </c>
    </row>
    <row r="28" spans="2:8" ht="18.399999999999999" customHeight="1">
      <c r="B28" s="440" t="s">
        <v>389</v>
      </c>
      <c r="C28" s="435">
        <v>112625</v>
      </c>
      <c r="D28" s="435">
        <v>217909</v>
      </c>
      <c r="E28" s="435">
        <v>20700</v>
      </c>
      <c r="F28" s="435">
        <v>36469</v>
      </c>
      <c r="G28" s="435">
        <v>128308</v>
      </c>
      <c r="H28" s="435">
        <v>107743</v>
      </c>
    </row>
    <row r="29" spans="2:8" ht="18.399999999999999" customHeight="1">
      <c r="B29" s="440" t="s">
        <v>390</v>
      </c>
      <c r="C29" s="435">
        <v>0</v>
      </c>
      <c r="D29" s="435">
        <v>0</v>
      </c>
      <c r="E29" s="435">
        <v>0</v>
      </c>
      <c r="F29" s="435">
        <v>0</v>
      </c>
      <c r="G29" s="435">
        <v>24597</v>
      </c>
      <c r="H29" s="435">
        <v>14126</v>
      </c>
    </row>
    <row r="30" spans="2:8" ht="18.399999999999999" customHeight="1">
      <c r="B30" s="440" t="s">
        <v>391</v>
      </c>
      <c r="C30" s="435">
        <v>0</v>
      </c>
      <c r="D30" s="435">
        <v>0</v>
      </c>
      <c r="E30" s="435">
        <v>0</v>
      </c>
      <c r="F30" s="435">
        <v>0</v>
      </c>
      <c r="G30" s="435">
        <v>9075</v>
      </c>
      <c r="H30" s="435">
        <v>4133</v>
      </c>
    </row>
    <row r="31" spans="2:8" ht="18.399999999999999" customHeight="1">
      <c r="B31" s="440" t="s">
        <v>392</v>
      </c>
      <c r="C31" s="435">
        <v>0</v>
      </c>
      <c r="D31" s="435">
        <v>0</v>
      </c>
      <c r="E31" s="435">
        <v>0</v>
      </c>
      <c r="F31" s="435">
        <v>0</v>
      </c>
      <c r="G31" s="435">
        <v>4720</v>
      </c>
      <c r="H31" s="435">
        <v>2437</v>
      </c>
    </row>
    <row r="32" spans="2:8" ht="18.399999999999999" customHeight="1">
      <c r="B32" s="440" t="s">
        <v>237</v>
      </c>
      <c r="C32" s="435">
        <v>0</v>
      </c>
      <c r="D32" s="435">
        <v>10902</v>
      </c>
      <c r="E32" s="435">
        <v>0</v>
      </c>
      <c r="F32" s="435">
        <v>0</v>
      </c>
      <c r="G32" s="435">
        <v>26232</v>
      </c>
      <c r="H32" s="435">
        <v>3088</v>
      </c>
    </row>
    <row r="33" spans="2:8" ht="18.399999999999999" customHeight="1">
      <c r="B33" s="440" t="s">
        <v>393</v>
      </c>
      <c r="C33" s="435">
        <v>69857</v>
      </c>
      <c r="D33" s="435">
        <v>148365</v>
      </c>
      <c r="E33" s="435">
        <v>20250</v>
      </c>
      <c r="F33" s="435">
        <v>2800</v>
      </c>
      <c r="G33" s="435">
        <v>210764</v>
      </c>
      <c r="H33" s="435">
        <v>35299</v>
      </c>
    </row>
    <row r="34" spans="2:8" ht="18.399999999999999" customHeight="1">
      <c r="B34" s="440" t="s">
        <v>394</v>
      </c>
      <c r="C34" s="435">
        <v>0</v>
      </c>
      <c r="D34" s="435">
        <v>0</v>
      </c>
      <c r="E34" s="435">
        <v>0</v>
      </c>
      <c r="F34" s="435">
        <v>0</v>
      </c>
      <c r="G34" s="435">
        <v>9322</v>
      </c>
      <c r="H34" s="435">
        <v>2297</v>
      </c>
    </row>
    <row r="35" spans="2:8" ht="18.399999999999999" customHeight="1">
      <c r="B35" s="440" t="s">
        <v>395</v>
      </c>
      <c r="C35" s="435">
        <v>0</v>
      </c>
      <c r="D35" s="435">
        <v>0</v>
      </c>
      <c r="E35" s="435">
        <v>0</v>
      </c>
      <c r="F35" s="435">
        <v>0</v>
      </c>
      <c r="G35" s="435">
        <v>5648</v>
      </c>
      <c r="H35" s="435">
        <v>1351</v>
      </c>
    </row>
    <row r="36" spans="2:8" ht="18.399999999999999" customHeight="1">
      <c r="B36" s="440" t="s">
        <v>396</v>
      </c>
      <c r="C36" s="435">
        <v>0</v>
      </c>
      <c r="D36" s="435">
        <v>125365</v>
      </c>
      <c r="E36" s="435">
        <v>30000</v>
      </c>
      <c r="F36" s="435">
        <v>181</v>
      </c>
      <c r="G36" s="435">
        <v>107857</v>
      </c>
      <c r="H36" s="435">
        <v>38784</v>
      </c>
    </row>
    <row r="37" spans="2:8" ht="18.399999999999999" customHeight="1">
      <c r="B37" s="440" t="s">
        <v>397</v>
      </c>
      <c r="C37" s="435">
        <v>0</v>
      </c>
      <c r="D37" s="435">
        <v>18988</v>
      </c>
      <c r="E37" s="435">
        <v>0</v>
      </c>
      <c r="F37" s="435">
        <v>0</v>
      </c>
      <c r="G37" s="435">
        <v>20399</v>
      </c>
      <c r="H37" s="435">
        <v>10312</v>
      </c>
    </row>
    <row r="38" spans="2:8" ht="18.399999999999999" customHeight="1">
      <c r="B38" s="440" t="s">
        <v>398</v>
      </c>
      <c r="C38" s="435">
        <v>2585</v>
      </c>
      <c r="D38" s="435">
        <v>0</v>
      </c>
      <c r="E38" s="435">
        <v>0</v>
      </c>
      <c r="F38" s="435">
        <v>0</v>
      </c>
      <c r="G38" s="435">
        <v>109162</v>
      </c>
      <c r="H38" s="435">
        <v>42350</v>
      </c>
    </row>
    <row r="39" spans="2:8" ht="18.399999999999999" customHeight="1">
      <c r="B39" s="440" t="s">
        <v>399</v>
      </c>
      <c r="C39" s="435">
        <v>9188</v>
      </c>
      <c r="D39" s="435">
        <v>2378</v>
      </c>
      <c r="E39" s="435">
        <v>6420</v>
      </c>
      <c r="F39" s="435">
        <v>23</v>
      </c>
      <c r="G39" s="435">
        <v>48502</v>
      </c>
      <c r="H39" s="435">
        <v>7875</v>
      </c>
    </row>
    <row r="40" spans="2:8" ht="18.399999999999999" customHeight="1">
      <c r="B40" s="440" t="s">
        <v>400</v>
      </c>
      <c r="C40" s="435">
        <v>50232</v>
      </c>
      <c r="D40" s="435">
        <v>199765</v>
      </c>
      <c r="E40" s="435">
        <v>0</v>
      </c>
      <c r="F40" s="435">
        <v>0</v>
      </c>
      <c r="G40" s="435">
        <v>296671</v>
      </c>
      <c r="H40" s="435">
        <v>46252</v>
      </c>
    </row>
    <row r="41" spans="2:8" ht="18.399999999999999" customHeight="1">
      <c r="B41" s="440" t="s">
        <v>401</v>
      </c>
      <c r="C41" s="435">
        <v>241</v>
      </c>
      <c r="D41" s="435">
        <v>0</v>
      </c>
      <c r="E41" s="435">
        <v>0</v>
      </c>
      <c r="F41" s="435">
        <v>0</v>
      </c>
      <c r="G41" s="435">
        <v>87263</v>
      </c>
      <c r="H41" s="435">
        <v>1903</v>
      </c>
    </row>
    <row r="42" spans="2:8" ht="18.399999999999999" customHeight="1">
      <c r="B42" s="440" t="s">
        <v>402</v>
      </c>
      <c r="C42" s="435">
        <v>0</v>
      </c>
      <c r="D42" s="435">
        <v>37758</v>
      </c>
      <c r="E42" s="435">
        <v>0</v>
      </c>
      <c r="F42" s="435">
        <v>0</v>
      </c>
      <c r="G42" s="435">
        <v>96</v>
      </c>
      <c r="H42" s="435">
        <v>20766</v>
      </c>
    </row>
    <row r="43" spans="2:8" ht="18.399999999999999" customHeight="1">
      <c r="B43" s="440" t="s">
        <v>239</v>
      </c>
      <c r="C43" s="435">
        <v>322342</v>
      </c>
      <c r="D43" s="435">
        <v>815771</v>
      </c>
      <c r="E43" s="435">
        <v>0</v>
      </c>
      <c r="F43" s="435">
        <v>125</v>
      </c>
      <c r="G43" s="435">
        <v>79349</v>
      </c>
      <c r="H43" s="435">
        <v>18260</v>
      </c>
    </row>
    <row r="44" spans="2:8" ht="18.399999999999999" customHeight="1">
      <c r="B44" s="440" t="s">
        <v>240</v>
      </c>
      <c r="C44" s="435">
        <v>6851</v>
      </c>
      <c r="D44" s="435">
        <v>103006</v>
      </c>
      <c r="E44" s="435">
        <v>0</v>
      </c>
      <c r="F44" s="435">
        <v>6</v>
      </c>
      <c r="G44" s="435">
        <v>21200</v>
      </c>
      <c r="H44" s="435">
        <v>18713</v>
      </c>
    </row>
    <row r="45" spans="2:8" ht="18.399999999999999" customHeight="1">
      <c r="B45" s="440" t="s">
        <v>403</v>
      </c>
      <c r="C45" s="435">
        <v>1000</v>
      </c>
      <c r="D45" s="435">
        <v>183995</v>
      </c>
      <c r="E45" s="435">
        <v>0</v>
      </c>
      <c r="F45" s="435">
        <v>0</v>
      </c>
      <c r="G45" s="435">
        <v>49003</v>
      </c>
      <c r="H45" s="435">
        <v>33346</v>
      </c>
    </row>
    <row r="46" spans="2:8" ht="18.399999999999999" customHeight="1">
      <c r="B46" s="440" t="s">
        <v>404</v>
      </c>
      <c r="C46" s="435">
        <v>0</v>
      </c>
      <c r="D46" s="435">
        <v>0</v>
      </c>
      <c r="E46" s="435">
        <v>0</v>
      </c>
      <c r="F46" s="435">
        <v>0</v>
      </c>
      <c r="G46" s="435">
        <v>0</v>
      </c>
      <c r="H46" s="435">
        <v>0</v>
      </c>
    </row>
    <row r="47" spans="2:8" ht="18.399999999999999" customHeight="1">
      <c r="B47" s="440" t="s">
        <v>405</v>
      </c>
      <c r="C47" s="435">
        <v>0</v>
      </c>
      <c r="D47" s="435">
        <v>47908</v>
      </c>
      <c r="E47" s="435">
        <v>0</v>
      </c>
      <c r="F47" s="435">
        <v>0</v>
      </c>
      <c r="G47" s="435">
        <v>65655</v>
      </c>
      <c r="H47" s="435">
        <v>29840</v>
      </c>
    </row>
    <row r="48" spans="2:8" ht="18.399999999999999" customHeight="1">
      <c r="B48" s="440" t="s">
        <v>406</v>
      </c>
      <c r="C48" s="435">
        <v>22060</v>
      </c>
      <c r="D48" s="435">
        <v>15213</v>
      </c>
      <c r="E48" s="435">
        <v>0</v>
      </c>
      <c r="F48" s="435">
        <v>0</v>
      </c>
      <c r="G48" s="435">
        <v>14638</v>
      </c>
      <c r="H48" s="435">
        <v>395</v>
      </c>
    </row>
    <row r="49" spans="2:8" ht="18.399999999999999" customHeight="1">
      <c r="B49" s="440" t="s">
        <v>407</v>
      </c>
      <c r="C49" s="435">
        <v>12106</v>
      </c>
      <c r="D49" s="435">
        <v>55722</v>
      </c>
      <c r="E49" s="435">
        <v>0</v>
      </c>
      <c r="F49" s="435">
        <v>0</v>
      </c>
      <c r="G49" s="435">
        <v>19710</v>
      </c>
      <c r="H49" s="435">
        <v>10609</v>
      </c>
    </row>
    <row r="50" spans="2:8" ht="18.399999999999999" customHeight="1">
      <c r="B50" s="440" t="s">
        <v>408</v>
      </c>
      <c r="C50" s="435">
        <v>0</v>
      </c>
      <c r="D50" s="435">
        <v>11213</v>
      </c>
      <c r="E50" s="435">
        <v>0</v>
      </c>
      <c r="F50" s="435">
        <v>0</v>
      </c>
      <c r="G50" s="435">
        <v>13016</v>
      </c>
      <c r="H50" s="435">
        <v>537</v>
      </c>
    </row>
    <row r="51" spans="2:8" ht="18.399999999999999" customHeight="1">
      <c r="B51" s="440" t="s">
        <v>409</v>
      </c>
      <c r="C51" s="435">
        <v>0</v>
      </c>
      <c r="D51" s="435">
        <v>0</v>
      </c>
      <c r="E51" s="435">
        <v>0</v>
      </c>
      <c r="F51" s="435">
        <v>0</v>
      </c>
      <c r="G51" s="435">
        <v>3680</v>
      </c>
      <c r="H51" s="435">
        <v>3128</v>
      </c>
    </row>
    <row r="52" spans="2:8" ht="18.399999999999999" customHeight="1">
      <c r="B52" s="440" t="s">
        <v>410</v>
      </c>
      <c r="C52" s="435">
        <v>0</v>
      </c>
      <c r="D52" s="435">
        <v>5428</v>
      </c>
      <c r="E52" s="435">
        <v>0</v>
      </c>
      <c r="F52" s="435">
        <v>0</v>
      </c>
      <c r="G52" s="435">
        <v>1067</v>
      </c>
      <c r="H52" s="435">
        <v>3492</v>
      </c>
    </row>
    <row r="53" spans="2:8" ht="18.399999999999999" customHeight="1">
      <c r="B53" s="440" t="s">
        <v>411</v>
      </c>
      <c r="C53" s="435">
        <v>0</v>
      </c>
      <c r="D53" s="435">
        <v>6011</v>
      </c>
      <c r="E53" s="435">
        <v>0</v>
      </c>
      <c r="F53" s="435">
        <v>0</v>
      </c>
      <c r="G53" s="435">
        <v>365</v>
      </c>
      <c r="H53" s="435">
        <v>510</v>
      </c>
    </row>
    <row r="54" spans="2:8" ht="18.399999999999999" customHeight="1">
      <c r="B54" s="440" t="s">
        <v>412</v>
      </c>
      <c r="C54" s="435">
        <v>14745</v>
      </c>
      <c r="D54" s="435">
        <v>62070</v>
      </c>
      <c r="E54" s="435">
        <v>0</v>
      </c>
      <c r="F54" s="435">
        <v>0</v>
      </c>
      <c r="G54" s="435">
        <v>26290</v>
      </c>
      <c r="H54" s="435">
        <v>9236</v>
      </c>
    </row>
    <row r="55" spans="2:8" ht="18.399999999999999" customHeight="1">
      <c r="B55" s="440" t="s">
        <v>413</v>
      </c>
      <c r="C55" s="435">
        <v>2512</v>
      </c>
      <c r="D55" s="435">
        <v>503</v>
      </c>
      <c r="E55" s="435">
        <v>0</v>
      </c>
      <c r="F55" s="435">
        <v>0</v>
      </c>
      <c r="G55" s="435">
        <v>42732</v>
      </c>
      <c r="H55" s="435">
        <v>4852</v>
      </c>
    </row>
    <row r="56" spans="2:8" ht="18.399999999999999" customHeight="1">
      <c r="B56" s="440" t="s">
        <v>414</v>
      </c>
      <c r="C56" s="435">
        <v>92911</v>
      </c>
      <c r="D56" s="435">
        <v>243807</v>
      </c>
      <c r="E56" s="435">
        <v>35250</v>
      </c>
      <c r="F56" s="435">
        <v>0</v>
      </c>
      <c r="G56" s="435">
        <v>42371</v>
      </c>
      <c r="H56" s="435">
        <v>16878</v>
      </c>
    </row>
    <row r="57" spans="2:8" ht="18.399999999999999" customHeight="1">
      <c r="B57" s="440" t="s">
        <v>415</v>
      </c>
      <c r="C57" s="435">
        <v>0</v>
      </c>
      <c r="D57" s="435">
        <v>1955</v>
      </c>
      <c r="E57" s="435">
        <v>0</v>
      </c>
      <c r="F57" s="435">
        <v>0</v>
      </c>
      <c r="G57" s="435">
        <v>0</v>
      </c>
      <c r="H57" s="435">
        <v>527</v>
      </c>
    </row>
    <row r="58" spans="2:8" ht="18.399999999999999" customHeight="1">
      <c r="B58" s="440" t="s">
        <v>416</v>
      </c>
      <c r="C58" s="435">
        <v>0</v>
      </c>
      <c r="D58" s="435">
        <v>0</v>
      </c>
      <c r="E58" s="435">
        <v>0</v>
      </c>
      <c r="F58" s="435">
        <v>0</v>
      </c>
      <c r="G58" s="435">
        <v>3450</v>
      </c>
      <c r="H58" s="435">
        <v>732</v>
      </c>
    </row>
    <row r="59" spans="2:8" ht="18.399999999999999" customHeight="1">
      <c r="B59" s="440" t="s">
        <v>417</v>
      </c>
      <c r="C59" s="435">
        <v>77131</v>
      </c>
      <c r="D59" s="435">
        <v>87295</v>
      </c>
      <c r="E59" s="435">
        <v>0</v>
      </c>
      <c r="F59" s="435">
        <v>13</v>
      </c>
      <c r="G59" s="435">
        <v>19610</v>
      </c>
      <c r="H59" s="435">
        <v>9523</v>
      </c>
    </row>
    <row r="60" spans="2:8" ht="18.399999999999999" customHeight="1">
      <c r="B60" s="440" t="s">
        <v>418</v>
      </c>
      <c r="C60" s="435">
        <v>0</v>
      </c>
      <c r="D60" s="435">
        <v>20199</v>
      </c>
      <c r="E60" s="435">
        <v>0</v>
      </c>
      <c r="F60" s="435">
        <v>0</v>
      </c>
      <c r="G60" s="435">
        <v>6050</v>
      </c>
      <c r="H60" s="435">
        <v>5051</v>
      </c>
    </row>
    <row r="61" spans="2:8" ht="18.399999999999999" customHeight="1">
      <c r="B61" s="440" t="s">
        <v>419</v>
      </c>
      <c r="C61" s="435">
        <v>0</v>
      </c>
      <c r="D61" s="435">
        <v>22981</v>
      </c>
      <c r="E61" s="435">
        <v>0</v>
      </c>
      <c r="F61" s="435">
        <v>0</v>
      </c>
      <c r="G61" s="435">
        <v>9946</v>
      </c>
      <c r="H61" s="435">
        <v>15910</v>
      </c>
    </row>
    <row r="62" spans="2:8" ht="14.65" customHeight="1"/>
    <row r="63" spans="2:8" ht="18.399999999999999" customHeight="1">
      <c r="B63" s="439"/>
      <c r="C63" s="633" t="s">
        <v>225</v>
      </c>
      <c r="D63" s="634"/>
      <c r="E63" s="634"/>
      <c r="F63" s="634"/>
      <c r="G63" s="634"/>
      <c r="H63" s="634"/>
    </row>
    <row r="64" spans="2:8" ht="18.399999999999999" customHeight="1">
      <c r="B64" s="635" t="s">
        <v>13</v>
      </c>
      <c r="C64" s="517" t="s">
        <v>284</v>
      </c>
      <c r="D64" s="636"/>
      <c r="E64" s="636"/>
      <c r="F64" s="636"/>
      <c r="G64" s="636"/>
      <c r="H64" s="637"/>
    </row>
    <row r="65" spans="2:8" ht="43.9" customHeight="1">
      <c r="B65" s="635"/>
      <c r="C65" s="107" t="s">
        <v>287</v>
      </c>
      <c r="D65" s="34" t="s">
        <v>288</v>
      </c>
      <c r="E65" s="34" t="s">
        <v>290</v>
      </c>
      <c r="F65" s="34" t="s">
        <v>447</v>
      </c>
      <c r="G65" s="34" t="s">
        <v>294</v>
      </c>
      <c r="H65" s="34" t="s">
        <v>276</v>
      </c>
    </row>
    <row r="66" spans="2:8" ht="18.399999999999999" customHeight="1">
      <c r="B66" s="440" t="s">
        <v>250</v>
      </c>
      <c r="C66" s="435">
        <v>0</v>
      </c>
      <c r="D66" s="435">
        <v>60472</v>
      </c>
      <c r="E66" s="435">
        <v>0</v>
      </c>
      <c r="F66" s="435">
        <v>0</v>
      </c>
      <c r="G66" s="435">
        <v>7762</v>
      </c>
      <c r="H66" s="435">
        <v>2902</v>
      </c>
    </row>
    <row r="67" spans="2:8" ht="18.399999999999999" customHeight="1">
      <c r="B67" s="440" t="s">
        <v>251</v>
      </c>
      <c r="C67" s="435">
        <v>0</v>
      </c>
      <c r="D67" s="435">
        <v>0</v>
      </c>
      <c r="E67" s="435">
        <v>0</v>
      </c>
      <c r="F67" s="435">
        <v>0</v>
      </c>
      <c r="G67" s="435">
        <v>4878</v>
      </c>
      <c r="H67" s="435">
        <v>805</v>
      </c>
    </row>
    <row r="68" spans="2:8" ht="18.399999999999999" customHeight="1">
      <c r="B68" s="440" t="s">
        <v>252</v>
      </c>
      <c r="C68" s="435">
        <v>327</v>
      </c>
      <c r="D68" s="435">
        <v>107335</v>
      </c>
      <c r="E68" s="435">
        <v>0</v>
      </c>
      <c r="F68" s="435">
        <v>0</v>
      </c>
      <c r="G68" s="435">
        <v>21959</v>
      </c>
      <c r="H68" s="435">
        <v>31059</v>
      </c>
    </row>
    <row r="69" spans="2:8" ht="18.399999999999999" customHeight="1">
      <c r="B69" s="440" t="s">
        <v>420</v>
      </c>
      <c r="C69" s="435">
        <v>0</v>
      </c>
      <c r="D69" s="435">
        <v>0</v>
      </c>
      <c r="E69" s="435">
        <v>0</v>
      </c>
      <c r="F69" s="435">
        <v>0</v>
      </c>
      <c r="G69" s="435">
        <v>10158</v>
      </c>
      <c r="H69" s="435">
        <v>895</v>
      </c>
    </row>
    <row r="70" spans="2:8" ht="18.399999999999999" customHeight="1">
      <c r="B70" s="440" t="s">
        <v>421</v>
      </c>
      <c r="C70" s="435">
        <v>0</v>
      </c>
      <c r="D70" s="435">
        <v>2898</v>
      </c>
      <c r="E70" s="435">
        <v>0</v>
      </c>
      <c r="F70" s="435">
        <v>0</v>
      </c>
      <c r="G70" s="435">
        <v>2361</v>
      </c>
      <c r="H70" s="435">
        <v>899</v>
      </c>
    </row>
    <row r="71" spans="2:8" ht="18.399999999999999" customHeight="1">
      <c r="B71" s="440" t="s">
        <v>422</v>
      </c>
      <c r="C71" s="435">
        <v>0</v>
      </c>
      <c r="D71" s="435">
        <v>0</v>
      </c>
      <c r="E71" s="435">
        <v>0</v>
      </c>
      <c r="F71" s="435">
        <v>0</v>
      </c>
      <c r="G71" s="435">
        <v>996</v>
      </c>
      <c r="H71" s="435">
        <v>394</v>
      </c>
    </row>
    <row r="72" spans="2:8" ht="18.399999999999999" customHeight="1">
      <c r="B72" s="440" t="s">
        <v>423</v>
      </c>
      <c r="C72" s="435">
        <v>0</v>
      </c>
      <c r="D72" s="435">
        <v>25629</v>
      </c>
      <c r="E72" s="435">
        <v>0</v>
      </c>
      <c r="F72" s="435">
        <v>0</v>
      </c>
      <c r="G72" s="435">
        <v>9205</v>
      </c>
      <c r="H72" s="435">
        <v>1955</v>
      </c>
    </row>
    <row r="73" spans="2:8" ht="18.399999999999999" customHeight="1">
      <c r="B73" s="440" t="s">
        <v>253</v>
      </c>
      <c r="C73" s="435">
        <v>0</v>
      </c>
      <c r="D73" s="435">
        <v>54786</v>
      </c>
      <c r="E73" s="435">
        <v>0</v>
      </c>
      <c r="F73" s="435">
        <v>0</v>
      </c>
      <c r="G73" s="435">
        <v>2654</v>
      </c>
      <c r="H73" s="435">
        <v>1337</v>
      </c>
    </row>
    <row r="74" spans="2:8" ht="18.399999999999999" customHeight="1">
      <c r="B74" s="440" t="s">
        <v>424</v>
      </c>
      <c r="C74" s="435">
        <v>0</v>
      </c>
      <c r="D74" s="435">
        <v>0</v>
      </c>
      <c r="E74" s="435">
        <v>0</v>
      </c>
      <c r="F74" s="435">
        <v>0</v>
      </c>
      <c r="G74" s="435">
        <v>0</v>
      </c>
      <c r="H74" s="435">
        <v>0</v>
      </c>
    </row>
    <row r="75" spans="2:8" ht="18.399999999999999" customHeight="1">
      <c r="B75" s="440" t="s">
        <v>425</v>
      </c>
      <c r="C75" s="435">
        <v>0</v>
      </c>
      <c r="D75" s="435">
        <v>1101</v>
      </c>
      <c r="E75" s="435">
        <v>0</v>
      </c>
      <c r="F75" s="435">
        <v>0</v>
      </c>
      <c r="G75" s="435">
        <v>25260</v>
      </c>
      <c r="H75" s="435">
        <v>4543</v>
      </c>
    </row>
    <row r="76" spans="2:8" ht="18.399999999999999" customHeight="1">
      <c r="B76" s="440" t="s">
        <v>426</v>
      </c>
      <c r="C76" s="435">
        <v>0</v>
      </c>
      <c r="D76" s="435">
        <v>0</v>
      </c>
      <c r="E76" s="435">
        <v>0</v>
      </c>
      <c r="F76" s="435">
        <v>0</v>
      </c>
      <c r="G76" s="435">
        <v>264</v>
      </c>
      <c r="H76" s="435">
        <v>0</v>
      </c>
    </row>
    <row r="77" spans="2:8" ht="18.399999999999999" customHeight="1">
      <c r="B77" s="440" t="s">
        <v>427</v>
      </c>
      <c r="C77" s="435">
        <v>0</v>
      </c>
      <c r="D77" s="435">
        <v>0</v>
      </c>
      <c r="E77" s="435">
        <v>0</v>
      </c>
      <c r="F77" s="435">
        <v>0</v>
      </c>
      <c r="G77" s="435">
        <v>30888</v>
      </c>
      <c r="H77" s="435">
        <v>1076</v>
      </c>
    </row>
    <row r="78" spans="2:8" ht="18.399999999999999" customHeight="1">
      <c r="B78" s="440" t="s">
        <v>254</v>
      </c>
      <c r="C78" s="435">
        <v>0</v>
      </c>
      <c r="D78" s="435">
        <v>114732</v>
      </c>
      <c r="E78" s="435">
        <v>0</v>
      </c>
      <c r="F78" s="435">
        <v>0</v>
      </c>
      <c r="G78" s="435">
        <v>4091</v>
      </c>
      <c r="H78" s="435">
        <v>4696</v>
      </c>
    </row>
    <row r="79" spans="2:8" ht="18.399999999999999" customHeight="1">
      <c r="B79" s="440" t="s">
        <v>428</v>
      </c>
      <c r="C79" s="435">
        <v>1234</v>
      </c>
      <c r="D79" s="435">
        <v>3206</v>
      </c>
      <c r="E79" s="435">
        <v>0</v>
      </c>
      <c r="F79" s="435">
        <v>0</v>
      </c>
      <c r="G79" s="435">
        <v>11684</v>
      </c>
      <c r="H79" s="435">
        <v>957</v>
      </c>
    </row>
    <row r="80" spans="2:8" ht="18.399999999999999" customHeight="1">
      <c r="B80" s="440" t="s">
        <v>429</v>
      </c>
      <c r="C80" s="435">
        <v>0</v>
      </c>
      <c r="D80" s="435">
        <v>12482</v>
      </c>
      <c r="E80" s="435">
        <v>0</v>
      </c>
      <c r="F80" s="435">
        <v>0</v>
      </c>
      <c r="G80" s="435">
        <v>7157</v>
      </c>
      <c r="H80" s="435">
        <v>407</v>
      </c>
    </row>
    <row r="81" spans="2:8" ht="18.399999999999999" customHeight="1">
      <c r="B81" s="440" t="s">
        <v>257</v>
      </c>
      <c r="C81" s="435">
        <v>0</v>
      </c>
      <c r="D81" s="435">
        <v>24978</v>
      </c>
      <c r="E81" s="435">
        <v>0</v>
      </c>
      <c r="F81" s="435">
        <v>0</v>
      </c>
      <c r="G81" s="435">
        <v>6143</v>
      </c>
      <c r="H81" s="435">
        <v>2496</v>
      </c>
    </row>
    <row r="82" spans="2:8" ht="18.399999999999999" customHeight="1">
      <c r="B82" s="440" t="s">
        <v>430</v>
      </c>
      <c r="C82" s="435">
        <v>0</v>
      </c>
      <c r="D82" s="435">
        <v>2044</v>
      </c>
      <c r="E82" s="435">
        <v>0</v>
      </c>
      <c r="F82" s="435">
        <v>0</v>
      </c>
      <c r="G82" s="435">
        <v>10513</v>
      </c>
      <c r="H82" s="435">
        <v>1257</v>
      </c>
    </row>
    <row r="83" spans="2:8" ht="18.399999999999999" customHeight="1">
      <c r="B83" s="440" t="s">
        <v>431</v>
      </c>
      <c r="C83" s="435">
        <v>0</v>
      </c>
      <c r="D83" s="435">
        <v>0</v>
      </c>
      <c r="E83" s="435">
        <v>0</v>
      </c>
      <c r="F83" s="435">
        <v>0</v>
      </c>
      <c r="G83" s="435">
        <v>1777</v>
      </c>
      <c r="H83" s="435">
        <v>1033</v>
      </c>
    </row>
    <row r="84" spans="2:8" ht="18.399999999999999" customHeight="1">
      <c r="B84" s="440" t="s">
        <v>259</v>
      </c>
      <c r="C84" s="435">
        <v>0</v>
      </c>
      <c r="D84" s="435">
        <v>34139</v>
      </c>
      <c r="E84" s="435">
        <v>0</v>
      </c>
      <c r="F84" s="435">
        <v>0</v>
      </c>
      <c r="G84" s="435">
        <v>1818</v>
      </c>
      <c r="H84" s="435">
        <v>46953</v>
      </c>
    </row>
    <row r="85" spans="2:8" ht="18.399999999999999" customHeight="1">
      <c r="B85" s="440" t="s">
        <v>432</v>
      </c>
      <c r="C85" s="435">
        <v>21988</v>
      </c>
      <c r="D85" s="435">
        <v>131121</v>
      </c>
      <c r="E85" s="435">
        <v>0</v>
      </c>
      <c r="F85" s="435">
        <v>0</v>
      </c>
      <c r="G85" s="435">
        <v>18924</v>
      </c>
      <c r="H85" s="435">
        <v>13529</v>
      </c>
    </row>
    <row r="86" spans="2:8" ht="18.399999999999999" customHeight="1">
      <c r="B86" s="440" t="s">
        <v>433</v>
      </c>
      <c r="C86" s="435">
        <v>0</v>
      </c>
      <c r="D86" s="435">
        <v>17617</v>
      </c>
      <c r="E86" s="435">
        <v>0</v>
      </c>
      <c r="F86" s="435">
        <v>0</v>
      </c>
      <c r="G86" s="435">
        <v>5864</v>
      </c>
      <c r="H86" s="435">
        <v>1328</v>
      </c>
    </row>
    <row r="87" spans="2:8" ht="18.399999999999999" customHeight="1">
      <c r="B87" s="440" t="s">
        <v>260</v>
      </c>
      <c r="C87" s="435">
        <v>13024</v>
      </c>
      <c r="D87" s="435">
        <v>24496</v>
      </c>
      <c r="E87" s="435">
        <v>0</v>
      </c>
      <c r="F87" s="435">
        <v>0</v>
      </c>
      <c r="G87" s="435">
        <v>37756</v>
      </c>
      <c r="H87" s="435">
        <v>17375</v>
      </c>
    </row>
    <row r="88" spans="2:8" ht="18.399999999999999" customHeight="1">
      <c r="B88" s="440" t="s">
        <v>434</v>
      </c>
      <c r="C88" s="435">
        <v>0</v>
      </c>
      <c r="D88" s="435">
        <v>34555</v>
      </c>
      <c r="E88" s="435">
        <v>0</v>
      </c>
      <c r="F88" s="435">
        <v>0</v>
      </c>
      <c r="G88" s="435">
        <v>947</v>
      </c>
      <c r="H88" s="435">
        <v>2390</v>
      </c>
    </row>
    <row r="89" spans="2:8" ht="18.399999999999999" customHeight="1">
      <c r="B89" s="440" t="s">
        <v>435</v>
      </c>
      <c r="C89" s="435">
        <v>0</v>
      </c>
      <c r="D89" s="435">
        <v>0</v>
      </c>
      <c r="E89" s="435">
        <v>0</v>
      </c>
      <c r="F89" s="435">
        <v>0</v>
      </c>
      <c r="G89" s="435">
        <v>0</v>
      </c>
      <c r="H89" s="435">
        <v>0</v>
      </c>
    </row>
    <row r="90" spans="2:8" ht="18.399999999999999" customHeight="1">
      <c r="B90" s="440" t="s">
        <v>436</v>
      </c>
      <c r="C90" s="435">
        <v>0</v>
      </c>
      <c r="D90" s="435">
        <v>29007</v>
      </c>
      <c r="E90" s="435">
        <v>0</v>
      </c>
      <c r="F90" s="435">
        <v>0</v>
      </c>
      <c r="G90" s="435">
        <v>2822</v>
      </c>
      <c r="H90" s="435">
        <v>1447</v>
      </c>
    </row>
    <row r="91" spans="2:8" ht="37.35" customHeight="1"/>
    <row r="92" spans="2:8" ht="78" customHeight="1">
      <c r="B92" s="630" t="s">
        <v>437</v>
      </c>
      <c r="C92" s="631"/>
      <c r="D92" s="631"/>
      <c r="E92" s="631"/>
      <c r="F92" s="631"/>
      <c r="G92" s="631"/>
    </row>
  </sheetData>
  <mergeCells count="8">
    <mergeCell ref="B92:G92"/>
    <mergeCell ref="B2:H2"/>
    <mergeCell ref="C4:H4"/>
    <mergeCell ref="B5:B6"/>
    <mergeCell ref="C5:H5"/>
    <mergeCell ref="C63:H63"/>
    <mergeCell ref="B64:B65"/>
    <mergeCell ref="C64:H64"/>
  </mergeCells>
  <pageMargins left="0.35433070866141736" right="0.43307086614173229" top="0.23622047244094491" bottom="0.47244094488188981" header="0.51181102362204722" footer="0.51181102362204722"/>
  <pageSetup paperSize="9" fitToHeight="0" orientation="landscape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92"/>
  <sheetViews>
    <sheetView zoomScale="98" zoomScaleNormal="98" workbookViewId="0"/>
  </sheetViews>
  <sheetFormatPr defaultRowHeight="12.75"/>
  <cols>
    <col min="1" max="1" width="3" customWidth="1"/>
    <col min="2" max="2" width="29.28515625" bestFit="1" customWidth="1"/>
    <col min="3" max="6" width="15" customWidth="1"/>
    <col min="7" max="7" width="17.5703125" customWidth="1"/>
    <col min="8" max="8" width="15" customWidth="1"/>
    <col min="9" max="9" width="12" customWidth="1"/>
    <col min="10" max="10" width="17.140625" customWidth="1"/>
  </cols>
  <sheetData>
    <row r="1" spans="2:10" ht="31.5" customHeight="1"/>
    <row r="2" spans="2:10" ht="24.95" customHeight="1">
      <c r="B2" s="452" t="s">
        <v>448</v>
      </c>
      <c r="C2" s="452"/>
      <c r="D2" s="452"/>
      <c r="E2" s="452"/>
      <c r="F2" s="452"/>
      <c r="G2" s="452"/>
      <c r="H2" s="452"/>
      <c r="I2" s="452"/>
      <c r="J2" s="452"/>
    </row>
    <row r="4" spans="2:10" ht="18.399999999999999" customHeight="1">
      <c r="B4" s="366"/>
      <c r="C4" s="638" t="s">
        <v>225</v>
      </c>
      <c r="D4" s="638"/>
      <c r="E4" s="638"/>
      <c r="F4" s="638"/>
      <c r="G4" s="638"/>
      <c r="H4" s="638"/>
      <c r="I4" s="638"/>
      <c r="J4" s="638"/>
    </row>
    <row r="5" spans="2:10" ht="29.85" customHeight="1">
      <c r="B5" s="639" t="s">
        <v>12</v>
      </c>
      <c r="C5" s="516" t="s">
        <v>368</v>
      </c>
      <c r="D5" s="516"/>
      <c r="E5" s="516"/>
      <c r="F5" s="516"/>
      <c r="G5" s="516"/>
      <c r="H5" s="516"/>
      <c r="I5" s="516"/>
      <c r="J5" s="517"/>
    </row>
    <row r="6" spans="2:10" ht="29.85" customHeight="1">
      <c r="B6" s="639"/>
      <c r="C6" s="107" t="s">
        <v>449</v>
      </c>
      <c r="D6" s="34" t="s">
        <v>450</v>
      </c>
      <c r="E6" s="34" t="s">
        <v>451</v>
      </c>
      <c r="F6" s="34" t="s">
        <v>452</v>
      </c>
      <c r="G6" s="34" t="s">
        <v>453</v>
      </c>
      <c r="H6" s="34" t="s">
        <v>454</v>
      </c>
      <c r="I6" s="34" t="s">
        <v>455</v>
      </c>
      <c r="J6" s="34" t="s">
        <v>456</v>
      </c>
    </row>
    <row r="7" spans="2:10" ht="18.399999999999999" customHeight="1">
      <c r="B7" s="441" t="s">
        <v>370</v>
      </c>
      <c r="C7" s="435">
        <v>1234</v>
      </c>
      <c r="D7" s="435">
        <v>0</v>
      </c>
      <c r="E7" s="435">
        <v>11521</v>
      </c>
      <c r="F7" s="435">
        <v>201</v>
      </c>
      <c r="G7" s="435">
        <v>3190</v>
      </c>
      <c r="H7" s="435">
        <v>46975</v>
      </c>
      <c r="I7" s="435">
        <v>27475</v>
      </c>
      <c r="J7" s="435">
        <v>28701</v>
      </c>
    </row>
    <row r="8" spans="2:10" ht="18.399999999999999" customHeight="1">
      <c r="B8" s="441" t="s">
        <v>371</v>
      </c>
      <c r="C8" s="435">
        <v>0</v>
      </c>
      <c r="D8" s="435">
        <v>0</v>
      </c>
      <c r="E8" s="435">
        <v>0</v>
      </c>
      <c r="F8" s="435">
        <v>0</v>
      </c>
      <c r="G8" s="435">
        <v>0</v>
      </c>
      <c r="H8" s="435">
        <v>0</v>
      </c>
      <c r="I8" s="435">
        <v>4999</v>
      </c>
      <c r="J8" s="435">
        <v>0</v>
      </c>
    </row>
    <row r="9" spans="2:10" ht="18.399999999999999" customHeight="1">
      <c r="B9" s="441" t="s">
        <v>231</v>
      </c>
      <c r="C9" s="435">
        <v>0</v>
      </c>
      <c r="D9" s="435">
        <v>0</v>
      </c>
      <c r="E9" s="435">
        <v>7607</v>
      </c>
      <c r="F9" s="435">
        <v>0</v>
      </c>
      <c r="G9" s="435">
        <v>3103</v>
      </c>
      <c r="H9" s="435">
        <v>1614</v>
      </c>
      <c r="I9" s="435">
        <v>0</v>
      </c>
      <c r="J9" s="435">
        <v>2088</v>
      </c>
    </row>
    <row r="10" spans="2:10" ht="18.399999999999999" customHeight="1">
      <c r="B10" s="441" t="s">
        <v>372</v>
      </c>
      <c r="C10" s="435">
        <v>324</v>
      </c>
      <c r="D10" s="435">
        <v>1564</v>
      </c>
      <c r="E10" s="435">
        <v>36251</v>
      </c>
      <c r="F10" s="435">
        <v>213094</v>
      </c>
      <c r="G10" s="435">
        <v>44692</v>
      </c>
      <c r="H10" s="435">
        <v>72907</v>
      </c>
      <c r="I10" s="435">
        <v>36125</v>
      </c>
      <c r="J10" s="435">
        <v>62091</v>
      </c>
    </row>
    <row r="11" spans="2:10" ht="18.399999999999999" customHeight="1">
      <c r="B11" s="441" t="s">
        <v>373</v>
      </c>
      <c r="C11" s="435">
        <v>1020</v>
      </c>
      <c r="D11" s="435">
        <v>469</v>
      </c>
      <c r="E11" s="435">
        <v>14409</v>
      </c>
      <c r="F11" s="435">
        <v>-57</v>
      </c>
      <c r="G11" s="435">
        <v>2806</v>
      </c>
      <c r="H11" s="435">
        <v>24</v>
      </c>
      <c r="I11" s="435">
        <v>0</v>
      </c>
      <c r="J11" s="435">
        <v>12904</v>
      </c>
    </row>
    <row r="12" spans="2:10" ht="18.399999999999999" customHeight="1">
      <c r="B12" s="441" t="s">
        <v>374</v>
      </c>
      <c r="C12" s="435">
        <v>0</v>
      </c>
      <c r="D12" s="435">
        <v>0</v>
      </c>
      <c r="E12" s="435">
        <v>0</v>
      </c>
      <c r="F12" s="435">
        <v>73</v>
      </c>
      <c r="G12" s="435">
        <v>0</v>
      </c>
      <c r="H12" s="435">
        <v>0</v>
      </c>
      <c r="I12" s="435">
        <v>137</v>
      </c>
      <c r="J12" s="435">
        <v>1447</v>
      </c>
    </row>
    <row r="13" spans="2:10" ht="18.399999999999999" customHeight="1">
      <c r="B13" s="441" t="s">
        <v>375</v>
      </c>
      <c r="C13" s="435">
        <v>0</v>
      </c>
      <c r="D13" s="435">
        <v>0</v>
      </c>
      <c r="E13" s="435">
        <v>0</v>
      </c>
      <c r="F13" s="435">
        <v>0</v>
      </c>
      <c r="G13" s="435">
        <v>0</v>
      </c>
      <c r="H13" s="435">
        <v>0</v>
      </c>
      <c r="I13" s="435">
        <v>0</v>
      </c>
      <c r="J13" s="435">
        <v>12297</v>
      </c>
    </row>
    <row r="14" spans="2:10" ht="18.399999999999999" customHeight="1">
      <c r="B14" s="441" t="s">
        <v>232</v>
      </c>
      <c r="C14" s="435">
        <v>0</v>
      </c>
      <c r="D14" s="435">
        <v>0</v>
      </c>
      <c r="E14" s="435">
        <v>118</v>
      </c>
      <c r="F14" s="435">
        <v>26269</v>
      </c>
      <c r="G14" s="435">
        <v>0</v>
      </c>
      <c r="H14" s="435">
        <v>0</v>
      </c>
      <c r="I14" s="435">
        <v>0</v>
      </c>
      <c r="J14" s="435">
        <v>1300</v>
      </c>
    </row>
    <row r="15" spans="2:10" ht="18.399999999999999" customHeight="1">
      <c r="B15" s="441" t="s">
        <v>376</v>
      </c>
      <c r="C15" s="435">
        <v>1110</v>
      </c>
      <c r="D15" s="435">
        <v>1313</v>
      </c>
      <c r="E15" s="435">
        <v>973</v>
      </c>
      <c r="F15" s="435">
        <v>0</v>
      </c>
      <c r="G15" s="435">
        <v>74</v>
      </c>
      <c r="H15" s="435">
        <v>0</v>
      </c>
      <c r="I15" s="435">
        <v>0</v>
      </c>
      <c r="J15" s="435">
        <v>276</v>
      </c>
    </row>
    <row r="16" spans="2:10" ht="18.399999999999999" customHeight="1">
      <c r="B16" s="441" t="s">
        <v>377</v>
      </c>
      <c r="C16" s="435">
        <v>11346</v>
      </c>
      <c r="D16" s="435">
        <v>1681</v>
      </c>
      <c r="E16" s="435">
        <v>23233</v>
      </c>
      <c r="F16" s="435">
        <v>199881</v>
      </c>
      <c r="G16" s="435">
        <v>39749</v>
      </c>
      <c r="H16" s="435">
        <v>11816</v>
      </c>
      <c r="I16" s="435">
        <v>46160</v>
      </c>
      <c r="J16" s="435">
        <v>24736</v>
      </c>
    </row>
    <row r="17" spans="2:10" ht="18.399999999999999" customHeight="1">
      <c r="B17" s="441" t="s">
        <v>378</v>
      </c>
      <c r="C17" s="435">
        <v>0</v>
      </c>
      <c r="D17" s="435">
        <v>0</v>
      </c>
      <c r="E17" s="435">
        <v>77</v>
      </c>
      <c r="F17" s="435">
        <v>0</v>
      </c>
      <c r="G17" s="435">
        <v>0</v>
      </c>
      <c r="H17" s="435">
        <v>0</v>
      </c>
      <c r="I17" s="435">
        <v>0</v>
      </c>
      <c r="J17" s="435">
        <v>3710</v>
      </c>
    </row>
    <row r="18" spans="2:10" ht="18.399999999999999" customHeight="1">
      <c r="B18" s="441" t="s">
        <v>379</v>
      </c>
      <c r="C18" s="435">
        <v>1320</v>
      </c>
      <c r="D18" s="435">
        <v>1391</v>
      </c>
      <c r="E18" s="435">
        <v>4401</v>
      </c>
      <c r="F18" s="435">
        <v>26906</v>
      </c>
      <c r="G18" s="435">
        <v>11213</v>
      </c>
      <c r="H18" s="435">
        <v>592</v>
      </c>
      <c r="I18" s="435">
        <v>2802</v>
      </c>
      <c r="J18" s="435">
        <v>21914</v>
      </c>
    </row>
    <row r="19" spans="2:10" ht="18.399999999999999" customHeight="1">
      <c r="B19" s="441" t="s">
        <v>380</v>
      </c>
      <c r="C19" s="435">
        <v>0</v>
      </c>
      <c r="D19" s="435">
        <v>0</v>
      </c>
      <c r="E19" s="435">
        <v>0</v>
      </c>
      <c r="F19" s="435">
        <v>0</v>
      </c>
      <c r="G19" s="435">
        <v>0</v>
      </c>
      <c r="H19" s="435">
        <v>0</v>
      </c>
      <c r="I19" s="435">
        <v>6185</v>
      </c>
      <c r="J19" s="435">
        <v>0</v>
      </c>
    </row>
    <row r="20" spans="2:10" ht="18.399999999999999" customHeight="1">
      <c r="B20" s="441" t="s">
        <v>381</v>
      </c>
      <c r="C20" s="435">
        <v>0</v>
      </c>
      <c r="D20" s="435">
        <v>0</v>
      </c>
      <c r="E20" s="435">
        <v>0</v>
      </c>
      <c r="F20" s="435">
        <v>0</v>
      </c>
      <c r="G20" s="435">
        <v>0</v>
      </c>
      <c r="H20" s="435">
        <v>0</v>
      </c>
      <c r="I20" s="435">
        <v>0</v>
      </c>
      <c r="J20" s="435">
        <v>19438</v>
      </c>
    </row>
    <row r="21" spans="2:10" ht="18.399999999999999" customHeight="1">
      <c r="B21" s="441" t="s">
        <v>382</v>
      </c>
      <c r="C21" s="435">
        <v>0</v>
      </c>
      <c r="D21" s="435">
        <v>0</v>
      </c>
      <c r="E21" s="435">
        <v>0</v>
      </c>
      <c r="F21" s="435">
        <v>0</v>
      </c>
      <c r="G21" s="435">
        <v>0</v>
      </c>
      <c r="H21" s="435">
        <v>0</v>
      </c>
      <c r="I21" s="435">
        <v>0</v>
      </c>
      <c r="J21" s="435">
        <v>0</v>
      </c>
    </row>
    <row r="22" spans="2:10" ht="18.399999999999999" customHeight="1">
      <c r="B22" s="441" t="s">
        <v>383</v>
      </c>
      <c r="C22" s="435">
        <v>0</v>
      </c>
      <c r="D22" s="435">
        <v>0</v>
      </c>
      <c r="E22" s="435">
        <v>51</v>
      </c>
      <c r="F22" s="435">
        <v>21299</v>
      </c>
      <c r="G22" s="435">
        <v>0</v>
      </c>
      <c r="H22" s="435">
        <v>853</v>
      </c>
      <c r="I22" s="435">
        <v>0</v>
      </c>
      <c r="J22" s="435">
        <v>0</v>
      </c>
    </row>
    <row r="23" spans="2:10" ht="18.399999999999999" customHeight="1">
      <c r="B23" s="441" t="s">
        <v>384</v>
      </c>
      <c r="C23" s="435">
        <v>0</v>
      </c>
      <c r="D23" s="435">
        <v>0</v>
      </c>
      <c r="E23" s="435">
        <v>0</v>
      </c>
      <c r="F23" s="435">
        <v>0</v>
      </c>
      <c r="G23" s="435">
        <v>0</v>
      </c>
      <c r="H23" s="435">
        <v>36</v>
      </c>
      <c r="I23" s="435">
        <v>59</v>
      </c>
      <c r="J23" s="435">
        <v>8421</v>
      </c>
    </row>
    <row r="24" spans="2:10" ht="18.399999999999999" customHeight="1">
      <c r="B24" s="441" t="s">
        <v>385</v>
      </c>
      <c r="C24" s="435">
        <v>512</v>
      </c>
      <c r="D24" s="435">
        <v>1</v>
      </c>
      <c r="E24" s="435">
        <v>607</v>
      </c>
      <c r="F24" s="435">
        <v>13440</v>
      </c>
      <c r="G24" s="435">
        <v>11808</v>
      </c>
      <c r="H24" s="435">
        <v>3825</v>
      </c>
      <c r="I24" s="435">
        <v>4740</v>
      </c>
      <c r="J24" s="435">
        <v>11262</v>
      </c>
    </row>
    <row r="25" spans="2:10" ht="18.399999999999999" customHeight="1">
      <c r="B25" s="441" t="s">
        <v>386</v>
      </c>
      <c r="C25" s="435">
        <v>717</v>
      </c>
      <c r="D25" s="435">
        <v>38</v>
      </c>
      <c r="E25" s="435">
        <v>7982</v>
      </c>
      <c r="F25" s="435">
        <v>11615</v>
      </c>
      <c r="G25" s="435">
        <v>7519</v>
      </c>
      <c r="H25" s="435">
        <v>1959</v>
      </c>
      <c r="I25" s="435">
        <v>697</v>
      </c>
      <c r="J25" s="435">
        <v>6876</v>
      </c>
    </row>
    <row r="26" spans="2:10" ht="18.399999999999999" customHeight="1">
      <c r="B26" s="441" t="s">
        <v>387</v>
      </c>
      <c r="C26" s="435">
        <v>0</v>
      </c>
      <c r="D26" s="435">
        <v>0</v>
      </c>
      <c r="E26" s="435">
        <v>0</v>
      </c>
      <c r="F26" s="435">
        <v>0</v>
      </c>
      <c r="G26" s="435">
        <v>0</v>
      </c>
      <c r="H26" s="435">
        <v>0</v>
      </c>
      <c r="I26" s="435">
        <v>0</v>
      </c>
      <c r="J26" s="435">
        <v>8327</v>
      </c>
    </row>
    <row r="27" spans="2:10" ht="18.399999999999999" customHeight="1">
      <c r="B27" s="441" t="s">
        <v>388</v>
      </c>
      <c r="C27" s="435">
        <v>4198</v>
      </c>
      <c r="D27" s="435">
        <v>851</v>
      </c>
      <c r="E27" s="435">
        <v>5836</v>
      </c>
      <c r="F27" s="435">
        <v>8</v>
      </c>
      <c r="G27" s="435">
        <v>1051</v>
      </c>
      <c r="H27" s="435">
        <v>13388</v>
      </c>
      <c r="I27" s="435">
        <v>0</v>
      </c>
      <c r="J27" s="435">
        <v>27492</v>
      </c>
    </row>
    <row r="28" spans="2:10" ht="18.399999999999999" customHeight="1">
      <c r="B28" s="441" t="s">
        <v>389</v>
      </c>
      <c r="C28" s="435">
        <v>9863</v>
      </c>
      <c r="D28" s="435">
        <v>64486</v>
      </c>
      <c r="E28" s="435">
        <v>44272</v>
      </c>
      <c r="F28" s="435">
        <v>81010</v>
      </c>
      <c r="G28" s="435">
        <v>20355</v>
      </c>
      <c r="H28" s="435">
        <v>517</v>
      </c>
      <c r="I28" s="435">
        <v>11537</v>
      </c>
      <c r="J28" s="435">
        <v>62880</v>
      </c>
    </row>
    <row r="29" spans="2:10" ht="18.399999999999999" customHeight="1">
      <c r="B29" s="441" t="s">
        <v>390</v>
      </c>
      <c r="C29" s="435">
        <v>0</v>
      </c>
      <c r="D29" s="435">
        <v>0</v>
      </c>
      <c r="E29" s="435">
        <v>30116</v>
      </c>
      <c r="F29" s="435">
        <v>0</v>
      </c>
      <c r="G29" s="435">
        <v>0</v>
      </c>
      <c r="H29" s="435">
        <v>0</v>
      </c>
      <c r="I29" s="435">
        <v>0</v>
      </c>
      <c r="J29" s="435">
        <v>0</v>
      </c>
    </row>
    <row r="30" spans="2:10" ht="18.399999999999999" customHeight="1">
      <c r="B30" s="441" t="s">
        <v>391</v>
      </c>
      <c r="C30" s="435">
        <v>335</v>
      </c>
      <c r="D30" s="435">
        <v>1125</v>
      </c>
      <c r="E30" s="435">
        <v>0</v>
      </c>
      <c r="F30" s="435">
        <v>0</v>
      </c>
      <c r="G30" s="435">
        <v>0</v>
      </c>
      <c r="H30" s="435">
        <v>0</v>
      </c>
      <c r="I30" s="435">
        <v>0</v>
      </c>
      <c r="J30" s="435">
        <v>0</v>
      </c>
    </row>
    <row r="31" spans="2:10" ht="18.399999999999999" customHeight="1">
      <c r="B31" s="441" t="s">
        <v>392</v>
      </c>
      <c r="C31" s="435">
        <v>24</v>
      </c>
      <c r="D31" s="435">
        <v>0</v>
      </c>
      <c r="E31" s="435">
        <v>736</v>
      </c>
      <c r="F31" s="435">
        <v>0</v>
      </c>
      <c r="G31" s="435">
        <v>0</v>
      </c>
      <c r="H31" s="435">
        <v>0</v>
      </c>
      <c r="I31" s="435">
        <v>0</v>
      </c>
      <c r="J31" s="435">
        <v>2491</v>
      </c>
    </row>
    <row r="32" spans="2:10" ht="18.399999999999999" customHeight="1">
      <c r="B32" s="441" t="s">
        <v>237</v>
      </c>
      <c r="C32" s="435">
        <v>1939</v>
      </c>
      <c r="D32" s="435">
        <v>4945</v>
      </c>
      <c r="E32" s="435">
        <v>7919</v>
      </c>
      <c r="F32" s="435">
        <v>24521</v>
      </c>
      <c r="G32" s="435">
        <v>4791</v>
      </c>
      <c r="H32" s="435">
        <v>2379</v>
      </c>
      <c r="I32" s="435">
        <v>306</v>
      </c>
      <c r="J32" s="435">
        <v>4342</v>
      </c>
    </row>
    <row r="33" spans="2:10" ht="18.399999999999999" customHeight="1">
      <c r="B33" s="441" t="s">
        <v>393</v>
      </c>
      <c r="C33" s="435">
        <v>532</v>
      </c>
      <c r="D33" s="435">
        <v>13348</v>
      </c>
      <c r="E33" s="435">
        <v>7111</v>
      </c>
      <c r="F33" s="435">
        <v>59378</v>
      </c>
      <c r="G33" s="435">
        <v>12431</v>
      </c>
      <c r="H33" s="435">
        <v>159</v>
      </c>
      <c r="I33" s="435">
        <v>855</v>
      </c>
      <c r="J33" s="435">
        <v>11420</v>
      </c>
    </row>
    <row r="34" spans="2:10" ht="18.399999999999999" customHeight="1">
      <c r="B34" s="441" t="s">
        <v>394</v>
      </c>
      <c r="C34" s="435">
        <v>0</v>
      </c>
      <c r="D34" s="435">
        <v>0</v>
      </c>
      <c r="E34" s="435">
        <v>0</v>
      </c>
      <c r="F34" s="435">
        <v>0</v>
      </c>
      <c r="G34" s="435">
        <v>0</v>
      </c>
      <c r="H34" s="435">
        <v>0</v>
      </c>
      <c r="I34" s="435">
        <v>9560</v>
      </c>
      <c r="J34" s="435">
        <v>0</v>
      </c>
    </row>
    <row r="35" spans="2:10" ht="18.399999999999999" customHeight="1">
      <c r="B35" s="441" t="s">
        <v>395</v>
      </c>
      <c r="C35" s="435">
        <v>0</v>
      </c>
      <c r="D35" s="435">
        <v>0</v>
      </c>
      <c r="E35" s="435">
        <v>0</v>
      </c>
      <c r="F35" s="435">
        <v>0</v>
      </c>
      <c r="G35" s="435">
        <v>0</v>
      </c>
      <c r="H35" s="435">
        <v>0</v>
      </c>
      <c r="I35" s="435">
        <v>0</v>
      </c>
      <c r="J35" s="435">
        <v>2477</v>
      </c>
    </row>
    <row r="36" spans="2:10" ht="18.399999999999999" customHeight="1">
      <c r="B36" s="441" t="s">
        <v>396</v>
      </c>
      <c r="C36" s="435">
        <v>5182</v>
      </c>
      <c r="D36" s="435">
        <v>100</v>
      </c>
      <c r="E36" s="435">
        <v>7761</v>
      </c>
      <c r="F36" s="435">
        <v>60126</v>
      </c>
      <c r="G36" s="435">
        <v>24792</v>
      </c>
      <c r="H36" s="435">
        <v>4690</v>
      </c>
      <c r="I36" s="435">
        <v>10005</v>
      </c>
      <c r="J36" s="435">
        <v>30991</v>
      </c>
    </row>
    <row r="37" spans="2:10" ht="18.399999999999999" customHeight="1">
      <c r="B37" s="441" t="s">
        <v>397</v>
      </c>
      <c r="C37" s="435">
        <v>305</v>
      </c>
      <c r="D37" s="435">
        <v>358</v>
      </c>
      <c r="E37" s="435">
        <v>2440</v>
      </c>
      <c r="F37" s="435">
        <v>0</v>
      </c>
      <c r="G37" s="435">
        <v>7802</v>
      </c>
      <c r="H37" s="435">
        <v>0</v>
      </c>
      <c r="I37" s="435">
        <v>0</v>
      </c>
      <c r="J37" s="435">
        <v>9388</v>
      </c>
    </row>
    <row r="38" spans="2:10" ht="18.399999999999999" customHeight="1">
      <c r="B38" s="441" t="s">
        <v>398</v>
      </c>
      <c r="C38" s="435">
        <v>8972</v>
      </c>
      <c r="D38" s="435">
        <v>28018</v>
      </c>
      <c r="E38" s="435">
        <v>8148</v>
      </c>
      <c r="F38" s="435">
        <v>298</v>
      </c>
      <c r="G38" s="435">
        <v>0</v>
      </c>
      <c r="H38" s="435">
        <v>1660</v>
      </c>
      <c r="I38" s="435">
        <v>0</v>
      </c>
      <c r="J38" s="435">
        <v>25173</v>
      </c>
    </row>
    <row r="39" spans="2:10" ht="18.399999999999999" customHeight="1">
      <c r="B39" s="441" t="s">
        <v>399</v>
      </c>
      <c r="C39" s="435">
        <v>2226</v>
      </c>
      <c r="D39" s="435">
        <v>284</v>
      </c>
      <c r="E39" s="435">
        <v>1269</v>
      </c>
      <c r="F39" s="435">
        <v>5428</v>
      </c>
      <c r="G39" s="435">
        <v>5677</v>
      </c>
      <c r="H39" s="435">
        <v>1600</v>
      </c>
      <c r="I39" s="435">
        <v>1487</v>
      </c>
      <c r="J39" s="435">
        <v>15395</v>
      </c>
    </row>
    <row r="40" spans="2:10" ht="18.399999999999999" customHeight="1">
      <c r="B40" s="441" t="s">
        <v>400</v>
      </c>
      <c r="C40" s="435">
        <v>21453</v>
      </c>
      <c r="D40" s="435">
        <v>173</v>
      </c>
      <c r="E40" s="435">
        <v>56282</v>
      </c>
      <c r="F40" s="435">
        <v>94543</v>
      </c>
      <c r="G40" s="435">
        <v>33653</v>
      </c>
      <c r="H40" s="435">
        <v>49063</v>
      </c>
      <c r="I40" s="435">
        <v>22194</v>
      </c>
      <c r="J40" s="435">
        <v>28610</v>
      </c>
    </row>
    <row r="41" spans="2:10" ht="18.399999999999999" customHeight="1">
      <c r="B41" s="441" t="s">
        <v>401</v>
      </c>
      <c r="C41" s="435">
        <v>3266</v>
      </c>
      <c r="D41" s="435">
        <v>0</v>
      </c>
      <c r="E41" s="435">
        <v>2840</v>
      </c>
      <c r="F41" s="435">
        <v>5636</v>
      </c>
      <c r="G41" s="435">
        <v>2703</v>
      </c>
      <c r="H41" s="435">
        <v>1612</v>
      </c>
      <c r="I41" s="435">
        <v>1798</v>
      </c>
      <c r="J41" s="435">
        <v>2882</v>
      </c>
    </row>
    <row r="42" spans="2:10" ht="18.399999999999999" customHeight="1">
      <c r="B42" s="441" t="s">
        <v>402</v>
      </c>
      <c r="C42" s="435">
        <v>0</v>
      </c>
      <c r="D42" s="435">
        <v>22151</v>
      </c>
      <c r="E42" s="435">
        <v>0</v>
      </c>
      <c r="F42" s="435">
        <v>0</v>
      </c>
      <c r="G42" s="435">
        <v>0</v>
      </c>
      <c r="H42" s="435">
        <v>0</v>
      </c>
      <c r="I42" s="435">
        <v>0</v>
      </c>
      <c r="J42" s="435">
        <v>0</v>
      </c>
    </row>
    <row r="43" spans="2:10" ht="18.399999999999999" customHeight="1">
      <c r="B43" s="441" t="s">
        <v>239</v>
      </c>
      <c r="C43" s="435">
        <v>479</v>
      </c>
      <c r="D43" s="435">
        <v>359</v>
      </c>
      <c r="E43" s="435">
        <v>9482</v>
      </c>
      <c r="F43" s="435">
        <v>252756</v>
      </c>
      <c r="G43" s="435">
        <v>4703</v>
      </c>
      <c r="H43" s="435">
        <v>25584</v>
      </c>
      <c r="I43" s="435">
        <v>0</v>
      </c>
      <c r="J43" s="435">
        <v>16311</v>
      </c>
    </row>
    <row r="44" spans="2:10" ht="18.399999999999999" customHeight="1">
      <c r="B44" s="441" t="s">
        <v>240</v>
      </c>
      <c r="C44" s="435">
        <v>4927</v>
      </c>
      <c r="D44" s="435">
        <v>271</v>
      </c>
      <c r="E44" s="435">
        <v>21017</v>
      </c>
      <c r="F44" s="435">
        <v>16965</v>
      </c>
      <c r="G44" s="435">
        <v>12084</v>
      </c>
      <c r="H44" s="435">
        <v>10849</v>
      </c>
      <c r="I44" s="435">
        <v>3606</v>
      </c>
      <c r="J44" s="435">
        <v>26059</v>
      </c>
    </row>
    <row r="45" spans="2:10" ht="18.399999999999999" customHeight="1">
      <c r="B45" s="441" t="s">
        <v>403</v>
      </c>
      <c r="C45" s="435">
        <v>9525</v>
      </c>
      <c r="D45" s="435">
        <v>39338</v>
      </c>
      <c r="E45" s="435">
        <v>8886</v>
      </c>
      <c r="F45" s="435">
        <v>8042</v>
      </c>
      <c r="G45" s="435">
        <v>17138</v>
      </c>
      <c r="H45" s="435">
        <v>4914</v>
      </c>
      <c r="I45" s="435">
        <v>12776</v>
      </c>
      <c r="J45" s="435">
        <v>34697</v>
      </c>
    </row>
    <row r="46" spans="2:10" ht="18.399999999999999" customHeight="1">
      <c r="B46" s="441" t="s">
        <v>404</v>
      </c>
      <c r="C46" s="435">
        <v>0</v>
      </c>
      <c r="D46" s="435">
        <v>0</v>
      </c>
      <c r="E46" s="435">
        <v>0</v>
      </c>
      <c r="F46" s="435">
        <v>0</v>
      </c>
      <c r="G46" s="435">
        <v>0</v>
      </c>
      <c r="H46" s="435">
        <v>0</v>
      </c>
      <c r="I46" s="435">
        <v>0</v>
      </c>
      <c r="J46" s="435">
        <v>0</v>
      </c>
    </row>
    <row r="47" spans="2:10" ht="18.399999999999999" customHeight="1">
      <c r="B47" s="441" t="s">
        <v>405</v>
      </c>
      <c r="C47" s="435">
        <v>2350</v>
      </c>
      <c r="D47" s="435">
        <v>938</v>
      </c>
      <c r="E47" s="435">
        <v>13181</v>
      </c>
      <c r="F47" s="435">
        <v>20746</v>
      </c>
      <c r="G47" s="435">
        <v>12185</v>
      </c>
      <c r="H47" s="435">
        <v>2455</v>
      </c>
      <c r="I47" s="435">
        <v>1890</v>
      </c>
      <c r="J47" s="435">
        <v>14012</v>
      </c>
    </row>
    <row r="48" spans="2:10" ht="18.399999999999999" customHeight="1">
      <c r="B48" s="441" t="s">
        <v>406</v>
      </c>
      <c r="C48" s="435">
        <v>0</v>
      </c>
      <c r="D48" s="435">
        <v>29437</v>
      </c>
      <c r="E48" s="435">
        <v>3011</v>
      </c>
      <c r="F48" s="435">
        <v>150</v>
      </c>
      <c r="G48" s="435">
        <v>1785</v>
      </c>
      <c r="H48" s="435">
        <v>712</v>
      </c>
      <c r="I48" s="435">
        <v>0</v>
      </c>
      <c r="J48" s="435">
        <v>1812</v>
      </c>
    </row>
    <row r="49" spans="2:10" ht="18.399999999999999" customHeight="1">
      <c r="B49" s="441" t="s">
        <v>407</v>
      </c>
      <c r="C49" s="435">
        <v>1014</v>
      </c>
      <c r="D49" s="435">
        <v>372</v>
      </c>
      <c r="E49" s="435">
        <v>1774</v>
      </c>
      <c r="F49" s="435">
        <v>39002</v>
      </c>
      <c r="G49" s="435">
        <v>11972</v>
      </c>
      <c r="H49" s="435">
        <v>370</v>
      </c>
      <c r="I49" s="435">
        <v>994</v>
      </c>
      <c r="J49" s="435">
        <v>19640</v>
      </c>
    </row>
    <row r="50" spans="2:10" ht="18.399999999999999" customHeight="1">
      <c r="B50" s="441" t="s">
        <v>408</v>
      </c>
      <c r="C50" s="435">
        <v>0</v>
      </c>
      <c r="D50" s="435">
        <v>0</v>
      </c>
      <c r="E50" s="435">
        <v>0</v>
      </c>
      <c r="F50" s="435">
        <v>0</v>
      </c>
      <c r="G50" s="435">
        <v>0</v>
      </c>
      <c r="H50" s="435">
        <v>0</v>
      </c>
      <c r="I50" s="435">
        <v>46472</v>
      </c>
      <c r="J50" s="435">
        <v>0</v>
      </c>
    </row>
    <row r="51" spans="2:10" ht="25.15" customHeight="1">
      <c r="B51" s="441" t="s">
        <v>409</v>
      </c>
      <c r="C51" s="435">
        <v>0</v>
      </c>
      <c r="D51" s="435">
        <v>31245</v>
      </c>
      <c r="E51" s="435">
        <v>0</v>
      </c>
      <c r="F51" s="435">
        <v>0</v>
      </c>
      <c r="G51" s="435">
        <v>0</v>
      </c>
      <c r="H51" s="435">
        <v>0</v>
      </c>
      <c r="I51" s="435">
        <v>0</v>
      </c>
      <c r="J51" s="435">
        <v>0</v>
      </c>
    </row>
    <row r="52" spans="2:10" ht="18.399999999999999" customHeight="1">
      <c r="B52" s="441" t="s">
        <v>410</v>
      </c>
      <c r="C52" s="435">
        <v>0</v>
      </c>
      <c r="D52" s="435">
        <v>11556</v>
      </c>
      <c r="E52" s="435">
        <v>0</v>
      </c>
      <c r="F52" s="435">
        <v>0</v>
      </c>
      <c r="G52" s="435">
        <v>0</v>
      </c>
      <c r="H52" s="435">
        <v>0</v>
      </c>
      <c r="I52" s="435">
        <v>0</v>
      </c>
      <c r="J52" s="435">
        <v>0</v>
      </c>
    </row>
    <row r="53" spans="2:10" ht="18.399999999999999" customHeight="1">
      <c r="B53" s="441" t="s">
        <v>411</v>
      </c>
      <c r="C53" s="435">
        <v>0</v>
      </c>
      <c r="D53" s="435">
        <v>0</v>
      </c>
      <c r="E53" s="435">
        <v>191</v>
      </c>
      <c r="F53" s="435">
        <v>0</v>
      </c>
      <c r="G53" s="435">
        <v>0</v>
      </c>
      <c r="H53" s="435">
        <v>165</v>
      </c>
      <c r="I53" s="435">
        <v>0</v>
      </c>
      <c r="J53" s="435">
        <v>403</v>
      </c>
    </row>
    <row r="54" spans="2:10" ht="18.399999999999999" customHeight="1">
      <c r="B54" s="441" t="s">
        <v>412</v>
      </c>
      <c r="C54" s="435">
        <v>1206</v>
      </c>
      <c r="D54" s="435">
        <v>416</v>
      </c>
      <c r="E54" s="435">
        <v>4082</v>
      </c>
      <c r="F54" s="435">
        <v>15275</v>
      </c>
      <c r="G54" s="435">
        <v>6638</v>
      </c>
      <c r="H54" s="435">
        <v>9263</v>
      </c>
      <c r="I54" s="435">
        <v>1493</v>
      </c>
      <c r="J54" s="435">
        <v>12897</v>
      </c>
    </row>
    <row r="55" spans="2:10" ht="18.399999999999999" customHeight="1">
      <c r="B55" s="441" t="s">
        <v>413</v>
      </c>
      <c r="C55" s="435">
        <v>6061</v>
      </c>
      <c r="D55" s="435">
        <v>1427</v>
      </c>
      <c r="E55" s="435">
        <v>7484</v>
      </c>
      <c r="F55" s="435">
        <v>1626</v>
      </c>
      <c r="G55" s="435">
        <v>4269</v>
      </c>
      <c r="H55" s="435">
        <v>1018</v>
      </c>
      <c r="I55" s="435">
        <v>1355</v>
      </c>
      <c r="J55" s="435">
        <v>6137</v>
      </c>
    </row>
    <row r="56" spans="2:10" ht="18.399999999999999" customHeight="1">
      <c r="B56" s="441" t="s">
        <v>414</v>
      </c>
      <c r="C56" s="435">
        <v>9290</v>
      </c>
      <c r="D56" s="435">
        <v>1182</v>
      </c>
      <c r="E56" s="435">
        <v>15147</v>
      </c>
      <c r="F56" s="435">
        <v>40376</v>
      </c>
      <c r="G56" s="435">
        <v>25384</v>
      </c>
      <c r="H56" s="435">
        <v>6678</v>
      </c>
      <c r="I56" s="435">
        <v>11856</v>
      </c>
      <c r="J56" s="435">
        <v>25029</v>
      </c>
    </row>
    <row r="57" spans="2:10" ht="18.399999999999999" customHeight="1">
      <c r="B57" s="441" t="s">
        <v>415</v>
      </c>
      <c r="C57" s="435">
        <v>0</v>
      </c>
      <c r="D57" s="435">
        <v>2625</v>
      </c>
      <c r="E57" s="435">
        <v>0</v>
      </c>
      <c r="F57" s="435">
        <v>0</v>
      </c>
      <c r="G57" s="435">
        <v>0</v>
      </c>
      <c r="H57" s="435">
        <v>0</v>
      </c>
      <c r="I57" s="435">
        <v>0</v>
      </c>
      <c r="J57" s="435">
        <v>0</v>
      </c>
    </row>
    <row r="58" spans="2:10" ht="18.399999999999999" customHeight="1">
      <c r="B58" s="441" t="s">
        <v>416</v>
      </c>
      <c r="C58" s="435">
        <v>0</v>
      </c>
      <c r="D58" s="435">
        <v>7475</v>
      </c>
      <c r="E58" s="435">
        <v>0</v>
      </c>
      <c r="F58" s="435">
        <v>0</v>
      </c>
      <c r="G58" s="435">
        <v>0</v>
      </c>
      <c r="H58" s="435">
        <v>0</v>
      </c>
      <c r="I58" s="435">
        <v>0</v>
      </c>
      <c r="J58" s="435">
        <v>0</v>
      </c>
    </row>
    <row r="59" spans="2:10" ht="18.399999999999999" customHeight="1">
      <c r="B59" s="441" t="s">
        <v>417</v>
      </c>
      <c r="C59" s="435">
        <v>2871</v>
      </c>
      <c r="D59" s="435">
        <v>1495</v>
      </c>
      <c r="E59" s="435">
        <v>25202</v>
      </c>
      <c r="F59" s="435">
        <v>5709</v>
      </c>
      <c r="G59" s="435">
        <v>9259</v>
      </c>
      <c r="H59" s="435">
        <v>10993</v>
      </c>
      <c r="I59" s="435">
        <v>7674</v>
      </c>
      <c r="J59" s="435">
        <v>22128</v>
      </c>
    </row>
    <row r="60" spans="2:10" ht="18.399999999999999" customHeight="1">
      <c r="B60" s="441" t="s">
        <v>418</v>
      </c>
      <c r="C60" s="435">
        <v>307</v>
      </c>
      <c r="D60" s="435">
        <v>2550</v>
      </c>
      <c r="E60" s="435">
        <v>2046</v>
      </c>
      <c r="F60" s="435">
        <v>0</v>
      </c>
      <c r="G60" s="435">
        <v>8</v>
      </c>
      <c r="H60" s="435">
        <v>0</v>
      </c>
      <c r="I60" s="435">
        <v>0</v>
      </c>
      <c r="J60" s="435">
        <v>9096</v>
      </c>
    </row>
    <row r="61" spans="2:10" ht="18.399999999999999" customHeight="1">
      <c r="B61" s="441" t="s">
        <v>419</v>
      </c>
      <c r="C61" s="435">
        <v>2835</v>
      </c>
      <c r="D61" s="435">
        <v>137</v>
      </c>
      <c r="E61" s="435">
        <v>12103</v>
      </c>
      <c r="F61" s="435">
        <v>476</v>
      </c>
      <c r="G61" s="435">
        <v>933</v>
      </c>
      <c r="H61" s="435">
        <v>1831</v>
      </c>
      <c r="I61" s="435">
        <v>0</v>
      </c>
      <c r="J61" s="435">
        <v>39406</v>
      </c>
    </row>
    <row r="62" spans="2:10" ht="14.65" customHeight="1"/>
    <row r="63" spans="2:10" ht="18.399999999999999" customHeight="1">
      <c r="B63" s="366"/>
      <c r="C63" s="638" t="s">
        <v>225</v>
      </c>
      <c r="D63" s="638"/>
      <c r="E63" s="638"/>
      <c r="F63" s="638"/>
      <c r="G63" s="638"/>
      <c r="H63" s="638"/>
      <c r="I63" s="638"/>
      <c r="J63" s="638"/>
    </row>
    <row r="64" spans="2:10" ht="29.85" customHeight="1">
      <c r="B64" s="639" t="s">
        <v>13</v>
      </c>
      <c r="C64" s="516" t="s">
        <v>368</v>
      </c>
      <c r="D64" s="516"/>
      <c r="E64" s="516"/>
      <c r="F64" s="516"/>
      <c r="G64" s="516"/>
      <c r="H64" s="516"/>
      <c r="I64" s="516"/>
      <c r="J64" s="517"/>
    </row>
    <row r="65" spans="2:10" ht="29.85" customHeight="1">
      <c r="B65" s="639"/>
      <c r="C65" s="107" t="s">
        <v>449</v>
      </c>
      <c r="D65" s="34" t="s">
        <v>450</v>
      </c>
      <c r="E65" s="34" t="s">
        <v>451</v>
      </c>
      <c r="F65" s="34" t="s">
        <v>452</v>
      </c>
      <c r="G65" s="34" t="s">
        <v>453</v>
      </c>
      <c r="H65" s="34" t="s">
        <v>454</v>
      </c>
      <c r="I65" s="34" t="s">
        <v>455</v>
      </c>
      <c r="J65" s="34" t="s">
        <v>456</v>
      </c>
    </row>
    <row r="66" spans="2:10" ht="18.399999999999999" customHeight="1">
      <c r="B66" s="441" t="s">
        <v>250</v>
      </c>
      <c r="C66" s="435">
        <v>142</v>
      </c>
      <c r="D66" s="435">
        <v>122</v>
      </c>
      <c r="E66" s="435">
        <v>3287</v>
      </c>
      <c r="F66" s="435">
        <v>591</v>
      </c>
      <c r="G66" s="435">
        <v>0</v>
      </c>
      <c r="H66" s="435">
        <v>93</v>
      </c>
      <c r="I66" s="435">
        <v>0</v>
      </c>
      <c r="J66" s="435">
        <v>2412</v>
      </c>
    </row>
    <row r="67" spans="2:10" ht="18.399999999999999" customHeight="1">
      <c r="B67" s="441" t="s">
        <v>251</v>
      </c>
      <c r="C67" s="435">
        <v>0</v>
      </c>
      <c r="D67" s="435">
        <v>0</v>
      </c>
      <c r="E67" s="435">
        <v>73</v>
      </c>
      <c r="F67" s="435">
        <v>0</v>
      </c>
      <c r="G67" s="435">
        <v>0</v>
      </c>
      <c r="H67" s="435">
        <v>0</v>
      </c>
      <c r="I67" s="435">
        <v>0</v>
      </c>
      <c r="J67" s="435">
        <v>1318</v>
      </c>
    </row>
    <row r="68" spans="2:10" ht="18.399999999999999" customHeight="1">
      <c r="B68" s="441" t="s">
        <v>252</v>
      </c>
      <c r="C68" s="435">
        <v>1256</v>
      </c>
      <c r="D68" s="435">
        <v>4799</v>
      </c>
      <c r="E68" s="435">
        <v>2093</v>
      </c>
      <c r="F68" s="435">
        <v>-355</v>
      </c>
      <c r="G68" s="435">
        <v>131</v>
      </c>
      <c r="H68" s="435">
        <v>190</v>
      </c>
      <c r="I68" s="435">
        <v>-80</v>
      </c>
      <c r="J68" s="435">
        <v>32849</v>
      </c>
    </row>
    <row r="69" spans="2:10" ht="18.399999999999999" customHeight="1">
      <c r="B69" s="441" t="s">
        <v>420</v>
      </c>
      <c r="C69" s="435">
        <v>0</v>
      </c>
      <c r="D69" s="435">
        <v>441</v>
      </c>
      <c r="E69" s="435">
        <v>3087</v>
      </c>
      <c r="F69" s="435">
        <v>909</v>
      </c>
      <c r="G69" s="435">
        <v>0</v>
      </c>
      <c r="H69" s="435">
        <v>0</v>
      </c>
      <c r="I69" s="435">
        <v>0</v>
      </c>
      <c r="J69" s="435">
        <v>1</v>
      </c>
    </row>
    <row r="70" spans="2:10" ht="18.399999999999999" customHeight="1">
      <c r="B70" s="441" t="s">
        <v>421</v>
      </c>
      <c r="C70" s="435">
        <v>72</v>
      </c>
      <c r="D70" s="435">
        <v>2</v>
      </c>
      <c r="E70" s="435">
        <v>1100</v>
      </c>
      <c r="F70" s="435">
        <v>321</v>
      </c>
      <c r="G70" s="435">
        <v>205</v>
      </c>
      <c r="H70" s="435">
        <v>477</v>
      </c>
      <c r="I70" s="435">
        <v>0</v>
      </c>
      <c r="J70" s="435">
        <v>517</v>
      </c>
    </row>
    <row r="71" spans="2:10" ht="18.399999999999999" customHeight="1">
      <c r="B71" s="441" t="s">
        <v>422</v>
      </c>
      <c r="C71" s="435">
        <v>0</v>
      </c>
      <c r="D71" s="435">
        <v>0</v>
      </c>
      <c r="E71" s="435">
        <v>519</v>
      </c>
      <c r="F71" s="435">
        <v>91</v>
      </c>
      <c r="G71" s="435">
        <v>0</v>
      </c>
      <c r="H71" s="435">
        <v>0</v>
      </c>
      <c r="I71" s="435">
        <v>0</v>
      </c>
      <c r="J71" s="435">
        <v>0</v>
      </c>
    </row>
    <row r="72" spans="2:10" ht="18.399999999999999" customHeight="1">
      <c r="B72" s="441" t="s">
        <v>423</v>
      </c>
      <c r="C72" s="435">
        <v>241</v>
      </c>
      <c r="D72" s="435">
        <v>353</v>
      </c>
      <c r="E72" s="435">
        <v>1899</v>
      </c>
      <c r="F72" s="435">
        <v>0</v>
      </c>
      <c r="G72" s="435">
        <v>420</v>
      </c>
      <c r="H72" s="435">
        <v>-6</v>
      </c>
      <c r="I72" s="435">
        <v>0</v>
      </c>
      <c r="J72" s="435">
        <v>1619</v>
      </c>
    </row>
    <row r="73" spans="2:10" ht="18.399999999999999" customHeight="1">
      <c r="B73" s="441" t="s">
        <v>253</v>
      </c>
      <c r="C73" s="435">
        <v>4</v>
      </c>
      <c r="D73" s="435">
        <v>14</v>
      </c>
      <c r="E73" s="435">
        <v>68</v>
      </c>
      <c r="F73" s="435">
        <v>10</v>
      </c>
      <c r="G73" s="435">
        <v>1216</v>
      </c>
      <c r="H73" s="435">
        <v>5</v>
      </c>
      <c r="I73" s="435">
        <v>0</v>
      </c>
      <c r="J73" s="435">
        <v>136</v>
      </c>
    </row>
    <row r="74" spans="2:10" ht="18.399999999999999" customHeight="1">
      <c r="B74" s="441" t="s">
        <v>424</v>
      </c>
      <c r="C74" s="435">
        <v>0</v>
      </c>
      <c r="D74" s="435">
        <v>0</v>
      </c>
      <c r="E74" s="435">
        <v>0</v>
      </c>
      <c r="F74" s="435">
        <v>0</v>
      </c>
      <c r="G74" s="435">
        <v>0</v>
      </c>
      <c r="H74" s="435">
        <v>0</v>
      </c>
      <c r="I74" s="435">
        <v>0</v>
      </c>
      <c r="J74" s="435">
        <v>0</v>
      </c>
    </row>
    <row r="75" spans="2:10" ht="18.399999999999999" customHeight="1">
      <c r="B75" s="441" t="s">
        <v>425</v>
      </c>
      <c r="C75" s="435">
        <v>353</v>
      </c>
      <c r="D75" s="435">
        <v>499</v>
      </c>
      <c r="E75" s="435">
        <v>5598</v>
      </c>
      <c r="F75" s="435">
        <v>370</v>
      </c>
      <c r="G75" s="435">
        <v>161</v>
      </c>
      <c r="H75" s="435">
        <v>146</v>
      </c>
      <c r="I75" s="435">
        <v>0</v>
      </c>
      <c r="J75" s="435">
        <v>2337</v>
      </c>
    </row>
    <row r="76" spans="2:10" ht="18.399999999999999" customHeight="1">
      <c r="B76" s="441" t="s">
        <v>426</v>
      </c>
      <c r="C76" s="435">
        <v>0</v>
      </c>
      <c r="D76" s="435">
        <v>0</v>
      </c>
      <c r="E76" s="435">
        <v>0</v>
      </c>
      <c r="F76" s="435">
        <v>0</v>
      </c>
      <c r="G76" s="435">
        <v>0</v>
      </c>
      <c r="H76" s="435">
        <v>0</v>
      </c>
      <c r="I76" s="435">
        <v>0</v>
      </c>
      <c r="J76" s="435">
        <v>0</v>
      </c>
    </row>
    <row r="77" spans="2:10" ht="18.399999999999999" customHeight="1">
      <c r="B77" s="441" t="s">
        <v>427</v>
      </c>
      <c r="C77" s="435">
        <v>283</v>
      </c>
      <c r="D77" s="435">
        <v>2533</v>
      </c>
      <c r="E77" s="435">
        <v>2142</v>
      </c>
      <c r="F77" s="435">
        <v>133</v>
      </c>
      <c r="G77" s="435">
        <v>287</v>
      </c>
      <c r="H77" s="435">
        <v>0</v>
      </c>
      <c r="I77" s="435">
        <v>0</v>
      </c>
      <c r="J77" s="435">
        <v>1225</v>
      </c>
    </row>
    <row r="78" spans="2:10" ht="18.399999999999999" customHeight="1">
      <c r="B78" s="441" t="s">
        <v>254</v>
      </c>
      <c r="C78" s="435">
        <v>3448</v>
      </c>
      <c r="D78" s="435">
        <v>733</v>
      </c>
      <c r="E78" s="435">
        <v>6881</v>
      </c>
      <c r="F78" s="435">
        <v>8932</v>
      </c>
      <c r="G78" s="435">
        <v>192</v>
      </c>
      <c r="H78" s="435">
        <v>188</v>
      </c>
      <c r="I78" s="435">
        <v>0</v>
      </c>
      <c r="J78" s="435">
        <v>6622</v>
      </c>
    </row>
    <row r="79" spans="2:10" ht="18.399999999999999" customHeight="1">
      <c r="B79" s="441" t="s">
        <v>428</v>
      </c>
      <c r="C79" s="435">
        <v>25</v>
      </c>
      <c r="D79" s="435">
        <v>865</v>
      </c>
      <c r="E79" s="435">
        <v>1355</v>
      </c>
      <c r="F79" s="435">
        <v>596</v>
      </c>
      <c r="G79" s="435">
        <v>0</v>
      </c>
      <c r="H79" s="435">
        <v>0</v>
      </c>
      <c r="I79" s="435">
        <v>0</v>
      </c>
      <c r="J79" s="435">
        <v>200</v>
      </c>
    </row>
    <row r="80" spans="2:10" ht="18.399999999999999" customHeight="1">
      <c r="B80" s="441" t="s">
        <v>429</v>
      </c>
      <c r="C80" s="435">
        <v>-31</v>
      </c>
      <c r="D80" s="435">
        <v>0</v>
      </c>
      <c r="E80" s="435">
        <v>16</v>
      </c>
      <c r="F80" s="435">
        <v>-26</v>
      </c>
      <c r="G80" s="435">
        <v>0</v>
      </c>
      <c r="H80" s="435">
        <v>0</v>
      </c>
      <c r="I80" s="435">
        <v>0</v>
      </c>
      <c r="J80" s="435">
        <v>-5</v>
      </c>
    </row>
    <row r="81" spans="2:10" ht="18.399999999999999" customHeight="1">
      <c r="B81" s="441" t="s">
        <v>257</v>
      </c>
      <c r="C81" s="435">
        <v>281</v>
      </c>
      <c r="D81" s="435">
        <v>451</v>
      </c>
      <c r="E81" s="435">
        <v>2762</v>
      </c>
      <c r="F81" s="435">
        <v>6381</v>
      </c>
      <c r="G81" s="435">
        <v>0</v>
      </c>
      <c r="H81" s="435">
        <v>0</v>
      </c>
      <c r="I81" s="435">
        <v>0</v>
      </c>
      <c r="J81" s="435">
        <v>1683</v>
      </c>
    </row>
    <row r="82" spans="2:10" ht="18.399999999999999" customHeight="1">
      <c r="B82" s="441" t="s">
        <v>430</v>
      </c>
      <c r="C82" s="435">
        <v>64</v>
      </c>
      <c r="D82" s="435">
        <v>58</v>
      </c>
      <c r="E82" s="435">
        <v>1063</v>
      </c>
      <c r="F82" s="435">
        <v>-69</v>
      </c>
      <c r="G82" s="435">
        <v>190</v>
      </c>
      <c r="H82" s="435">
        <v>0</v>
      </c>
      <c r="I82" s="435">
        <v>0</v>
      </c>
      <c r="J82" s="435">
        <v>683</v>
      </c>
    </row>
    <row r="83" spans="2:10" ht="18.399999999999999" customHeight="1">
      <c r="B83" s="441" t="s">
        <v>431</v>
      </c>
      <c r="C83" s="435">
        <v>0</v>
      </c>
      <c r="D83" s="435">
        <v>0</v>
      </c>
      <c r="E83" s="435">
        <v>812</v>
      </c>
      <c r="F83" s="435">
        <v>0</v>
      </c>
      <c r="G83" s="435">
        <v>316</v>
      </c>
      <c r="H83" s="435">
        <v>0</v>
      </c>
      <c r="I83" s="435">
        <v>0</v>
      </c>
      <c r="J83" s="435">
        <v>1114</v>
      </c>
    </row>
    <row r="84" spans="2:10" ht="18.399999999999999" customHeight="1">
      <c r="B84" s="441" t="s">
        <v>259</v>
      </c>
      <c r="C84" s="435">
        <v>433</v>
      </c>
      <c r="D84" s="435">
        <v>1154</v>
      </c>
      <c r="E84" s="435">
        <v>21956</v>
      </c>
      <c r="F84" s="435">
        <v>3584</v>
      </c>
      <c r="G84" s="435">
        <v>0</v>
      </c>
      <c r="H84" s="435">
        <v>0</v>
      </c>
      <c r="I84" s="435">
        <v>0</v>
      </c>
      <c r="J84" s="435">
        <v>12141</v>
      </c>
    </row>
    <row r="85" spans="2:10" ht="18.399999999999999" customHeight="1">
      <c r="B85" s="441" t="s">
        <v>432</v>
      </c>
      <c r="C85" s="435">
        <v>1802</v>
      </c>
      <c r="D85" s="435">
        <v>11013</v>
      </c>
      <c r="E85" s="435">
        <v>14489</v>
      </c>
      <c r="F85" s="435">
        <v>14803</v>
      </c>
      <c r="G85" s="435">
        <v>4514</v>
      </c>
      <c r="H85" s="435">
        <v>3209</v>
      </c>
      <c r="I85" s="435">
        <v>661</v>
      </c>
      <c r="J85" s="435">
        <v>12077</v>
      </c>
    </row>
    <row r="86" spans="2:10" ht="18.399999999999999" customHeight="1">
      <c r="B86" s="441" t="s">
        <v>433</v>
      </c>
      <c r="C86" s="435">
        <v>66</v>
      </c>
      <c r="D86" s="435">
        <v>13</v>
      </c>
      <c r="E86" s="435">
        <v>1435</v>
      </c>
      <c r="F86" s="435">
        <v>0</v>
      </c>
      <c r="G86" s="435">
        <v>0</v>
      </c>
      <c r="H86" s="435">
        <v>-2</v>
      </c>
      <c r="I86" s="435">
        <v>0</v>
      </c>
      <c r="J86" s="435">
        <v>128</v>
      </c>
    </row>
    <row r="87" spans="2:10" ht="18.399999999999999" customHeight="1">
      <c r="B87" s="441" t="s">
        <v>260</v>
      </c>
      <c r="C87" s="435">
        <v>-80</v>
      </c>
      <c r="D87" s="435">
        <v>-426</v>
      </c>
      <c r="E87" s="435">
        <v>9729</v>
      </c>
      <c r="F87" s="435">
        <v>6241</v>
      </c>
      <c r="G87" s="435">
        <v>248</v>
      </c>
      <c r="H87" s="435">
        <v>1610</v>
      </c>
      <c r="I87" s="435">
        <v>0</v>
      </c>
      <c r="J87" s="435">
        <v>6220</v>
      </c>
    </row>
    <row r="88" spans="2:10" ht="18.399999999999999" customHeight="1">
      <c r="B88" s="441" t="s">
        <v>434</v>
      </c>
      <c r="C88" s="435">
        <v>1556</v>
      </c>
      <c r="D88" s="435">
        <v>254</v>
      </c>
      <c r="E88" s="435">
        <v>3600</v>
      </c>
      <c r="F88" s="435">
        <v>235</v>
      </c>
      <c r="G88" s="435">
        <v>380</v>
      </c>
      <c r="H88" s="435">
        <v>93</v>
      </c>
      <c r="I88" s="435">
        <v>0</v>
      </c>
      <c r="J88" s="435">
        <v>3121</v>
      </c>
    </row>
    <row r="89" spans="2:10" ht="18.399999999999999" customHeight="1">
      <c r="B89" s="441" t="s">
        <v>435</v>
      </c>
      <c r="C89" s="435">
        <v>0</v>
      </c>
      <c r="D89" s="435">
        <v>0</v>
      </c>
      <c r="E89" s="435">
        <v>0</v>
      </c>
      <c r="F89" s="435">
        <v>0</v>
      </c>
      <c r="G89" s="435">
        <v>0</v>
      </c>
      <c r="H89" s="435">
        <v>0</v>
      </c>
      <c r="I89" s="435">
        <v>0</v>
      </c>
      <c r="J89" s="435">
        <v>0</v>
      </c>
    </row>
    <row r="90" spans="2:10" ht="18.399999999999999" customHeight="1">
      <c r="B90" s="441" t="s">
        <v>436</v>
      </c>
      <c r="C90" s="435">
        <v>0</v>
      </c>
      <c r="D90" s="435">
        <v>1</v>
      </c>
      <c r="E90" s="435">
        <v>3408</v>
      </c>
      <c r="F90" s="435">
        <v>1021</v>
      </c>
      <c r="G90" s="435">
        <v>0</v>
      </c>
      <c r="H90" s="435">
        <v>0</v>
      </c>
      <c r="I90" s="435">
        <v>0</v>
      </c>
      <c r="J90" s="435">
        <v>-31</v>
      </c>
    </row>
    <row r="91" spans="2:10" ht="37.35" customHeight="1"/>
    <row r="92" spans="2:10" ht="43.9" customHeight="1">
      <c r="B92" s="630" t="s">
        <v>441</v>
      </c>
      <c r="C92" s="631"/>
      <c r="D92" s="631"/>
      <c r="E92" s="631"/>
      <c r="F92" s="631"/>
      <c r="G92" s="631"/>
    </row>
  </sheetData>
  <mergeCells count="8">
    <mergeCell ref="B92:G92"/>
    <mergeCell ref="B2:J2"/>
    <mergeCell ref="C4:J4"/>
    <mergeCell ref="B5:B6"/>
    <mergeCell ref="C5:J5"/>
    <mergeCell ref="C63:J63"/>
    <mergeCell ref="B64:B65"/>
    <mergeCell ref="C64:J64"/>
  </mergeCells>
  <pageMargins left="0.43307086614173229" right="0.55118110236220474" top="0.27559055118110237" bottom="0.59055118110236227" header="0.51181102362204722" footer="0.51181102362204722"/>
  <pageSetup paperSize="9" scale="85" fitToHeight="0" orientation="landscape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92"/>
  <sheetViews>
    <sheetView zoomScale="99" zoomScaleNormal="99" workbookViewId="0"/>
  </sheetViews>
  <sheetFormatPr defaultRowHeight="12.75"/>
  <cols>
    <col min="1" max="1" width="3" customWidth="1"/>
    <col min="2" max="2" width="29.28515625" bestFit="1" customWidth="1"/>
    <col min="3" max="8" width="15" customWidth="1"/>
    <col min="9" max="9" width="12" customWidth="1"/>
    <col min="10" max="10" width="18.85546875" customWidth="1"/>
  </cols>
  <sheetData>
    <row r="1" spans="2:10" ht="31.5" customHeight="1"/>
    <row r="2" spans="2:10" ht="24.95" customHeight="1">
      <c r="B2" s="452" t="s">
        <v>457</v>
      </c>
      <c r="C2" s="452"/>
      <c r="D2" s="452"/>
      <c r="E2" s="452"/>
      <c r="F2" s="452"/>
      <c r="G2" s="452"/>
      <c r="H2" s="452"/>
      <c r="I2" s="452"/>
      <c r="J2" s="452"/>
    </row>
    <row r="4" spans="2:10" ht="18.399999999999999" customHeight="1">
      <c r="B4" s="366"/>
      <c r="C4" s="638" t="s">
        <v>225</v>
      </c>
      <c r="D4" s="638"/>
      <c r="E4" s="638"/>
      <c r="F4" s="638"/>
      <c r="G4" s="638"/>
      <c r="H4" s="638"/>
      <c r="I4" s="638"/>
      <c r="J4" s="638"/>
    </row>
    <row r="5" spans="2:10" ht="24.95" customHeight="1">
      <c r="B5" s="640" t="s">
        <v>12</v>
      </c>
      <c r="C5" s="516" t="s">
        <v>458</v>
      </c>
      <c r="D5" s="516"/>
      <c r="E5" s="516"/>
      <c r="F5" s="516"/>
      <c r="G5" s="516"/>
      <c r="H5" s="516"/>
      <c r="I5" s="516"/>
      <c r="J5" s="517"/>
    </row>
    <row r="6" spans="2:10" ht="29.85" customHeight="1">
      <c r="B6" s="641"/>
      <c r="C6" s="107" t="s">
        <v>449</v>
      </c>
      <c r="D6" s="34" t="s">
        <v>450</v>
      </c>
      <c r="E6" s="34" t="s">
        <v>451</v>
      </c>
      <c r="F6" s="34" t="s">
        <v>452</v>
      </c>
      <c r="G6" s="34" t="s">
        <v>453</v>
      </c>
      <c r="H6" s="34" t="s">
        <v>454</v>
      </c>
      <c r="I6" s="34" t="s">
        <v>455</v>
      </c>
      <c r="J6" s="34" t="s">
        <v>456</v>
      </c>
    </row>
    <row r="7" spans="2:10" ht="18.399999999999999" customHeight="1">
      <c r="B7" s="441" t="s">
        <v>370</v>
      </c>
      <c r="C7" s="435">
        <v>-168</v>
      </c>
      <c r="D7" s="435">
        <v>0</v>
      </c>
      <c r="E7" s="435">
        <v>1177</v>
      </c>
      <c r="F7" s="435">
        <v>0</v>
      </c>
      <c r="G7" s="435">
        <v>0</v>
      </c>
      <c r="H7" s="435">
        <v>0</v>
      </c>
      <c r="I7" s="435">
        <v>0</v>
      </c>
      <c r="J7" s="435">
        <v>204</v>
      </c>
    </row>
    <row r="8" spans="2:10" ht="18.399999999999999" customHeight="1">
      <c r="B8" s="441" t="s">
        <v>371</v>
      </c>
      <c r="C8" s="435">
        <v>0</v>
      </c>
      <c r="D8" s="435">
        <v>0</v>
      </c>
      <c r="E8" s="435">
        <v>0</v>
      </c>
      <c r="F8" s="435">
        <v>0</v>
      </c>
      <c r="G8" s="435">
        <v>0</v>
      </c>
      <c r="H8" s="435">
        <v>0</v>
      </c>
      <c r="I8" s="435">
        <v>0</v>
      </c>
      <c r="J8" s="435">
        <v>0</v>
      </c>
    </row>
    <row r="9" spans="2:10" ht="18.399999999999999" customHeight="1">
      <c r="B9" s="441" t="s">
        <v>231</v>
      </c>
      <c r="C9" s="435">
        <v>0</v>
      </c>
      <c r="D9" s="435">
        <v>0</v>
      </c>
      <c r="E9" s="435">
        <v>0</v>
      </c>
      <c r="F9" s="435">
        <v>0</v>
      </c>
      <c r="G9" s="435">
        <v>0</v>
      </c>
      <c r="H9" s="435">
        <v>0</v>
      </c>
      <c r="I9" s="435">
        <v>0</v>
      </c>
      <c r="J9" s="435">
        <v>0</v>
      </c>
    </row>
    <row r="10" spans="2:10" ht="18.399999999999999" customHeight="1">
      <c r="B10" s="441" t="s">
        <v>372</v>
      </c>
      <c r="C10" s="435">
        <v>0</v>
      </c>
      <c r="D10" s="435">
        <v>0</v>
      </c>
      <c r="E10" s="435">
        <v>219</v>
      </c>
      <c r="F10" s="435">
        <v>3</v>
      </c>
      <c r="G10" s="435">
        <v>1513</v>
      </c>
      <c r="H10" s="435">
        <v>110</v>
      </c>
      <c r="I10" s="435">
        <v>0</v>
      </c>
      <c r="J10" s="435">
        <v>371</v>
      </c>
    </row>
    <row r="11" spans="2:10" ht="18.399999999999999" customHeight="1">
      <c r="B11" s="441" t="s">
        <v>373</v>
      </c>
      <c r="C11" s="435">
        <v>97</v>
      </c>
      <c r="D11" s="435">
        <v>411</v>
      </c>
      <c r="E11" s="435">
        <v>9364</v>
      </c>
      <c r="F11" s="435">
        <v>0</v>
      </c>
      <c r="G11" s="435">
        <v>18</v>
      </c>
      <c r="H11" s="435">
        <v>6</v>
      </c>
      <c r="I11" s="435">
        <v>0</v>
      </c>
      <c r="J11" s="435">
        <v>3737</v>
      </c>
    </row>
    <row r="12" spans="2:10" ht="18.399999999999999" customHeight="1">
      <c r="B12" s="441" t="s">
        <v>374</v>
      </c>
      <c r="C12" s="435">
        <v>0</v>
      </c>
      <c r="D12" s="435">
        <v>0</v>
      </c>
      <c r="E12" s="435">
        <v>0</v>
      </c>
      <c r="F12" s="435">
        <v>0</v>
      </c>
      <c r="G12" s="435">
        <v>0</v>
      </c>
      <c r="H12" s="435">
        <v>0</v>
      </c>
      <c r="I12" s="435">
        <v>0</v>
      </c>
      <c r="J12" s="435">
        <v>0</v>
      </c>
    </row>
    <row r="13" spans="2:10" ht="18.399999999999999" customHeight="1">
      <c r="B13" s="441" t="s">
        <v>375</v>
      </c>
      <c r="C13" s="435">
        <v>0</v>
      </c>
      <c r="D13" s="435">
        <v>0</v>
      </c>
      <c r="E13" s="435">
        <v>0</v>
      </c>
      <c r="F13" s="435">
        <v>0</v>
      </c>
      <c r="G13" s="435">
        <v>0</v>
      </c>
      <c r="H13" s="435">
        <v>0</v>
      </c>
      <c r="I13" s="435">
        <v>0</v>
      </c>
      <c r="J13" s="435">
        <v>0</v>
      </c>
    </row>
    <row r="14" spans="2:10" ht="18.399999999999999" customHeight="1">
      <c r="B14" s="441" t="s">
        <v>232</v>
      </c>
      <c r="C14" s="435">
        <v>0</v>
      </c>
      <c r="D14" s="435">
        <v>0</v>
      </c>
      <c r="E14" s="435">
        <v>3</v>
      </c>
      <c r="F14" s="435">
        <v>489</v>
      </c>
      <c r="G14" s="435">
        <v>0</v>
      </c>
      <c r="H14" s="435">
        <v>0</v>
      </c>
      <c r="I14" s="435">
        <v>0</v>
      </c>
      <c r="J14" s="435">
        <v>59</v>
      </c>
    </row>
    <row r="15" spans="2:10" ht="18.399999999999999" customHeight="1">
      <c r="B15" s="441" t="s">
        <v>376</v>
      </c>
      <c r="C15" s="435">
        <v>100</v>
      </c>
      <c r="D15" s="435">
        <v>260</v>
      </c>
      <c r="E15" s="435">
        <v>0</v>
      </c>
      <c r="F15" s="435">
        <v>0</v>
      </c>
      <c r="G15" s="435">
        <v>0</v>
      </c>
      <c r="H15" s="435">
        <v>0</v>
      </c>
      <c r="I15" s="435">
        <v>0</v>
      </c>
      <c r="J15" s="435">
        <v>0</v>
      </c>
    </row>
    <row r="16" spans="2:10" ht="18.399999999999999" customHeight="1">
      <c r="B16" s="441" t="s">
        <v>377</v>
      </c>
      <c r="C16" s="435">
        <v>1758</v>
      </c>
      <c r="D16" s="435">
        <v>145</v>
      </c>
      <c r="E16" s="435">
        <v>1276</v>
      </c>
      <c r="F16" s="435">
        <v>2</v>
      </c>
      <c r="G16" s="435">
        <v>82</v>
      </c>
      <c r="H16" s="435">
        <v>0</v>
      </c>
      <c r="I16" s="435">
        <v>0</v>
      </c>
      <c r="J16" s="435">
        <v>3498</v>
      </c>
    </row>
    <row r="17" spans="2:10" ht="18.399999999999999" customHeight="1">
      <c r="B17" s="441" t="s">
        <v>378</v>
      </c>
      <c r="C17" s="435">
        <v>0</v>
      </c>
      <c r="D17" s="435">
        <v>0</v>
      </c>
      <c r="E17" s="435">
        <v>0</v>
      </c>
      <c r="F17" s="435">
        <v>0</v>
      </c>
      <c r="G17" s="435">
        <v>0</v>
      </c>
      <c r="H17" s="435">
        <v>0</v>
      </c>
      <c r="I17" s="435">
        <v>0</v>
      </c>
      <c r="J17" s="435">
        <v>0</v>
      </c>
    </row>
    <row r="18" spans="2:10" ht="18.399999999999999" customHeight="1">
      <c r="B18" s="441" t="s">
        <v>379</v>
      </c>
      <c r="C18" s="435">
        <v>261</v>
      </c>
      <c r="D18" s="435">
        <v>123</v>
      </c>
      <c r="E18" s="435">
        <v>1343</v>
      </c>
      <c r="F18" s="435">
        <v>1722</v>
      </c>
      <c r="G18" s="435">
        <v>1047</v>
      </c>
      <c r="H18" s="435">
        <v>56</v>
      </c>
      <c r="I18" s="435">
        <v>141</v>
      </c>
      <c r="J18" s="435">
        <v>3498</v>
      </c>
    </row>
    <row r="19" spans="2:10" ht="18.399999999999999" customHeight="1">
      <c r="B19" s="441" t="s">
        <v>380</v>
      </c>
      <c r="C19" s="435">
        <v>0</v>
      </c>
      <c r="D19" s="435">
        <v>0</v>
      </c>
      <c r="E19" s="435">
        <v>0</v>
      </c>
      <c r="F19" s="435">
        <v>0</v>
      </c>
      <c r="G19" s="435">
        <v>0</v>
      </c>
      <c r="H19" s="435">
        <v>0</v>
      </c>
      <c r="I19" s="435">
        <v>0</v>
      </c>
      <c r="J19" s="435">
        <v>0</v>
      </c>
    </row>
    <row r="20" spans="2:10" ht="18.399999999999999" customHeight="1">
      <c r="B20" s="441" t="s">
        <v>381</v>
      </c>
      <c r="C20" s="435">
        <v>0</v>
      </c>
      <c r="D20" s="435">
        <v>0</v>
      </c>
      <c r="E20" s="435">
        <v>0</v>
      </c>
      <c r="F20" s="435">
        <v>0</v>
      </c>
      <c r="G20" s="435">
        <v>0</v>
      </c>
      <c r="H20" s="435">
        <v>0</v>
      </c>
      <c r="I20" s="435">
        <v>0</v>
      </c>
      <c r="J20" s="435">
        <v>0</v>
      </c>
    </row>
    <row r="21" spans="2:10" ht="18.399999999999999" customHeight="1">
      <c r="B21" s="441" t="s">
        <v>382</v>
      </c>
      <c r="C21" s="435">
        <v>0</v>
      </c>
      <c r="D21" s="435">
        <v>0</v>
      </c>
      <c r="E21" s="435">
        <v>0</v>
      </c>
      <c r="F21" s="435">
        <v>0</v>
      </c>
      <c r="G21" s="435">
        <v>0</v>
      </c>
      <c r="H21" s="435">
        <v>0</v>
      </c>
      <c r="I21" s="435">
        <v>0</v>
      </c>
      <c r="J21" s="435">
        <v>0</v>
      </c>
    </row>
    <row r="22" spans="2:10" ht="18.399999999999999" customHeight="1">
      <c r="B22" s="441" t="s">
        <v>383</v>
      </c>
      <c r="C22" s="435">
        <v>0</v>
      </c>
      <c r="D22" s="435">
        <v>0</v>
      </c>
      <c r="E22" s="435">
        <v>10</v>
      </c>
      <c r="F22" s="435">
        <v>4272</v>
      </c>
      <c r="G22" s="435">
        <v>0</v>
      </c>
      <c r="H22" s="435">
        <v>267</v>
      </c>
      <c r="I22" s="435">
        <v>0</v>
      </c>
      <c r="J22" s="435">
        <v>0</v>
      </c>
    </row>
    <row r="23" spans="2:10" ht="18.399999999999999" customHeight="1">
      <c r="B23" s="441" t="s">
        <v>384</v>
      </c>
      <c r="C23" s="435">
        <v>0</v>
      </c>
      <c r="D23" s="435">
        <v>0</v>
      </c>
      <c r="E23" s="435">
        <v>0</v>
      </c>
      <c r="F23" s="435">
        <v>0</v>
      </c>
      <c r="G23" s="435">
        <v>0</v>
      </c>
      <c r="H23" s="435">
        <v>0</v>
      </c>
      <c r="I23" s="435">
        <v>0</v>
      </c>
      <c r="J23" s="435">
        <v>129</v>
      </c>
    </row>
    <row r="24" spans="2:10" ht="18.399999999999999" customHeight="1">
      <c r="B24" s="441" t="s">
        <v>385</v>
      </c>
      <c r="C24" s="435">
        <v>73</v>
      </c>
      <c r="D24" s="435">
        <v>0</v>
      </c>
      <c r="E24" s="435">
        <v>123</v>
      </c>
      <c r="F24" s="435">
        <v>331</v>
      </c>
      <c r="G24" s="435">
        <v>554</v>
      </c>
      <c r="H24" s="435">
        <v>99</v>
      </c>
      <c r="I24" s="435">
        <v>2</v>
      </c>
      <c r="J24" s="435">
        <v>2222</v>
      </c>
    </row>
    <row r="25" spans="2:10" ht="18.399999999999999" customHeight="1">
      <c r="B25" s="441" t="s">
        <v>386</v>
      </c>
      <c r="C25" s="435">
        <v>136</v>
      </c>
      <c r="D25" s="435">
        <v>35</v>
      </c>
      <c r="E25" s="435">
        <v>1083</v>
      </c>
      <c r="F25" s="435">
        <v>290</v>
      </c>
      <c r="G25" s="435">
        <v>176</v>
      </c>
      <c r="H25" s="435">
        <v>0</v>
      </c>
      <c r="I25" s="435">
        <v>0</v>
      </c>
      <c r="J25" s="435">
        <v>1296</v>
      </c>
    </row>
    <row r="26" spans="2:10" ht="18.399999999999999" customHeight="1">
      <c r="B26" s="441" t="s">
        <v>387</v>
      </c>
      <c r="C26" s="435">
        <v>0</v>
      </c>
      <c r="D26" s="435">
        <v>0</v>
      </c>
      <c r="E26" s="435">
        <v>0</v>
      </c>
      <c r="F26" s="435">
        <v>0</v>
      </c>
      <c r="G26" s="435">
        <v>0</v>
      </c>
      <c r="H26" s="435">
        <v>0</v>
      </c>
      <c r="I26" s="435">
        <v>0</v>
      </c>
      <c r="J26" s="435">
        <v>0</v>
      </c>
    </row>
    <row r="27" spans="2:10" ht="18.399999999999999" customHeight="1">
      <c r="B27" s="441" t="s">
        <v>388</v>
      </c>
      <c r="C27" s="435">
        <v>0</v>
      </c>
      <c r="D27" s="435">
        <v>0</v>
      </c>
      <c r="E27" s="435">
        <v>286</v>
      </c>
      <c r="F27" s="435">
        <v>0</v>
      </c>
      <c r="G27" s="435">
        <v>0</v>
      </c>
      <c r="H27" s="435">
        <v>0</v>
      </c>
      <c r="I27" s="435">
        <v>0</v>
      </c>
      <c r="J27" s="435">
        <v>256</v>
      </c>
    </row>
    <row r="28" spans="2:10" ht="18.399999999999999" customHeight="1">
      <c r="B28" s="441" t="s">
        <v>389</v>
      </c>
      <c r="C28" s="435">
        <v>1630</v>
      </c>
      <c r="D28" s="435">
        <v>13054</v>
      </c>
      <c r="E28" s="435">
        <v>8674</v>
      </c>
      <c r="F28" s="435">
        <v>3922</v>
      </c>
      <c r="G28" s="435">
        <v>1472</v>
      </c>
      <c r="H28" s="435">
        <v>53</v>
      </c>
      <c r="I28" s="435">
        <v>44</v>
      </c>
      <c r="J28" s="435">
        <v>10210</v>
      </c>
    </row>
    <row r="29" spans="2:10" ht="18.399999999999999" customHeight="1">
      <c r="B29" s="441" t="s">
        <v>390</v>
      </c>
      <c r="C29" s="435">
        <v>0</v>
      </c>
      <c r="D29" s="435">
        <v>0</v>
      </c>
      <c r="E29" s="435">
        <v>0</v>
      </c>
      <c r="F29" s="435">
        <v>0</v>
      </c>
      <c r="G29" s="435">
        <v>0</v>
      </c>
      <c r="H29" s="435">
        <v>0</v>
      </c>
      <c r="I29" s="435">
        <v>0</v>
      </c>
      <c r="J29" s="435">
        <v>0</v>
      </c>
    </row>
    <row r="30" spans="2:10" ht="18.399999999999999" customHeight="1">
      <c r="B30" s="441" t="s">
        <v>391</v>
      </c>
      <c r="C30" s="435">
        <v>0</v>
      </c>
      <c r="D30" s="435">
        <v>0</v>
      </c>
      <c r="E30" s="435">
        <v>0</v>
      </c>
      <c r="F30" s="435">
        <v>0</v>
      </c>
      <c r="G30" s="435">
        <v>0</v>
      </c>
      <c r="H30" s="435">
        <v>0</v>
      </c>
      <c r="I30" s="435">
        <v>0</v>
      </c>
      <c r="J30" s="435">
        <v>0</v>
      </c>
    </row>
    <row r="31" spans="2:10" ht="18.399999999999999" customHeight="1">
      <c r="B31" s="441" t="s">
        <v>392</v>
      </c>
      <c r="C31" s="435">
        <v>0</v>
      </c>
      <c r="D31" s="435">
        <v>0</v>
      </c>
      <c r="E31" s="435">
        <v>0</v>
      </c>
      <c r="F31" s="435">
        <v>0</v>
      </c>
      <c r="G31" s="435">
        <v>0</v>
      </c>
      <c r="H31" s="435">
        <v>0</v>
      </c>
      <c r="I31" s="435">
        <v>0</v>
      </c>
      <c r="J31" s="435">
        <v>0</v>
      </c>
    </row>
    <row r="32" spans="2:10" ht="18.399999999999999" customHeight="1">
      <c r="B32" s="441" t="s">
        <v>237</v>
      </c>
      <c r="C32" s="435">
        <v>667</v>
      </c>
      <c r="D32" s="435">
        <v>434</v>
      </c>
      <c r="E32" s="435">
        <v>3748</v>
      </c>
      <c r="F32" s="435">
        <v>226</v>
      </c>
      <c r="G32" s="435">
        <v>552</v>
      </c>
      <c r="H32" s="435">
        <v>17</v>
      </c>
      <c r="I32" s="435">
        <v>0</v>
      </c>
      <c r="J32" s="435">
        <v>2074</v>
      </c>
    </row>
    <row r="33" spans="2:10" ht="18.399999999999999" customHeight="1">
      <c r="B33" s="441" t="s">
        <v>393</v>
      </c>
      <c r="C33" s="435">
        <v>39</v>
      </c>
      <c r="D33" s="435">
        <v>1285</v>
      </c>
      <c r="E33" s="435">
        <v>2037</v>
      </c>
      <c r="F33" s="435">
        <v>3157</v>
      </c>
      <c r="G33" s="435">
        <v>1606</v>
      </c>
      <c r="H33" s="435">
        <v>12</v>
      </c>
      <c r="I33" s="435">
        <v>53</v>
      </c>
      <c r="J33" s="435">
        <v>2365</v>
      </c>
    </row>
    <row r="34" spans="2:10" ht="18.399999999999999" customHeight="1">
      <c r="B34" s="441" t="s">
        <v>394</v>
      </c>
      <c r="C34" s="435">
        <v>0</v>
      </c>
      <c r="D34" s="435">
        <v>0</v>
      </c>
      <c r="E34" s="435">
        <v>0</v>
      </c>
      <c r="F34" s="435">
        <v>0</v>
      </c>
      <c r="G34" s="435">
        <v>0</v>
      </c>
      <c r="H34" s="435">
        <v>0</v>
      </c>
      <c r="I34" s="435">
        <v>0</v>
      </c>
      <c r="J34" s="435">
        <v>0</v>
      </c>
    </row>
    <row r="35" spans="2:10" ht="18.399999999999999" customHeight="1">
      <c r="B35" s="441" t="s">
        <v>395</v>
      </c>
      <c r="C35" s="435">
        <v>0</v>
      </c>
      <c r="D35" s="435">
        <v>0</v>
      </c>
      <c r="E35" s="435">
        <v>0</v>
      </c>
      <c r="F35" s="435">
        <v>0</v>
      </c>
      <c r="G35" s="435">
        <v>0</v>
      </c>
      <c r="H35" s="435">
        <v>0</v>
      </c>
      <c r="I35" s="435">
        <v>0</v>
      </c>
      <c r="J35" s="435">
        <v>0</v>
      </c>
    </row>
    <row r="36" spans="2:10" ht="18.399999999999999" customHeight="1">
      <c r="B36" s="441" t="s">
        <v>396</v>
      </c>
      <c r="C36" s="435">
        <v>1800</v>
      </c>
      <c r="D36" s="435">
        <v>48</v>
      </c>
      <c r="E36" s="435">
        <v>2592</v>
      </c>
      <c r="F36" s="435">
        <v>2639</v>
      </c>
      <c r="G36" s="435">
        <v>1010</v>
      </c>
      <c r="H36" s="435">
        <v>194</v>
      </c>
      <c r="I36" s="435">
        <v>216</v>
      </c>
      <c r="J36" s="435">
        <v>5755</v>
      </c>
    </row>
    <row r="37" spans="2:10" ht="18.399999999999999" customHeight="1">
      <c r="B37" s="441" t="s">
        <v>397</v>
      </c>
      <c r="C37" s="435">
        <v>0</v>
      </c>
      <c r="D37" s="435">
        <v>0</v>
      </c>
      <c r="E37" s="435">
        <v>0</v>
      </c>
      <c r="F37" s="435">
        <v>0</v>
      </c>
      <c r="G37" s="435">
        <v>0</v>
      </c>
      <c r="H37" s="435">
        <v>0</v>
      </c>
      <c r="I37" s="435">
        <v>0</v>
      </c>
      <c r="J37" s="435">
        <v>0</v>
      </c>
    </row>
    <row r="38" spans="2:10" ht="18.399999999999999" customHeight="1">
      <c r="B38" s="441" t="s">
        <v>398</v>
      </c>
      <c r="C38" s="435">
        <v>0</v>
      </c>
      <c r="D38" s="435">
        <v>0</v>
      </c>
      <c r="E38" s="435">
        <v>0</v>
      </c>
      <c r="F38" s="435">
        <v>0</v>
      </c>
      <c r="G38" s="435">
        <v>0</v>
      </c>
      <c r="H38" s="435">
        <v>0</v>
      </c>
      <c r="I38" s="435">
        <v>0</v>
      </c>
      <c r="J38" s="435">
        <v>0</v>
      </c>
    </row>
    <row r="39" spans="2:10" ht="18.399999999999999" customHeight="1">
      <c r="B39" s="441" t="s">
        <v>399</v>
      </c>
      <c r="C39" s="435">
        <v>1714</v>
      </c>
      <c r="D39" s="435">
        <v>86</v>
      </c>
      <c r="E39" s="435">
        <v>445</v>
      </c>
      <c r="F39" s="435">
        <v>126</v>
      </c>
      <c r="G39" s="435">
        <v>165</v>
      </c>
      <c r="H39" s="435">
        <v>57</v>
      </c>
      <c r="I39" s="435">
        <v>112</v>
      </c>
      <c r="J39" s="435">
        <v>5786</v>
      </c>
    </row>
    <row r="40" spans="2:10" ht="18.399999999999999" customHeight="1">
      <c r="B40" s="441" t="s">
        <v>400</v>
      </c>
      <c r="C40" s="435">
        <v>544</v>
      </c>
      <c r="D40" s="435">
        <v>1</v>
      </c>
      <c r="E40" s="435">
        <v>15498</v>
      </c>
      <c r="F40" s="435">
        <v>2638</v>
      </c>
      <c r="G40" s="435">
        <v>1797</v>
      </c>
      <c r="H40" s="435">
        <v>4954</v>
      </c>
      <c r="I40" s="435">
        <v>51</v>
      </c>
      <c r="J40" s="435">
        <v>5953</v>
      </c>
    </row>
    <row r="41" spans="2:10" ht="18.399999999999999" customHeight="1">
      <c r="B41" s="441" t="s">
        <v>401</v>
      </c>
      <c r="C41" s="435">
        <v>98</v>
      </c>
      <c r="D41" s="435">
        <v>0</v>
      </c>
      <c r="E41" s="435">
        <v>408</v>
      </c>
      <c r="F41" s="435">
        <v>167</v>
      </c>
      <c r="G41" s="435">
        <v>201</v>
      </c>
      <c r="H41" s="435">
        <v>159</v>
      </c>
      <c r="I41" s="435">
        <v>143</v>
      </c>
      <c r="J41" s="435">
        <v>334</v>
      </c>
    </row>
    <row r="42" spans="2:10" ht="18.399999999999999" customHeight="1">
      <c r="B42" s="441" t="s">
        <v>402</v>
      </c>
      <c r="C42" s="435">
        <v>0</v>
      </c>
      <c r="D42" s="435">
        <v>0</v>
      </c>
      <c r="E42" s="435">
        <v>0</v>
      </c>
      <c r="F42" s="435">
        <v>0</v>
      </c>
      <c r="G42" s="435">
        <v>0</v>
      </c>
      <c r="H42" s="435">
        <v>0</v>
      </c>
      <c r="I42" s="435">
        <v>0</v>
      </c>
      <c r="J42" s="435">
        <v>0</v>
      </c>
    </row>
    <row r="43" spans="2:10" ht="18.399999999999999" customHeight="1">
      <c r="B43" s="441" t="s">
        <v>239</v>
      </c>
      <c r="C43" s="435">
        <v>117</v>
      </c>
      <c r="D43" s="435">
        <v>182</v>
      </c>
      <c r="E43" s="435">
        <v>1888</v>
      </c>
      <c r="F43" s="435">
        <v>1961</v>
      </c>
      <c r="G43" s="435">
        <v>158</v>
      </c>
      <c r="H43" s="435">
        <v>100</v>
      </c>
      <c r="I43" s="435">
        <v>0</v>
      </c>
      <c r="J43" s="435">
        <v>2955</v>
      </c>
    </row>
    <row r="44" spans="2:10" ht="18.399999999999999" customHeight="1">
      <c r="B44" s="441" t="s">
        <v>240</v>
      </c>
      <c r="C44" s="435">
        <v>1731</v>
      </c>
      <c r="D44" s="435">
        <v>148</v>
      </c>
      <c r="E44" s="435">
        <v>8437</v>
      </c>
      <c r="F44" s="435">
        <v>1601</v>
      </c>
      <c r="G44" s="435">
        <v>2979</v>
      </c>
      <c r="H44" s="435">
        <v>1062</v>
      </c>
      <c r="I44" s="435">
        <v>90</v>
      </c>
      <c r="J44" s="435">
        <v>14955</v>
      </c>
    </row>
    <row r="45" spans="2:10" ht="18.399999999999999" customHeight="1">
      <c r="B45" s="441" t="s">
        <v>403</v>
      </c>
      <c r="C45" s="435">
        <v>163</v>
      </c>
      <c r="D45" s="435">
        <v>996</v>
      </c>
      <c r="E45" s="435">
        <v>30</v>
      </c>
      <c r="F45" s="435">
        <v>0</v>
      </c>
      <c r="G45" s="435">
        <v>0</v>
      </c>
      <c r="H45" s="435">
        <v>0</v>
      </c>
      <c r="I45" s="435">
        <v>0</v>
      </c>
      <c r="J45" s="435">
        <v>687</v>
      </c>
    </row>
    <row r="46" spans="2:10" ht="18.399999999999999" customHeight="1">
      <c r="B46" s="441" t="s">
        <v>404</v>
      </c>
      <c r="C46" s="435">
        <v>0</v>
      </c>
      <c r="D46" s="435">
        <v>0</v>
      </c>
      <c r="E46" s="435">
        <v>0</v>
      </c>
      <c r="F46" s="435">
        <v>0</v>
      </c>
      <c r="G46" s="435">
        <v>0</v>
      </c>
      <c r="H46" s="435">
        <v>0</v>
      </c>
      <c r="I46" s="435">
        <v>0</v>
      </c>
      <c r="J46" s="435">
        <v>0</v>
      </c>
    </row>
    <row r="47" spans="2:10" ht="18.399999999999999" customHeight="1">
      <c r="B47" s="441" t="s">
        <v>405</v>
      </c>
      <c r="C47" s="435">
        <v>5</v>
      </c>
      <c r="D47" s="435">
        <v>0</v>
      </c>
      <c r="E47" s="435">
        <v>364</v>
      </c>
      <c r="F47" s="435">
        <v>8</v>
      </c>
      <c r="G47" s="435">
        <v>141</v>
      </c>
      <c r="H47" s="435">
        <v>5</v>
      </c>
      <c r="I47" s="435">
        <v>251</v>
      </c>
      <c r="J47" s="435">
        <v>362</v>
      </c>
    </row>
    <row r="48" spans="2:10" ht="18.399999999999999" customHeight="1">
      <c r="B48" s="441" t="s">
        <v>406</v>
      </c>
      <c r="C48" s="435">
        <v>0</v>
      </c>
      <c r="D48" s="435">
        <v>300</v>
      </c>
      <c r="E48" s="435">
        <v>1530</v>
      </c>
      <c r="F48" s="435">
        <v>0</v>
      </c>
      <c r="G48" s="435">
        <v>1785</v>
      </c>
      <c r="H48" s="435">
        <v>0</v>
      </c>
      <c r="I48" s="435">
        <v>0</v>
      </c>
      <c r="J48" s="435">
        <v>33</v>
      </c>
    </row>
    <row r="49" spans="2:10" ht="18.399999999999999" customHeight="1">
      <c r="B49" s="441" t="s">
        <v>407</v>
      </c>
      <c r="C49" s="435">
        <v>332</v>
      </c>
      <c r="D49" s="435">
        <v>317</v>
      </c>
      <c r="E49" s="435">
        <v>1024</v>
      </c>
      <c r="F49" s="435">
        <v>13817</v>
      </c>
      <c r="G49" s="435">
        <v>5862</v>
      </c>
      <c r="H49" s="435">
        <v>125</v>
      </c>
      <c r="I49" s="435">
        <v>348</v>
      </c>
      <c r="J49" s="435">
        <v>6974</v>
      </c>
    </row>
    <row r="50" spans="2:10" ht="18.399999999999999" customHeight="1">
      <c r="B50" s="441" t="s">
        <v>408</v>
      </c>
      <c r="C50" s="435">
        <v>0</v>
      </c>
      <c r="D50" s="435">
        <v>0</v>
      </c>
      <c r="E50" s="435">
        <v>0</v>
      </c>
      <c r="F50" s="435">
        <v>0</v>
      </c>
      <c r="G50" s="435">
        <v>0</v>
      </c>
      <c r="H50" s="435">
        <v>0</v>
      </c>
      <c r="I50" s="435">
        <v>25</v>
      </c>
      <c r="J50" s="435">
        <v>0</v>
      </c>
    </row>
    <row r="51" spans="2:10" ht="25.15" customHeight="1">
      <c r="B51" s="441" t="s">
        <v>409</v>
      </c>
      <c r="C51" s="435">
        <v>0</v>
      </c>
      <c r="D51" s="435">
        <v>50</v>
      </c>
      <c r="E51" s="435">
        <v>0</v>
      </c>
      <c r="F51" s="435">
        <v>0</v>
      </c>
      <c r="G51" s="435">
        <v>0</v>
      </c>
      <c r="H51" s="435">
        <v>0</v>
      </c>
      <c r="I51" s="435">
        <v>0</v>
      </c>
      <c r="J51" s="435">
        <v>0</v>
      </c>
    </row>
    <row r="52" spans="2:10" ht="18.399999999999999" customHeight="1">
      <c r="B52" s="441" t="s">
        <v>410</v>
      </c>
      <c r="C52" s="435">
        <v>0</v>
      </c>
      <c r="D52" s="435">
        <v>0</v>
      </c>
      <c r="E52" s="435">
        <v>0</v>
      </c>
      <c r="F52" s="435">
        <v>0</v>
      </c>
      <c r="G52" s="435">
        <v>0</v>
      </c>
      <c r="H52" s="435">
        <v>0</v>
      </c>
      <c r="I52" s="435">
        <v>0</v>
      </c>
      <c r="J52" s="435">
        <v>0</v>
      </c>
    </row>
    <row r="53" spans="2:10" ht="18.399999999999999" customHeight="1">
      <c r="B53" s="441" t="s">
        <v>411</v>
      </c>
      <c r="C53" s="435">
        <v>0</v>
      </c>
      <c r="D53" s="435">
        <v>0</v>
      </c>
      <c r="E53" s="435">
        <v>84</v>
      </c>
      <c r="F53" s="435">
        <v>0</v>
      </c>
      <c r="G53" s="435">
        <v>0</v>
      </c>
      <c r="H53" s="435">
        <v>0</v>
      </c>
      <c r="I53" s="435">
        <v>0</v>
      </c>
      <c r="J53" s="435">
        <v>0</v>
      </c>
    </row>
    <row r="54" spans="2:10" ht="18.399999999999999" customHeight="1">
      <c r="B54" s="441" t="s">
        <v>412</v>
      </c>
      <c r="C54" s="435">
        <v>396</v>
      </c>
      <c r="D54" s="435">
        <v>171</v>
      </c>
      <c r="E54" s="435">
        <v>1686</v>
      </c>
      <c r="F54" s="435">
        <v>5283</v>
      </c>
      <c r="G54" s="435">
        <v>458</v>
      </c>
      <c r="H54" s="435">
        <v>1903</v>
      </c>
      <c r="I54" s="435">
        <v>885</v>
      </c>
      <c r="J54" s="435">
        <v>1204</v>
      </c>
    </row>
    <row r="55" spans="2:10" ht="18.399999999999999" customHeight="1">
      <c r="B55" s="441" t="s">
        <v>413</v>
      </c>
      <c r="C55" s="435">
        <v>1415</v>
      </c>
      <c r="D55" s="435">
        <v>938</v>
      </c>
      <c r="E55" s="435">
        <v>3594</v>
      </c>
      <c r="F55" s="435">
        <v>233</v>
      </c>
      <c r="G55" s="435">
        <v>1562</v>
      </c>
      <c r="H55" s="435">
        <v>430</v>
      </c>
      <c r="I55" s="435">
        <v>78</v>
      </c>
      <c r="J55" s="435">
        <v>3461</v>
      </c>
    </row>
    <row r="56" spans="2:10" ht="18.399999999999999" customHeight="1">
      <c r="B56" s="441" t="s">
        <v>414</v>
      </c>
      <c r="C56" s="435">
        <v>1120</v>
      </c>
      <c r="D56" s="435">
        <v>558</v>
      </c>
      <c r="E56" s="435">
        <v>5485</v>
      </c>
      <c r="F56" s="435">
        <v>1379</v>
      </c>
      <c r="G56" s="435">
        <v>1103</v>
      </c>
      <c r="H56" s="435">
        <v>580</v>
      </c>
      <c r="I56" s="435">
        <v>2864</v>
      </c>
      <c r="J56" s="435">
        <v>7809</v>
      </c>
    </row>
    <row r="57" spans="2:10" ht="18.399999999999999" customHeight="1">
      <c r="B57" s="441" t="s">
        <v>415</v>
      </c>
      <c r="C57" s="435">
        <v>0</v>
      </c>
      <c r="D57" s="435">
        <v>0</v>
      </c>
      <c r="E57" s="435">
        <v>0</v>
      </c>
      <c r="F57" s="435">
        <v>0</v>
      </c>
      <c r="G57" s="435">
        <v>0</v>
      </c>
      <c r="H57" s="435">
        <v>0</v>
      </c>
      <c r="I57" s="435">
        <v>0</v>
      </c>
      <c r="J57" s="435">
        <v>0</v>
      </c>
    </row>
    <row r="58" spans="2:10" ht="18.399999999999999" customHeight="1">
      <c r="B58" s="441" t="s">
        <v>416</v>
      </c>
      <c r="C58" s="435">
        <v>0</v>
      </c>
      <c r="D58" s="435">
        <v>0</v>
      </c>
      <c r="E58" s="435">
        <v>0</v>
      </c>
      <c r="F58" s="435">
        <v>0</v>
      </c>
      <c r="G58" s="435">
        <v>0</v>
      </c>
      <c r="H58" s="435">
        <v>0</v>
      </c>
      <c r="I58" s="435">
        <v>0</v>
      </c>
      <c r="J58" s="435">
        <v>0</v>
      </c>
    </row>
    <row r="59" spans="2:10" ht="18.399999999999999" customHeight="1">
      <c r="B59" s="441" t="s">
        <v>417</v>
      </c>
      <c r="C59" s="435">
        <v>589</v>
      </c>
      <c r="D59" s="435">
        <v>269</v>
      </c>
      <c r="E59" s="435">
        <v>8864</v>
      </c>
      <c r="F59" s="435">
        <v>1155</v>
      </c>
      <c r="G59" s="435">
        <v>3947</v>
      </c>
      <c r="H59" s="435">
        <v>3775</v>
      </c>
      <c r="I59" s="435">
        <v>1523</v>
      </c>
      <c r="J59" s="435">
        <v>14297</v>
      </c>
    </row>
    <row r="60" spans="2:10" ht="18.399999999999999" customHeight="1">
      <c r="B60" s="441" t="s">
        <v>418</v>
      </c>
      <c r="C60" s="435">
        <v>0</v>
      </c>
      <c r="D60" s="435">
        <v>0</v>
      </c>
      <c r="E60" s="435">
        <v>0</v>
      </c>
      <c r="F60" s="435">
        <v>0</v>
      </c>
      <c r="G60" s="435">
        <v>0</v>
      </c>
      <c r="H60" s="435">
        <v>0</v>
      </c>
      <c r="I60" s="435">
        <v>0</v>
      </c>
      <c r="J60" s="435">
        <v>0</v>
      </c>
    </row>
    <row r="61" spans="2:10" ht="18.399999999999999" customHeight="1">
      <c r="B61" s="441" t="s">
        <v>419</v>
      </c>
      <c r="C61" s="435">
        <v>0</v>
      </c>
      <c r="D61" s="435">
        <v>0</v>
      </c>
      <c r="E61" s="435">
        <v>0</v>
      </c>
      <c r="F61" s="435">
        <v>0</v>
      </c>
      <c r="G61" s="435">
        <v>0</v>
      </c>
      <c r="H61" s="435">
        <v>0</v>
      </c>
      <c r="I61" s="435">
        <v>0</v>
      </c>
      <c r="J61" s="435">
        <v>0</v>
      </c>
    </row>
    <row r="62" spans="2:10" ht="42.4" customHeight="1"/>
    <row r="63" spans="2:10" ht="18.399999999999999" customHeight="1">
      <c r="B63" s="366"/>
      <c r="C63" s="638" t="s">
        <v>225</v>
      </c>
      <c r="D63" s="638"/>
      <c r="E63" s="638"/>
      <c r="F63" s="638"/>
      <c r="G63" s="638"/>
      <c r="H63" s="638"/>
      <c r="I63" s="638"/>
      <c r="J63" s="638"/>
    </row>
    <row r="64" spans="2:10" ht="24.95" customHeight="1">
      <c r="B64" s="640" t="s">
        <v>13</v>
      </c>
      <c r="C64" s="516" t="s">
        <v>458</v>
      </c>
      <c r="D64" s="516"/>
      <c r="E64" s="516"/>
      <c r="F64" s="516"/>
      <c r="G64" s="516"/>
      <c r="H64" s="516"/>
      <c r="I64" s="516"/>
      <c r="J64" s="517"/>
    </row>
    <row r="65" spans="2:10" ht="29.85" customHeight="1">
      <c r="B65" s="642"/>
      <c r="C65" s="107" t="s">
        <v>449</v>
      </c>
      <c r="D65" s="34" t="s">
        <v>450</v>
      </c>
      <c r="E65" s="34" t="s">
        <v>451</v>
      </c>
      <c r="F65" s="34" t="s">
        <v>452</v>
      </c>
      <c r="G65" s="34" t="s">
        <v>453</v>
      </c>
      <c r="H65" s="34" t="s">
        <v>454</v>
      </c>
      <c r="I65" s="34" t="s">
        <v>455</v>
      </c>
      <c r="J65" s="34" t="s">
        <v>456</v>
      </c>
    </row>
    <row r="66" spans="2:10" ht="18.399999999999999" customHeight="1">
      <c r="B66" s="442" t="s">
        <v>250</v>
      </c>
      <c r="C66" s="343">
        <v>0</v>
      </c>
      <c r="D66" s="343">
        <v>0</v>
      </c>
      <c r="E66" s="343">
        <v>0</v>
      </c>
      <c r="F66" s="343">
        <v>0</v>
      </c>
      <c r="G66" s="343">
        <v>0</v>
      </c>
      <c r="H66" s="343">
        <v>0</v>
      </c>
      <c r="I66" s="343">
        <v>0</v>
      </c>
      <c r="J66" s="343">
        <v>48</v>
      </c>
    </row>
    <row r="67" spans="2:10" ht="18.399999999999999" customHeight="1">
      <c r="B67" s="441" t="s">
        <v>251</v>
      </c>
      <c r="C67" s="343">
        <v>0</v>
      </c>
      <c r="D67" s="343">
        <v>0</v>
      </c>
      <c r="E67" s="343">
        <v>0</v>
      </c>
      <c r="F67" s="343">
        <v>0</v>
      </c>
      <c r="G67" s="343">
        <v>0</v>
      </c>
      <c r="H67" s="343">
        <v>0</v>
      </c>
      <c r="I67" s="343">
        <v>0</v>
      </c>
      <c r="J67" s="343">
        <v>0</v>
      </c>
    </row>
    <row r="68" spans="2:10" ht="18.399999999999999" customHeight="1">
      <c r="B68" s="441" t="s">
        <v>252</v>
      </c>
      <c r="C68" s="343">
        <v>401</v>
      </c>
      <c r="D68" s="343">
        <v>2056</v>
      </c>
      <c r="E68" s="343">
        <v>1623</v>
      </c>
      <c r="F68" s="343">
        <v>178</v>
      </c>
      <c r="G68" s="343">
        <v>0</v>
      </c>
      <c r="H68" s="343">
        <v>75</v>
      </c>
      <c r="I68" s="343">
        <v>0</v>
      </c>
      <c r="J68" s="343">
        <v>13588</v>
      </c>
    </row>
    <row r="69" spans="2:10" ht="18.399999999999999" customHeight="1">
      <c r="B69" s="441" t="s">
        <v>420</v>
      </c>
      <c r="C69" s="343">
        <v>0</v>
      </c>
      <c r="D69" s="343">
        <v>0</v>
      </c>
      <c r="E69" s="343">
        <v>0</v>
      </c>
      <c r="F69" s="343">
        <v>0</v>
      </c>
      <c r="G69" s="343">
        <v>0</v>
      </c>
      <c r="H69" s="343">
        <v>0</v>
      </c>
      <c r="I69" s="343">
        <v>0</v>
      </c>
      <c r="J69" s="343">
        <v>0</v>
      </c>
    </row>
    <row r="70" spans="2:10" ht="18.399999999999999" customHeight="1">
      <c r="B70" s="441" t="s">
        <v>421</v>
      </c>
      <c r="C70" s="343">
        <v>0</v>
      </c>
      <c r="D70" s="343">
        <v>0</v>
      </c>
      <c r="E70" s="343">
        <v>0</v>
      </c>
      <c r="F70" s="343">
        <v>0</v>
      </c>
      <c r="G70" s="343">
        <v>0</v>
      </c>
      <c r="H70" s="343">
        <v>0</v>
      </c>
      <c r="I70" s="343">
        <v>0</v>
      </c>
      <c r="J70" s="343">
        <v>0</v>
      </c>
    </row>
    <row r="71" spans="2:10" ht="18.399999999999999" customHeight="1">
      <c r="B71" s="441" t="s">
        <v>422</v>
      </c>
      <c r="C71" s="343">
        <v>0</v>
      </c>
      <c r="D71" s="343">
        <v>0</v>
      </c>
      <c r="E71" s="343">
        <v>0</v>
      </c>
      <c r="F71" s="343">
        <v>0</v>
      </c>
      <c r="G71" s="343">
        <v>0</v>
      </c>
      <c r="H71" s="343">
        <v>0</v>
      </c>
      <c r="I71" s="343">
        <v>0</v>
      </c>
      <c r="J71" s="343">
        <v>0</v>
      </c>
    </row>
    <row r="72" spans="2:10" ht="18.399999999999999" customHeight="1">
      <c r="B72" s="441" t="s">
        <v>423</v>
      </c>
      <c r="C72" s="343">
        <v>0</v>
      </c>
      <c r="D72" s="343">
        <v>0</v>
      </c>
      <c r="E72" s="343">
        <v>0</v>
      </c>
      <c r="F72" s="343">
        <v>0</v>
      </c>
      <c r="G72" s="343">
        <v>0</v>
      </c>
      <c r="H72" s="343">
        <v>0</v>
      </c>
      <c r="I72" s="343">
        <v>0</v>
      </c>
      <c r="J72" s="343">
        <v>0</v>
      </c>
    </row>
    <row r="73" spans="2:10" ht="18.399999999999999" customHeight="1">
      <c r="B73" s="441" t="s">
        <v>253</v>
      </c>
      <c r="C73" s="343">
        <v>0</v>
      </c>
      <c r="D73" s="343">
        <v>0</v>
      </c>
      <c r="E73" s="343">
        <v>0</v>
      </c>
      <c r="F73" s="343">
        <v>0</v>
      </c>
      <c r="G73" s="343">
        <v>0</v>
      </c>
      <c r="H73" s="343">
        <v>0</v>
      </c>
      <c r="I73" s="343">
        <v>0</v>
      </c>
      <c r="J73" s="343">
        <v>0</v>
      </c>
    </row>
    <row r="74" spans="2:10" ht="18.399999999999999" customHeight="1">
      <c r="B74" s="441" t="s">
        <v>424</v>
      </c>
      <c r="C74" s="343">
        <v>0</v>
      </c>
      <c r="D74" s="343">
        <v>0</v>
      </c>
      <c r="E74" s="343">
        <v>0</v>
      </c>
      <c r="F74" s="343">
        <v>0</v>
      </c>
      <c r="G74" s="343">
        <v>0</v>
      </c>
      <c r="H74" s="343">
        <v>0</v>
      </c>
      <c r="I74" s="343">
        <v>0</v>
      </c>
      <c r="J74" s="343">
        <v>0</v>
      </c>
    </row>
    <row r="75" spans="2:10" ht="18.399999999999999" customHeight="1">
      <c r="B75" s="441" t="s">
        <v>425</v>
      </c>
      <c r="C75" s="343">
        <v>0</v>
      </c>
      <c r="D75" s="343">
        <v>0</v>
      </c>
      <c r="E75" s="343">
        <v>45</v>
      </c>
      <c r="F75" s="343">
        <v>0</v>
      </c>
      <c r="G75" s="343">
        <v>0</v>
      </c>
      <c r="H75" s="343">
        <v>0</v>
      </c>
      <c r="I75" s="343">
        <v>0</v>
      </c>
      <c r="J75" s="343">
        <v>0</v>
      </c>
    </row>
    <row r="76" spans="2:10" ht="18.399999999999999" customHeight="1">
      <c r="B76" s="441" t="s">
        <v>426</v>
      </c>
      <c r="C76" s="343">
        <v>0</v>
      </c>
      <c r="D76" s="343">
        <v>0</v>
      </c>
      <c r="E76" s="343">
        <v>0</v>
      </c>
      <c r="F76" s="343">
        <v>0</v>
      </c>
      <c r="G76" s="343">
        <v>0</v>
      </c>
      <c r="H76" s="343">
        <v>0</v>
      </c>
      <c r="I76" s="343">
        <v>0</v>
      </c>
      <c r="J76" s="343">
        <v>0</v>
      </c>
    </row>
    <row r="77" spans="2:10" ht="18.399999999999999" customHeight="1">
      <c r="B77" s="441" t="s">
        <v>427</v>
      </c>
      <c r="C77" s="343">
        <v>0</v>
      </c>
      <c r="D77" s="343">
        <v>0</v>
      </c>
      <c r="E77" s="343">
        <v>0</v>
      </c>
      <c r="F77" s="343">
        <v>0</v>
      </c>
      <c r="G77" s="343">
        <v>0</v>
      </c>
      <c r="H77" s="343">
        <v>0</v>
      </c>
      <c r="I77" s="343">
        <v>0</v>
      </c>
      <c r="J77" s="343">
        <v>0</v>
      </c>
    </row>
    <row r="78" spans="2:10" ht="18.399999999999999" customHeight="1">
      <c r="B78" s="441" t="s">
        <v>254</v>
      </c>
      <c r="C78" s="343">
        <v>0</v>
      </c>
      <c r="D78" s="343">
        <v>0</v>
      </c>
      <c r="E78" s="343">
        <v>0</v>
      </c>
      <c r="F78" s="343">
        <v>0</v>
      </c>
      <c r="G78" s="343">
        <v>0</v>
      </c>
      <c r="H78" s="343">
        <v>0</v>
      </c>
      <c r="I78" s="343">
        <v>0</v>
      </c>
      <c r="J78" s="343">
        <v>0</v>
      </c>
    </row>
    <row r="79" spans="2:10" ht="18.399999999999999" customHeight="1">
      <c r="B79" s="441" t="s">
        <v>428</v>
      </c>
      <c r="C79" s="343">
        <v>0</v>
      </c>
      <c r="D79" s="343">
        <v>0</v>
      </c>
      <c r="E79" s="343">
        <v>0</v>
      </c>
      <c r="F79" s="343">
        <v>0</v>
      </c>
      <c r="G79" s="343">
        <v>0</v>
      </c>
      <c r="H79" s="343">
        <v>0</v>
      </c>
      <c r="I79" s="343">
        <v>0</v>
      </c>
      <c r="J79" s="343">
        <v>0</v>
      </c>
    </row>
    <row r="80" spans="2:10" ht="18.399999999999999" customHeight="1">
      <c r="B80" s="441" t="s">
        <v>429</v>
      </c>
      <c r="C80" s="343">
        <v>0</v>
      </c>
      <c r="D80" s="343">
        <v>0</v>
      </c>
      <c r="E80" s="343">
        <v>0</v>
      </c>
      <c r="F80" s="343">
        <v>0</v>
      </c>
      <c r="G80" s="343">
        <v>0</v>
      </c>
      <c r="H80" s="343">
        <v>0</v>
      </c>
      <c r="I80" s="343">
        <v>0</v>
      </c>
      <c r="J80" s="343">
        <v>0</v>
      </c>
    </row>
    <row r="81" spans="2:10" ht="18.399999999999999" customHeight="1">
      <c r="B81" s="441" t="s">
        <v>257</v>
      </c>
      <c r="C81" s="343">
        <v>156</v>
      </c>
      <c r="D81" s="343">
        <v>226</v>
      </c>
      <c r="E81" s="343">
        <v>1406</v>
      </c>
      <c r="F81" s="343">
        <v>3593</v>
      </c>
      <c r="G81" s="343">
        <v>0</v>
      </c>
      <c r="H81" s="343">
        <v>0</v>
      </c>
      <c r="I81" s="343">
        <v>0</v>
      </c>
      <c r="J81" s="343">
        <v>962</v>
      </c>
    </row>
    <row r="82" spans="2:10" ht="18.399999999999999" customHeight="1">
      <c r="B82" s="441" t="s">
        <v>430</v>
      </c>
      <c r="C82" s="343">
        <v>0</v>
      </c>
      <c r="D82" s="343">
        <v>0</v>
      </c>
      <c r="E82" s="343">
        <v>0</v>
      </c>
      <c r="F82" s="343">
        <v>0</v>
      </c>
      <c r="G82" s="343">
        <v>0</v>
      </c>
      <c r="H82" s="343">
        <v>0</v>
      </c>
      <c r="I82" s="343">
        <v>0</v>
      </c>
      <c r="J82" s="343">
        <v>0</v>
      </c>
    </row>
    <row r="83" spans="2:10" ht="18.399999999999999" customHeight="1">
      <c r="B83" s="441" t="s">
        <v>431</v>
      </c>
      <c r="C83" s="343">
        <v>0</v>
      </c>
      <c r="D83" s="343">
        <v>0</v>
      </c>
      <c r="E83" s="343">
        <v>13</v>
      </c>
      <c r="F83" s="343">
        <v>0</v>
      </c>
      <c r="G83" s="343">
        <v>1</v>
      </c>
      <c r="H83" s="343">
        <v>0</v>
      </c>
      <c r="I83" s="343">
        <v>0</v>
      </c>
      <c r="J83" s="343">
        <v>161</v>
      </c>
    </row>
    <row r="84" spans="2:10" ht="18.399999999999999" customHeight="1">
      <c r="B84" s="441" t="s">
        <v>259</v>
      </c>
      <c r="C84" s="343">
        <v>0</v>
      </c>
      <c r="D84" s="343">
        <v>0</v>
      </c>
      <c r="E84" s="343">
        <v>0</v>
      </c>
      <c r="F84" s="343">
        <v>0</v>
      </c>
      <c r="G84" s="343">
        <v>0</v>
      </c>
      <c r="H84" s="343">
        <v>0</v>
      </c>
      <c r="I84" s="343">
        <v>0</v>
      </c>
      <c r="J84" s="343">
        <v>0</v>
      </c>
    </row>
    <row r="85" spans="2:10" ht="18.399999999999999" customHeight="1">
      <c r="B85" s="441" t="s">
        <v>432</v>
      </c>
      <c r="C85" s="343">
        <v>339</v>
      </c>
      <c r="D85" s="343">
        <v>3691</v>
      </c>
      <c r="E85" s="343">
        <v>4323</v>
      </c>
      <c r="F85" s="343">
        <v>2375</v>
      </c>
      <c r="G85" s="343">
        <v>926</v>
      </c>
      <c r="H85" s="343">
        <v>416</v>
      </c>
      <c r="I85" s="343">
        <v>60</v>
      </c>
      <c r="J85" s="343">
        <v>3766</v>
      </c>
    </row>
    <row r="86" spans="2:10" ht="18.399999999999999" customHeight="1">
      <c r="B86" s="441" t="s">
        <v>433</v>
      </c>
      <c r="C86" s="343">
        <v>0</v>
      </c>
      <c r="D86" s="343">
        <v>0</v>
      </c>
      <c r="E86" s="343">
        <v>0</v>
      </c>
      <c r="F86" s="343">
        <v>0</v>
      </c>
      <c r="G86" s="343">
        <v>0</v>
      </c>
      <c r="H86" s="343">
        <v>0</v>
      </c>
      <c r="I86" s="343">
        <v>0</v>
      </c>
      <c r="J86" s="343">
        <v>0</v>
      </c>
    </row>
    <row r="87" spans="2:10" ht="18.399999999999999" customHeight="1">
      <c r="B87" s="441" t="s">
        <v>260</v>
      </c>
      <c r="C87" s="343">
        <v>-16</v>
      </c>
      <c r="D87" s="343">
        <v>-85</v>
      </c>
      <c r="E87" s="343">
        <v>1764</v>
      </c>
      <c r="F87" s="343">
        <v>1247</v>
      </c>
      <c r="G87" s="343">
        <v>49</v>
      </c>
      <c r="H87" s="343">
        <v>291</v>
      </c>
      <c r="I87" s="343">
        <v>0</v>
      </c>
      <c r="J87" s="343">
        <v>1212</v>
      </c>
    </row>
    <row r="88" spans="2:10" ht="18.399999999999999" customHeight="1">
      <c r="B88" s="441" t="s">
        <v>434</v>
      </c>
      <c r="C88" s="343">
        <v>0</v>
      </c>
      <c r="D88" s="343">
        <v>0</v>
      </c>
      <c r="E88" s="343">
        <v>77</v>
      </c>
      <c r="F88" s="343">
        <v>5</v>
      </c>
      <c r="G88" s="343">
        <v>1</v>
      </c>
      <c r="H88" s="343">
        <v>0</v>
      </c>
      <c r="I88" s="343">
        <v>0</v>
      </c>
      <c r="J88" s="343">
        <v>21</v>
      </c>
    </row>
    <row r="89" spans="2:10" ht="18.399999999999999" customHeight="1">
      <c r="B89" s="441" t="s">
        <v>435</v>
      </c>
      <c r="C89" s="343">
        <v>0</v>
      </c>
      <c r="D89" s="343">
        <v>0</v>
      </c>
      <c r="E89" s="343">
        <v>0</v>
      </c>
      <c r="F89" s="343">
        <v>0</v>
      </c>
      <c r="G89" s="343">
        <v>0</v>
      </c>
      <c r="H89" s="343">
        <v>0</v>
      </c>
      <c r="I89" s="343">
        <v>0</v>
      </c>
      <c r="J89" s="343">
        <v>0</v>
      </c>
    </row>
    <row r="90" spans="2:10" ht="18.399999999999999" customHeight="1">
      <c r="B90" s="441" t="s">
        <v>436</v>
      </c>
      <c r="C90" s="343">
        <v>0</v>
      </c>
      <c r="D90" s="343">
        <v>0</v>
      </c>
      <c r="E90" s="343">
        <v>0</v>
      </c>
      <c r="F90" s="343">
        <v>0</v>
      </c>
      <c r="G90" s="343">
        <v>0</v>
      </c>
      <c r="H90" s="343">
        <v>0</v>
      </c>
      <c r="I90" s="343">
        <v>0</v>
      </c>
      <c r="J90" s="343">
        <v>0</v>
      </c>
    </row>
    <row r="91" spans="2:10" ht="37.35" customHeight="1"/>
    <row r="92" spans="2:10" ht="78" customHeight="1">
      <c r="B92" s="630" t="s">
        <v>441</v>
      </c>
      <c r="C92" s="631"/>
      <c r="D92" s="631"/>
      <c r="E92" s="631"/>
      <c r="F92" s="631"/>
      <c r="G92" s="631"/>
    </row>
  </sheetData>
  <mergeCells count="8">
    <mergeCell ref="B92:G92"/>
    <mergeCell ref="B2:J2"/>
    <mergeCell ref="C4:J4"/>
    <mergeCell ref="B5:B6"/>
    <mergeCell ref="C5:J5"/>
    <mergeCell ref="C63:J63"/>
    <mergeCell ref="B64:B65"/>
    <mergeCell ref="C64:J64"/>
  </mergeCells>
  <pageMargins left="0.43307086614173229" right="0.55118110236220474" top="0.27559055118110237" bottom="0.59055118110236227" header="0.51181102362204722" footer="0.51181102362204722"/>
  <pageSetup paperSize="9" scale="85" fitToHeight="0" orientation="landscape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92"/>
  <sheetViews>
    <sheetView zoomScaleNormal="100" workbookViewId="0"/>
  </sheetViews>
  <sheetFormatPr defaultRowHeight="12.75"/>
  <cols>
    <col min="1" max="1" width="3" customWidth="1"/>
    <col min="2" max="2" width="29.28515625" bestFit="1" customWidth="1"/>
    <col min="3" max="8" width="15" customWidth="1"/>
    <col min="9" max="9" width="13" customWidth="1"/>
    <col min="10" max="10" width="17.42578125" customWidth="1"/>
  </cols>
  <sheetData>
    <row r="1" spans="2:10" ht="31.5" customHeight="1"/>
    <row r="2" spans="2:10" ht="24.95" customHeight="1">
      <c r="B2" s="452" t="s">
        <v>459</v>
      </c>
      <c r="C2" s="452"/>
      <c r="D2" s="452"/>
      <c r="E2" s="452"/>
      <c r="F2" s="452"/>
      <c r="G2" s="452"/>
      <c r="H2" s="452"/>
      <c r="I2" s="452"/>
      <c r="J2" s="452"/>
    </row>
    <row r="4" spans="2:10" ht="18.399999999999999" customHeight="1">
      <c r="B4" s="366"/>
      <c r="C4" s="638" t="s">
        <v>225</v>
      </c>
      <c r="D4" s="638"/>
      <c r="E4" s="638"/>
      <c r="F4" s="638"/>
      <c r="G4" s="638"/>
      <c r="H4" s="638"/>
      <c r="I4" s="638"/>
      <c r="J4" s="638"/>
    </row>
    <row r="5" spans="2:10" ht="24.95" customHeight="1">
      <c r="B5" s="643" t="s">
        <v>12</v>
      </c>
      <c r="C5" s="516" t="s">
        <v>460</v>
      </c>
      <c r="D5" s="516"/>
      <c r="E5" s="516"/>
      <c r="F5" s="516"/>
      <c r="G5" s="516"/>
      <c r="H5" s="516"/>
      <c r="I5" s="516"/>
      <c r="J5" s="517"/>
    </row>
    <row r="6" spans="2:10" ht="29.85" customHeight="1">
      <c r="B6" s="643"/>
      <c r="C6" s="107" t="s">
        <v>449</v>
      </c>
      <c r="D6" s="34" t="s">
        <v>450</v>
      </c>
      <c r="E6" s="34" t="s">
        <v>451</v>
      </c>
      <c r="F6" s="34" t="s">
        <v>452</v>
      </c>
      <c r="G6" s="34" t="s">
        <v>453</v>
      </c>
      <c r="H6" s="34" t="s">
        <v>454</v>
      </c>
      <c r="I6" s="34" t="s">
        <v>455</v>
      </c>
      <c r="J6" s="34" t="s">
        <v>456</v>
      </c>
    </row>
    <row r="7" spans="2:10" ht="18.399999999999999" customHeight="1">
      <c r="B7" s="442" t="s">
        <v>370</v>
      </c>
      <c r="C7" s="343">
        <v>248</v>
      </c>
      <c r="D7" s="343">
        <v>0</v>
      </c>
      <c r="E7" s="343">
        <v>9663</v>
      </c>
      <c r="F7" s="343">
        <v>200</v>
      </c>
      <c r="G7" s="343">
        <v>3163</v>
      </c>
      <c r="H7" s="343">
        <v>31664</v>
      </c>
      <c r="I7" s="343">
        <v>19456</v>
      </c>
      <c r="J7" s="343">
        <v>20509</v>
      </c>
    </row>
    <row r="8" spans="2:10" ht="18.399999999999999" customHeight="1">
      <c r="B8" s="441" t="s">
        <v>371</v>
      </c>
      <c r="C8" s="343">
        <v>0</v>
      </c>
      <c r="D8" s="343">
        <v>0</v>
      </c>
      <c r="E8" s="343">
        <v>0</v>
      </c>
      <c r="F8" s="343">
        <v>0</v>
      </c>
      <c r="G8" s="343">
        <v>0</v>
      </c>
      <c r="H8" s="343">
        <v>0</v>
      </c>
      <c r="I8" s="343">
        <v>0</v>
      </c>
      <c r="J8" s="343">
        <v>0</v>
      </c>
    </row>
    <row r="9" spans="2:10" ht="18.399999999999999" customHeight="1">
      <c r="B9" s="441" t="s">
        <v>231</v>
      </c>
      <c r="C9" s="343">
        <v>0</v>
      </c>
      <c r="D9" s="343">
        <v>0</v>
      </c>
      <c r="E9" s="343">
        <v>-871</v>
      </c>
      <c r="F9" s="343">
        <v>0</v>
      </c>
      <c r="G9" s="343">
        <v>-355</v>
      </c>
      <c r="H9" s="343">
        <v>0</v>
      </c>
      <c r="I9" s="343">
        <v>0</v>
      </c>
      <c r="J9" s="343">
        <v>-239</v>
      </c>
    </row>
    <row r="10" spans="2:10" ht="18.399999999999999" customHeight="1">
      <c r="B10" s="441" t="s">
        <v>372</v>
      </c>
      <c r="C10" s="343">
        <v>269</v>
      </c>
      <c r="D10" s="343">
        <v>1699</v>
      </c>
      <c r="E10" s="343">
        <v>27649</v>
      </c>
      <c r="F10" s="343">
        <v>9914</v>
      </c>
      <c r="G10" s="343">
        <v>4732</v>
      </c>
      <c r="H10" s="343">
        <v>3711</v>
      </c>
      <c r="I10" s="343">
        <v>824</v>
      </c>
      <c r="J10" s="343">
        <v>28118</v>
      </c>
    </row>
    <row r="11" spans="2:10" ht="18.399999999999999" customHeight="1">
      <c r="B11" s="441" t="s">
        <v>373</v>
      </c>
      <c r="C11" s="343">
        <v>46</v>
      </c>
      <c r="D11" s="343">
        <v>-2</v>
      </c>
      <c r="E11" s="343">
        <v>906</v>
      </c>
      <c r="F11" s="343">
        <v>0</v>
      </c>
      <c r="G11" s="343">
        <v>0</v>
      </c>
      <c r="H11" s="343">
        <v>0</v>
      </c>
      <c r="I11" s="343">
        <v>0</v>
      </c>
      <c r="J11" s="343">
        <v>305</v>
      </c>
    </row>
    <row r="12" spans="2:10" ht="18.399999999999999" customHeight="1">
      <c r="B12" s="441" t="s">
        <v>374</v>
      </c>
      <c r="C12" s="343">
        <v>0</v>
      </c>
      <c r="D12" s="343">
        <v>0</v>
      </c>
      <c r="E12" s="343">
        <v>0</v>
      </c>
      <c r="F12" s="343">
        <v>62</v>
      </c>
      <c r="G12" s="343">
        <v>0</v>
      </c>
      <c r="H12" s="343">
        <v>0</v>
      </c>
      <c r="I12" s="343">
        <v>119</v>
      </c>
      <c r="J12" s="343">
        <v>1292</v>
      </c>
    </row>
    <row r="13" spans="2:10" ht="18.399999999999999" customHeight="1">
      <c r="B13" s="441" t="s">
        <v>375</v>
      </c>
      <c r="C13" s="343">
        <v>0</v>
      </c>
      <c r="D13" s="343">
        <v>0</v>
      </c>
      <c r="E13" s="343">
        <v>0</v>
      </c>
      <c r="F13" s="343">
        <v>0</v>
      </c>
      <c r="G13" s="343">
        <v>0</v>
      </c>
      <c r="H13" s="343">
        <v>0</v>
      </c>
      <c r="I13" s="343">
        <v>0</v>
      </c>
      <c r="J13" s="343">
        <v>9556</v>
      </c>
    </row>
    <row r="14" spans="2:10" ht="18.399999999999999" customHeight="1">
      <c r="B14" s="441" t="s">
        <v>232</v>
      </c>
      <c r="C14" s="343">
        <v>0</v>
      </c>
      <c r="D14" s="343">
        <v>0</v>
      </c>
      <c r="E14" s="343">
        <v>0</v>
      </c>
      <c r="F14" s="343">
        <v>0</v>
      </c>
      <c r="G14" s="343">
        <v>0</v>
      </c>
      <c r="H14" s="343">
        <v>0</v>
      </c>
      <c r="I14" s="343">
        <v>0</v>
      </c>
      <c r="J14" s="343">
        <v>0</v>
      </c>
    </row>
    <row r="15" spans="2:10" ht="18.399999999999999" customHeight="1">
      <c r="B15" s="441" t="s">
        <v>376</v>
      </c>
      <c r="C15" s="343">
        <v>389</v>
      </c>
      <c r="D15" s="343">
        <v>97</v>
      </c>
      <c r="E15" s="343">
        <v>45</v>
      </c>
      <c r="F15" s="343">
        <v>0</v>
      </c>
      <c r="G15" s="343">
        <v>0</v>
      </c>
      <c r="H15" s="343">
        <v>0</v>
      </c>
      <c r="I15" s="343">
        <v>0</v>
      </c>
      <c r="J15" s="343">
        <v>204</v>
      </c>
    </row>
    <row r="16" spans="2:10" ht="18.399999999999999" customHeight="1">
      <c r="B16" s="441" t="s">
        <v>377</v>
      </c>
      <c r="C16" s="343">
        <v>533</v>
      </c>
      <c r="D16" s="343">
        <v>437</v>
      </c>
      <c r="E16" s="343">
        <v>5306</v>
      </c>
      <c r="F16" s="343">
        <v>1194</v>
      </c>
      <c r="G16" s="343">
        <v>131</v>
      </c>
      <c r="H16" s="343">
        <v>325</v>
      </c>
      <c r="I16" s="343">
        <v>22997</v>
      </c>
      <c r="J16" s="343">
        <v>4349</v>
      </c>
    </row>
    <row r="17" spans="2:10" ht="18.399999999999999" customHeight="1">
      <c r="B17" s="441" t="s">
        <v>378</v>
      </c>
      <c r="C17" s="343">
        <v>0</v>
      </c>
      <c r="D17" s="343">
        <v>0</v>
      </c>
      <c r="E17" s="343">
        <v>66</v>
      </c>
      <c r="F17" s="343">
        <v>0</v>
      </c>
      <c r="G17" s="343">
        <v>0</v>
      </c>
      <c r="H17" s="343">
        <v>0</v>
      </c>
      <c r="I17" s="343">
        <v>0</v>
      </c>
      <c r="J17" s="343">
        <v>3140</v>
      </c>
    </row>
    <row r="18" spans="2:10" ht="18.399999999999999" customHeight="1">
      <c r="B18" s="441" t="s">
        <v>379</v>
      </c>
      <c r="C18" s="343">
        <v>123</v>
      </c>
      <c r="D18" s="343">
        <v>342</v>
      </c>
      <c r="E18" s="343">
        <v>1412</v>
      </c>
      <c r="F18" s="343">
        <v>266</v>
      </c>
      <c r="G18" s="343">
        <v>284</v>
      </c>
      <c r="H18" s="343">
        <v>48</v>
      </c>
      <c r="I18" s="343">
        <v>27</v>
      </c>
      <c r="J18" s="343">
        <v>2612</v>
      </c>
    </row>
    <row r="19" spans="2:10" ht="18.399999999999999" customHeight="1">
      <c r="B19" s="441" t="s">
        <v>380</v>
      </c>
      <c r="C19" s="343">
        <v>0</v>
      </c>
      <c r="D19" s="343">
        <v>0</v>
      </c>
      <c r="E19" s="343">
        <v>0</v>
      </c>
      <c r="F19" s="343">
        <v>0</v>
      </c>
      <c r="G19" s="343">
        <v>0</v>
      </c>
      <c r="H19" s="343">
        <v>0</v>
      </c>
      <c r="I19" s="343">
        <v>2587</v>
      </c>
      <c r="J19" s="343">
        <v>0</v>
      </c>
    </row>
    <row r="20" spans="2:10" ht="18.399999999999999" customHeight="1">
      <c r="B20" s="441" t="s">
        <v>381</v>
      </c>
      <c r="C20" s="343">
        <v>0</v>
      </c>
      <c r="D20" s="343">
        <v>0</v>
      </c>
      <c r="E20" s="343">
        <v>0</v>
      </c>
      <c r="F20" s="343">
        <v>0</v>
      </c>
      <c r="G20" s="343">
        <v>0</v>
      </c>
      <c r="H20" s="343">
        <v>0</v>
      </c>
      <c r="I20" s="343">
        <v>0</v>
      </c>
      <c r="J20" s="343">
        <v>1275</v>
      </c>
    </row>
    <row r="21" spans="2:10" ht="18.399999999999999" customHeight="1">
      <c r="B21" s="441" t="s">
        <v>382</v>
      </c>
      <c r="C21" s="343">
        <v>0</v>
      </c>
      <c r="D21" s="343">
        <v>0</v>
      </c>
      <c r="E21" s="343">
        <v>0</v>
      </c>
      <c r="F21" s="343">
        <v>0</v>
      </c>
      <c r="G21" s="343">
        <v>0</v>
      </c>
      <c r="H21" s="343">
        <v>0</v>
      </c>
      <c r="I21" s="343">
        <v>0</v>
      </c>
      <c r="J21" s="343">
        <v>0</v>
      </c>
    </row>
    <row r="22" spans="2:10" ht="18.399999999999999" customHeight="1">
      <c r="B22" s="441" t="s">
        <v>383</v>
      </c>
      <c r="C22" s="343">
        <v>0</v>
      </c>
      <c r="D22" s="343">
        <v>0</v>
      </c>
      <c r="E22" s="343">
        <v>0</v>
      </c>
      <c r="F22" s="343">
        <v>0</v>
      </c>
      <c r="G22" s="343">
        <v>0</v>
      </c>
      <c r="H22" s="343">
        <v>0</v>
      </c>
      <c r="I22" s="343">
        <v>0</v>
      </c>
      <c r="J22" s="343">
        <v>0</v>
      </c>
    </row>
    <row r="23" spans="2:10" ht="18.399999999999999" customHeight="1">
      <c r="B23" s="441" t="s">
        <v>384</v>
      </c>
      <c r="C23" s="343">
        <v>0</v>
      </c>
      <c r="D23" s="343">
        <v>0</v>
      </c>
      <c r="E23" s="343">
        <v>0</v>
      </c>
      <c r="F23" s="343">
        <v>0</v>
      </c>
      <c r="G23" s="343">
        <v>0</v>
      </c>
      <c r="H23" s="343">
        <v>18</v>
      </c>
      <c r="I23" s="343">
        <v>30</v>
      </c>
      <c r="J23" s="343">
        <v>5291</v>
      </c>
    </row>
    <row r="24" spans="2:10" ht="18.399999999999999" customHeight="1">
      <c r="B24" s="441" t="s">
        <v>385</v>
      </c>
      <c r="C24" s="343">
        <v>102</v>
      </c>
      <c r="D24" s="343">
        <v>0</v>
      </c>
      <c r="E24" s="343">
        <v>144</v>
      </c>
      <c r="F24" s="343">
        <v>163</v>
      </c>
      <c r="G24" s="343">
        <v>140</v>
      </c>
      <c r="H24" s="343">
        <v>2287</v>
      </c>
      <c r="I24" s="343">
        <v>3</v>
      </c>
      <c r="J24" s="343">
        <v>2100</v>
      </c>
    </row>
    <row r="25" spans="2:10" ht="18.399999999999999" customHeight="1">
      <c r="B25" s="441" t="s">
        <v>386</v>
      </c>
      <c r="C25" s="343">
        <v>58</v>
      </c>
      <c r="D25" s="343">
        <v>0</v>
      </c>
      <c r="E25" s="343">
        <v>1036</v>
      </c>
      <c r="F25" s="343">
        <v>97</v>
      </c>
      <c r="G25" s="343">
        <v>42</v>
      </c>
      <c r="H25" s="343">
        <v>194</v>
      </c>
      <c r="I25" s="343">
        <v>0</v>
      </c>
      <c r="J25" s="343">
        <v>416</v>
      </c>
    </row>
    <row r="26" spans="2:10" ht="18.399999999999999" customHeight="1">
      <c r="B26" s="441" t="s">
        <v>387</v>
      </c>
      <c r="C26" s="343">
        <v>0</v>
      </c>
      <c r="D26" s="343">
        <v>0</v>
      </c>
      <c r="E26" s="343">
        <v>0</v>
      </c>
      <c r="F26" s="343">
        <v>0</v>
      </c>
      <c r="G26" s="343">
        <v>0</v>
      </c>
      <c r="H26" s="343">
        <v>0</v>
      </c>
      <c r="I26" s="343">
        <v>0</v>
      </c>
      <c r="J26" s="343">
        <v>6146</v>
      </c>
    </row>
    <row r="27" spans="2:10" ht="18.399999999999999" customHeight="1">
      <c r="B27" s="441" t="s">
        <v>388</v>
      </c>
      <c r="C27" s="343">
        <v>460</v>
      </c>
      <c r="D27" s="343">
        <v>84</v>
      </c>
      <c r="E27" s="343">
        <v>868</v>
      </c>
      <c r="F27" s="343">
        <v>0</v>
      </c>
      <c r="G27" s="343">
        <v>0</v>
      </c>
      <c r="H27" s="343">
        <v>401</v>
      </c>
      <c r="I27" s="343">
        <v>0</v>
      </c>
      <c r="J27" s="343">
        <v>1643</v>
      </c>
    </row>
    <row r="28" spans="2:10" ht="18.399999999999999" customHeight="1">
      <c r="B28" s="441" t="s">
        <v>389</v>
      </c>
      <c r="C28" s="343">
        <v>5148</v>
      </c>
      <c r="D28" s="343">
        <v>39042</v>
      </c>
      <c r="E28" s="343">
        <v>26554</v>
      </c>
      <c r="F28" s="343">
        <v>16792</v>
      </c>
      <c r="G28" s="343">
        <v>1212</v>
      </c>
      <c r="H28" s="343">
        <v>160</v>
      </c>
      <c r="I28" s="343">
        <v>0</v>
      </c>
      <c r="J28" s="343">
        <v>36883</v>
      </c>
    </row>
    <row r="29" spans="2:10" ht="18.399999999999999" customHeight="1">
      <c r="B29" s="441" t="s">
        <v>390</v>
      </c>
      <c r="C29" s="343">
        <v>0</v>
      </c>
      <c r="D29" s="343">
        <v>0</v>
      </c>
      <c r="E29" s="343">
        <v>22012</v>
      </c>
      <c r="F29" s="343">
        <v>0</v>
      </c>
      <c r="G29" s="343">
        <v>0</v>
      </c>
      <c r="H29" s="343">
        <v>0</v>
      </c>
      <c r="I29" s="343">
        <v>0</v>
      </c>
      <c r="J29" s="343">
        <v>0</v>
      </c>
    </row>
    <row r="30" spans="2:10" ht="18.399999999999999" customHeight="1">
      <c r="B30" s="441" t="s">
        <v>391</v>
      </c>
      <c r="C30" s="343">
        <v>116</v>
      </c>
      <c r="D30" s="343">
        <v>389</v>
      </c>
      <c r="E30" s="343">
        <v>0</v>
      </c>
      <c r="F30" s="343">
        <v>0</v>
      </c>
      <c r="G30" s="343">
        <v>0</v>
      </c>
      <c r="H30" s="343">
        <v>0</v>
      </c>
      <c r="I30" s="343">
        <v>0</v>
      </c>
      <c r="J30" s="343">
        <v>0</v>
      </c>
    </row>
    <row r="31" spans="2:10" ht="18.399999999999999" customHeight="1">
      <c r="B31" s="441" t="s">
        <v>392</v>
      </c>
      <c r="C31" s="343">
        <v>24</v>
      </c>
      <c r="D31" s="343">
        <v>0</v>
      </c>
      <c r="E31" s="343">
        <v>452</v>
      </c>
      <c r="F31" s="343">
        <v>0</v>
      </c>
      <c r="G31" s="343">
        <v>0</v>
      </c>
      <c r="H31" s="343">
        <v>0</v>
      </c>
      <c r="I31" s="343">
        <v>0</v>
      </c>
      <c r="J31" s="343">
        <v>2491</v>
      </c>
    </row>
    <row r="32" spans="2:10" ht="18.399999999999999" customHeight="1">
      <c r="B32" s="441" t="s">
        <v>237</v>
      </c>
      <c r="C32" s="343">
        <v>378</v>
      </c>
      <c r="D32" s="343">
        <v>2851</v>
      </c>
      <c r="E32" s="343">
        <v>1069</v>
      </c>
      <c r="F32" s="343">
        <v>398</v>
      </c>
      <c r="G32" s="343">
        <v>76</v>
      </c>
      <c r="H32" s="343">
        <v>151</v>
      </c>
      <c r="I32" s="343">
        <v>0</v>
      </c>
      <c r="J32" s="343">
        <v>377</v>
      </c>
    </row>
    <row r="33" spans="2:10" ht="18.399999999999999" customHeight="1">
      <c r="B33" s="441" t="s">
        <v>393</v>
      </c>
      <c r="C33" s="343">
        <v>293</v>
      </c>
      <c r="D33" s="343">
        <v>7521</v>
      </c>
      <c r="E33" s="343">
        <v>3911</v>
      </c>
      <c r="F33" s="343">
        <v>13404</v>
      </c>
      <c r="G33" s="343">
        <v>385</v>
      </c>
      <c r="H33" s="343">
        <v>47</v>
      </c>
      <c r="I33" s="343">
        <v>275</v>
      </c>
      <c r="J33" s="343">
        <v>4562</v>
      </c>
    </row>
    <row r="34" spans="2:10" ht="18.399999999999999" customHeight="1">
      <c r="B34" s="441" t="s">
        <v>394</v>
      </c>
      <c r="C34" s="343">
        <v>0</v>
      </c>
      <c r="D34" s="343">
        <v>0</v>
      </c>
      <c r="E34" s="343">
        <v>0</v>
      </c>
      <c r="F34" s="343">
        <v>0</v>
      </c>
      <c r="G34" s="343">
        <v>0</v>
      </c>
      <c r="H34" s="343">
        <v>0</v>
      </c>
      <c r="I34" s="343">
        <v>4828</v>
      </c>
      <c r="J34" s="343">
        <v>0</v>
      </c>
    </row>
    <row r="35" spans="2:10" ht="18.399999999999999" customHeight="1">
      <c r="B35" s="441" t="s">
        <v>395</v>
      </c>
      <c r="C35" s="343">
        <v>0</v>
      </c>
      <c r="D35" s="343">
        <v>0</v>
      </c>
      <c r="E35" s="343">
        <v>0</v>
      </c>
      <c r="F35" s="343">
        <v>0</v>
      </c>
      <c r="G35" s="343">
        <v>0</v>
      </c>
      <c r="H35" s="343">
        <v>0</v>
      </c>
      <c r="I35" s="343">
        <v>0</v>
      </c>
      <c r="J35" s="343">
        <v>654</v>
      </c>
    </row>
    <row r="36" spans="2:10" ht="18.399999999999999" customHeight="1">
      <c r="B36" s="441" t="s">
        <v>396</v>
      </c>
      <c r="C36" s="343">
        <v>121</v>
      </c>
      <c r="D36" s="343">
        <v>0</v>
      </c>
      <c r="E36" s="343">
        <v>1395</v>
      </c>
      <c r="F36" s="343">
        <v>0</v>
      </c>
      <c r="G36" s="343">
        <v>103</v>
      </c>
      <c r="H36" s="343">
        <v>306</v>
      </c>
      <c r="I36" s="343">
        <v>216</v>
      </c>
      <c r="J36" s="343">
        <v>1152</v>
      </c>
    </row>
    <row r="37" spans="2:10" ht="18.399999999999999" customHeight="1">
      <c r="B37" s="441" t="s">
        <v>397</v>
      </c>
      <c r="C37" s="343">
        <v>329</v>
      </c>
      <c r="D37" s="343">
        <v>161</v>
      </c>
      <c r="E37" s="343">
        <v>2307</v>
      </c>
      <c r="F37" s="343">
        <v>0</v>
      </c>
      <c r="G37" s="343">
        <v>780</v>
      </c>
      <c r="H37" s="343">
        <v>0</v>
      </c>
      <c r="I37" s="343">
        <v>0</v>
      </c>
      <c r="J37" s="343">
        <v>4015</v>
      </c>
    </row>
    <row r="38" spans="2:10" ht="18.399999999999999" customHeight="1">
      <c r="B38" s="441" t="s">
        <v>398</v>
      </c>
      <c r="C38" s="343">
        <v>213</v>
      </c>
      <c r="D38" s="343">
        <v>3878</v>
      </c>
      <c r="E38" s="343">
        <v>1156</v>
      </c>
      <c r="F38" s="343">
        <v>0</v>
      </c>
      <c r="G38" s="343">
        <v>0</v>
      </c>
      <c r="H38" s="343">
        <v>258</v>
      </c>
      <c r="I38" s="343">
        <v>0</v>
      </c>
      <c r="J38" s="343">
        <v>4734</v>
      </c>
    </row>
    <row r="39" spans="2:10" ht="18.399999999999999" customHeight="1">
      <c r="B39" s="441" t="s">
        <v>399</v>
      </c>
      <c r="C39" s="343">
        <v>87</v>
      </c>
      <c r="D39" s="343">
        <v>179</v>
      </c>
      <c r="E39" s="343">
        <v>387</v>
      </c>
      <c r="F39" s="343">
        <v>1848</v>
      </c>
      <c r="G39" s="343">
        <v>168</v>
      </c>
      <c r="H39" s="343">
        <v>95</v>
      </c>
      <c r="I39" s="343">
        <v>0</v>
      </c>
      <c r="J39" s="343">
        <v>4057</v>
      </c>
    </row>
    <row r="40" spans="2:10" ht="18.399999999999999" customHeight="1">
      <c r="B40" s="441" t="s">
        <v>400</v>
      </c>
      <c r="C40" s="343">
        <v>3320</v>
      </c>
      <c r="D40" s="343">
        <v>6</v>
      </c>
      <c r="E40" s="343">
        <v>17762</v>
      </c>
      <c r="F40" s="343">
        <v>480</v>
      </c>
      <c r="G40" s="343">
        <v>683</v>
      </c>
      <c r="H40" s="343">
        <v>403</v>
      </c>
      <c r="I40" s="343">
        <v>483</v>
      </c>
      <c r="J40" s="343">
        <v>4940</v>
      </c>
    </row>
    <row r="41" spans="2:10" ht="18.399999999999999" customHeight="1">
      <c r="B41" s="441" t="s">
        <v>401</v>
      </c>
      <c r="C41" s="343">
        <v>0</v>
      </c>
      <c r="D41" s="343">
        <v>0</v>
      </c>
      <c r="E41" s="343">
        <v>0</v>
      </c>
      <c r="F41" s="343">
        <v>0</v>
      </c>
      <c r="G41" s="343">
        <v>0</v>
      </c>
      <c r="H41" s="343">
        <v>0</v>
      </c>
      <c r="I41" s="343">
        <v>0</v>
      </c>
      <c r="J41" s="343">
        <v>11</v>
      </c>
    </row>
    <row r="42" spans="2:10" ht="18.399999999999999" customHeight="1">
      <c r="B42" s="441" t="s">
        <v>402</v>
      </c>
      <c r="C42" s="343">
        <v>0</v>
      </c>
      <c r="D42" s="343">
        <v>5229</v>
      </c>
      <c r="E42" s="343">
        <v>0</v>
      </c>
      <c r="F42" s="343">
        <v>0</v>
      </c>
      <c r="G42" s="343">
        <v>0</v>
      </c>
      <c r="H42" s="343">
        <v>0</v>
      </c>
      <c r="I42" s="343">
        <v>0</v>
      </c>
      <c r="J42" s="343">
        <v>0</v>
      </c>
    </row>
    <row r="43" spans="2:10" ht="18.399999999999999" customHeight="1">
      <c r="B43" s="441" t="s">
        <v>239</v>
      </c>
      <c r="C43" s="343">
        <v>59</v>
      </c>
      <c r="D43" s="343">
        <v>84</v>
      </c>
      <c r="E43" s="343">
        <v>1143</v>
      </c>
      <c r="F43" s="343">
        <v>944</v>
      </c>
      <c r="G43" s="343">
        <v>13</v>
      </c>
      <c r="H43" s="343">
        <v>376</v>
      </c>
      <c r="I43" s="343">
        <v>0</v>
      </c>
      <c r="J43" s="343">
        <v>1044</v>
      </c>
    </row>
    <row r="44" spans="2:10" ht="18.399999999999999" customHeight="1">
      <c r="B44" s="441" t="s">
        <v>240</v>
      </c>
      <c r="C44" s="343">
        <v>517</v>
      </c>
      <c r="D44" s="343">
        <v>69</v>
      </c>
      <c r="E44" s="343">
        <v>5285</v>
      </c>
      <c r="F44" s="343">
        <v>770</v>
      </c>
      <c r="G44" s="343">
        <v>1703</v>
      </c>
      <c r="H44" s="343">
        <v>428</v>
      </c>
      <c r="I44" s="343">
        <v>0</v>
      </c>
      <c r="J44" s="343">
        <v>2079</v>
      </c>
    </row>
    <row r="45" spans="2:10" ht="18.399999999999999" customHeight="1">
      <c r="B45" s="441" t="s">
        <v>403</v>
      </c>
      <c r="C45" s="343">
        <v>1062</v>
      </c>
      <c r="D45" s="343">
        <v>4143</v>
      </c>
      <c r="E45" s="343">
        <v>3739</v>
      </c>
      <c r="F45" s="343">
        <v>261</v>
      </c>
      <c r="G45" s="343">
        <v>1335</v>
      </c>
      <c r="H45" s="343">
        <v>310</v>
      </c>
      <c r="I45" s="343">
        <v>0</v>
      </c>
      <c r="J45" s="343">
        <v>7976</v>
      </c>
    </row>
    <row r="46" spans="2:10" ht="18.399999999999999" customHeight="1">
      <c r="B46" s="441" t="s">
        <v>404</v>
      </c>
      <c r="C46" s="343">
        <v>0</v>
      </c>
      <c r="D46" s="343">
        <v>0</v>
      </c>
      <c r="E46" s="343">
        <v>0</v>
      </c>
      <c r="F46" s="343">
        <v>0</v>
      </c>
      <c r="G46" s="343">
        <v>0</v>
      </c>
      <c r="H46" s="343">
        <v>0</v>
      </c>
      <c r="I46" s="343">
        <v>0</v>
      </c>
      <c r="J46" s="343">
        <v>0</v>
      </c>
    </row>
    <row r="47" spans="2:10" ht="18.399999999999999" customHeight="1">
      <c r="B47" s="441" t="s">
        <v>405</v>
      </c>
      <c r="C47" s="343">
        <v>788</v>
      </c>
      <c r="D47" s="343">
        <v>895</v>
      </c>
      <c r="E47" s="343">
        <v>3577</v>
      </c>
      <c r="F47" s="343">
        <v>546</v>
      </c>
      <c r="G47" s="343">
        <v>1226</v>
      </c>
      <c r="H47" s="343">
        <v>286</v>
      </c>
      <c r="I47" s="343">
        <v>0</v>
      </c>
      <c r="J47" s="343">
        <v>5941</v>
      </c>
    </row>
    <row r="48" spans="2:10" ht="18.399999999999999" customHeight="1">
      <c r="B48" s="441" t="s">
        <v>406</v>
      </c>
      <c r="C48" s="343">
        <v>0</v>
      </c>
      <c r="D48" s="343">
        <v>23094</v>
      </c>
      <c r="E48" s="343">
        <v>206</v>
      </c>
      <c r="F48" s="343">
        <v>0</v>
      </c>
      <c r="G48" s="343">
        <v>0</v>
      </c>
      <c r="H48" s="343">
        <v>165</v>
      </c>
      <c r="I48" s="343">
        <v>0</v>
      </c>
      <c r="J48" s="343">
        <v>49</v>
      </c>
    </row>
    <row r="49" spans="2:10" ht="18.399999999999999" customHeight="1">
      <c r="B49" s="441" t="s">
        <v>407</v>
      </c>
      <c r="C49" s="343">
        <v>86</v>
      </c>
      <c r="D49" s="343">
        <v>35</v>
      </c>
      <c r="E49" s="343">
        <v>175</v>
      </c>
      <c r="F49" s="343">
        <v>728</v>
      </c>
      <c r="G49" s="343">
        <v>212</v>
      </c>
      <c r="H49" s="343">
        <v>32</v>
      </c>
      <c r="I49" s="343">
        <v>91</v>
      </c>
      <c r="J49" s="343">
        <v>1407</v>
      </c>
    </row>
    <row r="50" spans="2:10" ht="18.399999999999999" customHeight="1">
      <c r="B50" s="441" t="s">
        <v>408</v>
      </c>
      <c r="C50" s="343">
        <v>0</v>
      </c>
      <c r="D50" s="343">
        <v>0</v>
      </c>
      <c r="E50" s="343">
        <v>0</v>
      </c>
      <c r="F50" s="343">
        <v>0</v>
      </c>
      <c r="G50" s="343">
        <v>0</v>
      </c>
      <c r="H50" s="343">
        <v>0</v>
      </c>
      <c r="I50" s="343">
        <v>93</v>
      </c>
      <c r="J50" s="343">
        <v>0</v>
      </c>
    </row>
    <row r="51" spans="2:10" ht="25.15" customHeight="1">
      <c r="B51" s="441" t="s">
        <v>409</v>
      </c>
      <c r="C51" s="343">
        <v>0</v>
      </c>
      <c r="D51" s="343">
        <v>20876</v>
      </c>
      <c r="E51" s="343">
        <v>0</v>
      </c>
      <c r="F51" s="343">
        <v>0</v>
      </c>
      <c r="G51" s="343">
        <v>0</v>
      </c>
      <c r="H51" s="343">
        <v>0</v>
      </c>
      <c r="I51" s="343">
        <v>0</v>
      </c>
      <c r="J51" s="343">
        <v>0</v>
      </c>
    </row>
    <row r="52" spans="2:10" ht="18.399999999999999" customHeight="1">
      <c r="B52" s="441" t="s">
        <v>410</v>
      </c>
      <c r="C52" s="343">
        <v>0</v>
      </c>
      <c r="D52" s="343">
        <v>9660</v>
      </c>
      <c r="E52" s="343">
        <v>0</v>
      </c>
      <c r="F52" s="343">
        <v>0</v>
      </c>
      <c r="G52" s="343">
        <v>0</v>
      </c>
      <c r="H52" s="343">
        <v>0</v>
      </c>
      <c r="I52" s="343">
        <v>0</v>
      </c>
      <c r="J52" s="343">
        <v>0</v>
      </c>
    </row>
    <row r="53" spans="2:10" ht="18.399999999999999" customHeight="1">
      <c r="B53" s="441" t="s">
        <v>411</v>
      </c>
      <c r="C53" s="343">
        <v>0</v>
      </c>
      <c r="D53" s="343">
        <v>0</v>
      </c>
      <c r="E53" s="343">
        <v>103</v>
      </c>
      <c r="F53" s="343">
        <v>0</v>
      </c>
      <c r="G53" s="343">
        <v>0</v>
      </c>
      <c r="H53" s="343">
        <v>0</v>
      </c>
      <c r="I53" s="343">
        <v>0</v>
      </c>
      <c r="J53" s="343">
        <v>395</v>
      </c>
    </row>
    <row r="54" spans="2:10" ht="18.399999999999999" customHeight="1">
      <c r="B54" s="441" t="s">
        <v>412</v>
      </c>
      <c r="C54" s="343">
        <v>0</v>
      </c>
      <c r="D54" s="343">
        <v>13</v>
      </c>
      <c r="E54" s="343">
        <v>154</v>
      </c>
      <c r="F54" s="343">
        <v>0</v>
      </c>
      <c r="G54" s="343">
        <v>0</v>
      </c>
      <c r="H54" s="343">
        <v>886</v>
      </c>
      <c r="I54" s="343">
        <v>0</v>
      </c>
      <c r="J54" s="343">
        <v>23</v>
      </c>
    </row>
    <row r="55" spans="2:10" ht="18.399999999999999" customHeight="1">
      <c r="B55" s="441" t="s">
        <v>413</v>
      </c>
      <c r="C55" s="343">
        <v>1291</v>
      </c>
      <c r="D55" s="343">
        <v>239</v>
      </c>
      <c r="E55" s="343">
        <v>2845</v>
      </c>
      <c r="F55" s="343">
        <v>0</v>
      </c>
      <c r="G55" s="343">
        <v>77</v>
      </c>
      <c r="H55" s="343">
        <v>7</v>
      </c>
      <c r="I55" s="343">
        <v>15</v>
      </c>
      <c r="J55" s="343">
        <v>1093</v>
      </c>
    </row>
    <row r="56" spans="2:10" ht="18.399999999999999" customHeight="1">
      <c r="B56" s="441" t="s">
        <v>414</v>
      </c>
      <c r="C56" s="343">
        <v>1566</v>
      </c>
      <c r="D56" s="343">
        <v>512</v>
      </c>
      <c r="E56" s="343">
        <v>6439</v>
      </c>
      <c r="F56" s="343">
        <v>514</v>
      </c>
      <c r="G56" s="343">
        <v>470</v>
      </c>
      <c r="H56" s="343">
        <v>3543</v>
      </c>
      <c r="I56" s="343">
        <v>173</v>
      </c>
      <c r="J56" s="343">
        <v>3736</v>
      </c>
    </row>
    <row r="57" spans="2:10" ht="18.399999999999999" customHeight="1">
      <c r="B57" s="441" t="s">
        <v>415</v>
      </c>
      <c r="C57" s="343">
        <v>0</v>
      </c>
      <c r="D57" s="343">
        <v>2241</v>
      </c>
      <c r="E57" s="343">
        <v>0</v>
      </c>
      <c r="F57" s="343">
        <v>0</v>
      </c>
      <c r="G57" s="343">
        <v>0</v>
      </c>
      <c r="H57" s="343">
        <v>0</v>
      </c>
      <c r="I57" s="343">
        <v>0</v>
      </c>
      <c r="J57" s="343">
        <v>0</v>
      </c>
    </row>
    <row r="58" spans="2:10" ht="18.399999999999999" customHeight="1">
      <c r="B58" s="441" t="s">
        <v>416</v>
      </c>
      <c r="C58" s="343">
        <v>0</v>
      </c>
      <c r="D58" s="343">
        <v>5939</v>
      </c>
      <c r="E58" s="343">
        <v>0</v>
      </c>
      <c r="F58" s="343">
        <v>0</v>
      </c>
      <c r="G58" s="343">
        <v>0</v>
      </c>
      <c r="H58" s="343">
        <v>0</v>
      </c>
      <c r="I58" s="343">
        <v>0</v>
      </c>
      <c r="J58" s="343">
        <v>0</v>
      </c>
    </row>
    <row r="59" spans="2:10" ht="18.399999999999999" customHeight="1">
      <c r="B59" s="441" t="s">
        <v>417</v>
      </c>
      <c r="C59" s="343">
        <v>1313</v>
      </c>
      <c r="D59" s="343">
        <v>168</v>
      </c>
      <c r="E59" s="343">
        <v>3824</v>
      </c>
      <c r="F59" s="343">
        <v>191</v>
      </c>
      <c r="G59" s="343">
        <v>390</v>
      </c>
      <c r="H59" s="343">
        <v>4504</v>
      </c>
      <c r="I59" s="343">
        <v>3245</v>
      </c>
      <c r="J59" s="343">
        <v>4248</v>
      </c>
    </row>
    <row r="60" spans="2:10" ht="18.399999999999999" customHeight="1">
      <c r="B60" s="441" t="s">
        <v>418</v>
      </c>
      <c r="C60" s="343">
        <v>307</v>
      </c>
      <c r="D60" s="343">
        <v>1034</v>
      </c>
      <c r="E60" s="343">
        <v>1539</v>
      </c>
      <c r="F60" s="343">
        <v>0</v>
      </c>
      <c r="G60" s="343">
        <v>5</v>
      </c>
      <c r="H60" s="343">
        <v>0</v>
      </c>
      <c r="I60" s="343">
        <v>0</v>
      </c>
      <c r="J60" s="343">
        <v>5300</v>
      </c>
    </row>
    <row r="61" spans="2:10" ht="18.399999999999999" customHeight="1">
      <c r="B61" s="441" t="s">
        <v>419</v>
      </c>
      <c r="C61" s="343">
        <v>2141</v>
      </c>
      <c r="D61" s="343">
        <v>137</v>
      </c>
      <c r="E61" s="343">
        <v>10513</v>
      </c>
      <c r="F61" s="343">
        <v>476</v>
      </c>
      <c r="G61" s="343">
        <v>929</v>
      </c>
      <c r="H61" s="343">
        <v>438</v>
      </c>
      <c r="I61" s="343">
        <v>0</v>
      </c>
      <c r="J61" s="343">
        <v>37673</v>
      </c>
    </row>
    <row r="62" spans="2:10" ht="14.65" customHeight="1"/>
    <row r="63" spans="2:10" ht="18.399999999999999" customHeight="1">
      <c r="B63" s="366"/>
      <c r="C63" s="638" t="s">
        <v>225</v>
      </c>
      <c r="D63" s="638"/>
      <c r="E63" s="638"/>
      <c r="F63" s="638"/>
      <c r="G63" s="638"/>
      <c r="H63" s="638"/>
      <c r="I63" s="638"/>
      <c r="J63" s="638"/>
    </row>
    <row r="64" spans="2:10" ht="24.95" customHeight="1">
      <c r="B64" s="640" t="s">
        <v>13</v>
      </c>
      <c r="C64" s="516" t="s">
        <v>460</v>
      </c>
      <c r="D64" s="516"/>
      <c r="E64" s="516"/>
      <c r="F64" s="516"/>
      <c r="G64" s="516"/>
      <c r="H64" s="516"/>
      <c r="I64" s="516"/>
      <c r="J64" s="517"/>
    </row>
    <row r="65" spans="2:10" ht="29.85" customHeight="1">
      <c r="B65" s="642"/>
      <c r="C65" s="107" t="s">
        <v>449</v>
      </c>
      <c r="D65" s="34" t="s">
        <v>450</v>
      </c>
      <c r="E65" s="34" t="s">
        <v>451</v>
      </c>
      <c r="F65" s="34" t="s">
        <v>452</v>
      </c>
      <c r="G65" s="34" t="s">
        <v>453</v>
      </c>
      <c r="H65" s="34" t="s">
        <v>454</v>
      </c>
      <c r="I65" s="34" t="s">
        <v>455</v>
      </c>
      <c r="J65" s="34" t="s">
        <v>456</v>
      </c>
    </row>
    <row r="66" spans="2:10" ht="18.399999999999999" customHeight="1">
      <c r="B66" s="442" t="s">
        <v>250</v>
      </c>
      <c r="C66" s="343">
        <v>0</v>
      </c>
      <c r="D66" s="343">
        <v>1</v>
      </c>
      <c r="E66" s="343">
        <v>353</v>
      </c>
      <c r="F66" s="343">
        <v>6</v>
      </c>
      <c r="G66" s="343">
        <v>0</v>
      </c>
      <c r="H66" s="343">
        <v>0</v>
      </c>
      <c r="I66" s="343">
        <v>0</v>
      </c>
      <c r="J66" s="343">
        <v>445</v>
      </c>
    </row>
    <row r="67" spans="2:10" ht="18.399999999999999" customHeight="1">
      <c r="B67" s="441" t="s">
        <v>251</v>
      </c>
      <c r="C67" s="343">
        <v>0</v>
      </c>
      <c r="D67" s="343">
        <v>0</v>
      </c>
      <c r="E67" s="343">
        <v>2</v>
      </c>
      <c r="F67" s="343">
        <v>0</v>
      </c>
      <c r="G67" s="343">
        <v>0</v>
      </c>
      <c r="H67" s="343">
        <v>0</v>
      </c>
      <c r="I67" s="343">
        <v>0</v>
      </c>
      <c r="J67" s="343">
        <v>12</v>
      </c>
    </row>
    <row r="68" spans="2:10" ht="18.399999999999999" customHeight="1">
      <c r="B68" s="441" t="s">
        <v>252</v>
      </c>
      <c r="C68" s="343">
        <v>27</v>
      </c>
      <c r="D68" s="343">
        <v>119</v>
      </c>
      <c r="E68" s="343">
        <v>-2</v>
      </c>
      <c r="F68" s="343">
        <v>3</v>
      </c>
      <c r="G68" s="343">
        <v>0</v>
      </c>
      <c r="H68" s="343">
        <v>0</v>
      </c>
      <c r="I68" s="343">
        <v>0</v>
      </c>
      <c r="J68" s="343">
        <v>11</v>
      </c>
    </row>
    <row r="69" spans="2:10" ht="18.399999999999999" customHeight="1">
      <c r="B69" s="441" t="s">
        <v>420</v>
      </c>
      <c r="C69" s="343">
        <v>0</v>
      </c>
      <c r="D69" s="343">
        <v>113</v>
      </c>
      <c r="E69" s="343">
        <v>1676</v>
      </c>
      <c r="F69" s="343">
        <v>625</v>
      </c>
      <c r="G69" s="343">
        <v>0</v>
      </c>
      <c r="H69" s="343">
        <v>0</v>
      </c>
      <c r="I69" s="343">
        <v>0</v>
      </c>
      <c r="J69" s="343">
        <v>23</v>
      </c>
    </row>
    <row r="70" spans="2:10" ht="18.399999999999999" customHeight="1">
      <c r="B70" s="441" t="s">
        <v>421</v>
      </c>
      <c r="C70" s="343">
        <v>0</v>
      </c>
      <c r="D70" s="343">
        <v>0</v>
      </c>
      <c r="E70" s="343">
        <v>195</v>
      </c>
      <c r="F70" s="343">
        <v>106</v>
      </c>
      <c r="G70" s="343">
        <v>0</v>
      </c>
      <c r="H70" s="343">
        <v>0</v>
      </c>
      <c r="I70" s="343">
        <v>0</v>
      </c>
      <c r="J70" s="343">
        <v>28</v>
      </c>
    </row>
    <row r="71" spans="2:10" ht="18.399999999999999" customHeight="1">
      <c r="B71" s="441" t="s">
        <v>422</v>
      </c>
      <c r="C71" s="343">
        <v>0</v>
      </c>
      <c r="D71" s="343">
        <v>0</v>
      </c>
      <c r="E71" s="343">
        <v>26</v>
      </c>
      <c r="F71" s="343">
        <v>2</v>
      </c>
      <c r="G71" s="343">
        <v>0</v>
      </c>
      <c r="H71" s="343">
        <v>0</v>
      </c>
      <c r="I71" s="343">
        <v>0</v>
      </c>
      <c r="J71" s="343">
        <v>0</v>
      </c>
    </row>
    <row r="72" spans="2:10" ht="18.399999999999999" customHeight="1">
      <c r="B72" s="441" t="s">
        <v>423</v>
      </c>
      <c r="C72" s="343">
        <v>0</v>
      </c>
      <c r="D72" s="343">
        <v>0</v>
      </c>
      <c r="E72" s="343">
        <v>0</v>
      </c>
      <c r="F72" s="343">
        <v>0</v>
      </c>
      <c r="G72" s="343">
        <v>0</v>
      </c>
      <c r="H72" s="343">
        <v>0</v>
      </c>
      <c r="I72" s="343">
        <v>0</v>
      </c>
      <c r="J72" s="343">
        <v>0</v>
      </c>
    </row>
    <row r="73" spans="2:10" ht="18.399999999999999" customHeight="1">
      <c r="B73" s="441" t="s">
        <v>253</v>
      </c>
      <c r="C73" s="343">
        <v>0</v>
      </c>
      <c r="D73" s="343">
        <v>0</v>
      </c>
      <c r="E73" s="343">
        <v>0</v>
      </c>
      <c r="F73" s="343">
        <v>0</v>
      </c>
      <c r="G73" s="343">
        <v>0</v>
      </c>
      <c r="H73" s="343">
        <v>0</v>
      </c>
      <c r="I73" s="343">
        <v>0</v>
      </c>
      <c r="J73" s="343">
        <v>0</v>
      </c>
    </row>
    <row r="74" spans="2:10" ht="18.399999999999999" customHeight="1">
      <c r="B74" s="441" t="s">
        <v>424</v>
      </c>
      <c r="C74" s="343">
        <v>0</v>
      </c>
      <c r="D74" s="343">
        <v>0</v>
      </c>
      <c r="E74" s="343">
        <v>0</v>
      </c>
      <c r="F74" s="343">
        <v>0</v>
      </c>
      <c r="G74" s="343">
        <v>0</v>
      </c>
      <c r="H74" s="343">
        <v>0</v>
      </c>
      <c r="I74" s="343">
        <v>0</v>
      </c>
      <c r="J74" s="343">
        <v>0</v>
      </c>
    </row>
    <row r="75" spans="2:10" ht="18.399999999999999" customHeight="1">
      <c r="B75" s="441" t="s">
        <v>425</v>
      </c>
      <c r="C75" s="343">
        <v>0</v>
      </c>
      <c r="D75" s="343">
        <v>0</v>
      </c>
      <c r="E75" s="343">
        <v>127</v>
      </c>
      <c r="F75" s="343">
        <v>0</v>
      </c>
      <c r="G75" s="343">
        <v>0</v>
      </c>
      <c r="H75" s="343">
        <v>0</v>
      </c>
      <c r="I75" s="343">
        <v>0</v>
      </c>
      <c r="J75" s="343">
        <v>0</v>
      </c>
    </row>
    <row r="76" spans="2:10" ht="18.399999999999999" customHeight="1">
      <c r="B76" s="441" t="s">
        <v>426</v>
      </c>
      <c r="C76" s="343">
        <v>0</v>
      </c>
      <c r="D76" s="343">
        <v>0</v>
      </c>
      <c r="E76" s="343">
        <v>0</v>
      </c>
      <c r="F76" s="343">
        <v>0</v>
      </c>
      <c r="G76" s="343">
        <v>0</v>
      </c>
      <c r="H76" s="343">
        <v>0</v>
      </c>
      <c r="I76" s="343">
        <v>0</v>
      </c>
      <c r="J76" s="343">
        <v>0</v>
      </c>
    </row>
    <row r="77" spans="2:10" ht="18.399999999999999" customHeight="1">
      <c r="B77" s="441" t="s">
        <v>427</v>
      </c>
      <c r="C77" s="343">
        <v>18</v>
      </c>
      <c r="D77" s="343">
        <v>9</v>
      </c>
      <c r="E77" s="343">
        <v>591</v>
      </c>
      <c r="F77" s="343">
        <v>40</v>
      </c>
      <c r="G77" s="343">
        <v>64</v>
      </c>
      <c r="H77" s="343">
        <v>0</v>
      </c>
      <c r="I77" s="343">
        <v>0</v>
      </c>
      <c r="J77" s="343">
        <v>61</v>
      </c>
    </row>
    <row r="78" spans="2:10" ht="18.399999999999999" customHeight="1">
      <c r="B78" s="441" t="s">
        <v>254</v>
      </c>
      <c r="C78" s="343">
        <v>0</v>
      </c>
      <c r="D78" s="343">
        <v>0</v>
      </c>
      <c r="E78" s="343">
        <v>0</v>
      </c>
      <c r="F78" s="343">
        <v>0</v>
      </c>
      <c r="G78" s="343">
        <v>0</v>
      </c>
      <c r="H78" s="343">
        <v>0</v>
      </c>
      <c r="I78" s="343">
        <v>0</v>
      </c>
      <c r="J78" s="343">
        <v>0</v>
      </c>
    </row>
    <row r="79" spans="2:10" ht="18.399999999999999" customHeight="1">
      <c r="B79" s="441" t="s">
        <v>428</v>
      </c>
      <c r="C79" s="343">
        <v>0</v>
      </c>
      <c r="D79" s="343">
        <v>0</v>
      </c>
      <c r="E79" s="343">
        <v>0</v>
      </c>
      <c r="F79" s="343">
        <v>0</v>
      </c>
      <c r="G79" s="343">
        <v>0</v>
      </c>
      <c r="H79" s="343">
        <v>0</v>
      </c>
      <c r="I79" s="343">
        <v>0</v>
      </c>
      <c r="J79" s="343">
        <v>0</v>
      </c>
    </row>
    <row r="80" spans="2:10" ht="18.399999999999999" customHeight="1">
      <c r="B80" s="441" t="s">
        <v>429</v>
      </c>
      <c r="C80" s="343">
        <v>0</v>
      </c>
      <c r="D80" s="343">
        <v>0</v>
      </c>
      <c r="E80" s="343">
        <v>0</v>
      </c>
      <c r="F80" s="343">
        <v>0</v>
      </c>
      <c r="G80" s="343">
        <v>0</v>
      </c>
      <c r="H80" s="343">
        <v>0</v>
      </c>
      <c r="I80" s="343">
        <v>0</v>
      </c>
      <c r="J80" s="343">
        <v>0</v>
      </c>
    </row>
    <row r="81" spans="2:10" ht="18.399999999999999" customHeight="1">
      <c r="B81" s="441" t="s">
        <v>257</v>
      </c>
      <c r="C81" s="343">
        <v>0</v>
      </c>
      <c r="D81" s="343">
        <v>0</v>
      </c>
      <c r="E81" s="343">
        <v>0</v>
      </c>
      <c r="F81" s="343">
        <v>0</v>
      </c>
      <c r="G81" s="343">
        <v>0</v>
      </c>
      <c r="H81" s="343">
        <v>0</v>
      </c>
      <c r="I81" s="343">
        <v>0</v>
      </c>
      <c r="J81" s="343">
        <v>0</v>
      </c>
    </row>
    <row r="82" spans="2:10" ht="18.399999999999999" customHeight="1">
      <c r="B82" s="441" t="s">
        <v>430</v>
      </c>
      <c r="C82" s="343">
        <v>0</v>
      </c>
      <c r="D82" s="343">
        <v>0</v>
      </c>
      <c r="E82" s="343">
        <v>0</v>
      </c>
      <c r="F82" s="343">
        <v>0</v>
      </c>
      <c r="G82" s="343">
        <v>0</v>
      </c>
      <c r="H82" s="343">
        <v>0</v>
      </c>
      <c r="I82" s="343">
        <v>0</v>
      </c>
      <c r="J82" s="343">
        <v>0</v>
      </c>
    </row>
    <row r="83" spans="2:10" ht="18.399999999999999" customHeight="1">
      <c r="B83" s="441" t="s">
        <v>431</v>
      </c>
      <c r="C83" s="343">
        <v>0</v>
      </c>
      <c r="D83" s="343">
        <v>0</v>
      </c>
      <c r="E83" s="343">
        <v>592</v>
      </c>
      <c r="F83" s="343">
        <v>0</v>
      </c>
      <c r="G83" s="343">
        <v>271</v>
      </c>
      <c r="H83" s="343">
        <v>0</v>
      </c>
      <c r="I83" s="343">
        <v>0</v>
      </c>
      <c r="J83" s="343">
        <v>601</v>
      </c>
    </row>
    <row r="84" spans="2:10" ht="18.399999999999999" customHeight="1">
      <c r="B84" s="441" t="s">
        <v>259</v>
      </c>
      <c r="C84" s="343">
        <v>230</v>
      </c>
      <c r="D84" s="343">
        <v>586</v>
      </c>
      <c r="E84" s="343">
        <v>12021</v>
      </c>
      <c r="F84" s="343">
        <v>1804</v>
      </c>
      <c r="G84" s="343">
        <v>0</v>
      </c>
      <c r="H84" s="343">
        <v>0</v>
      </c>
      <c r="I84" s="343">
        <v>0</v>
      </c>
      <c r="J84" s="343">
        <v>6620</v>
      </c>
    </row>
    <row r="85" spans="2:10" ht="18.399999999999999" customHeight="1">
      <c r="B85" s="441" t="s">
        <v>432</v>
      </c>
      <c r="C85" s="343">
        <v>175</v>
      </c>
      <c r="D85" s="343">
        <v>2691</v>
      </c>
      <c r="E85" s="343">
        <v>3512</v>
      </c>
      <c r="F85" s="343">
        <v>1302</v>
      </c>
      <c r="G85" s="343">
        <v>471</v>
      </c>
      <c r="H85" s="343">
        <v>259</v>
      </c>
      <c r="I85" s="343">
        <v>31</v>
      </c>
      <c r="J85" s="343">
        <v>2664</v>
      </c>
    </row>
    <row r="86" spans="2:10" ht="18.399999999999999" customHeight="1">
      <c r="B86" s="441" t="s">
        <v>433</v>
      </c>
      <c r="C86" s="343">
        <v>0</v>
      </c>
      <c r="D86" s="343">
        <v>1</v>
      </c>
      <c r="E86" s="343">
        <v>257</v>
      </c>
      <c r="F86" s="343">
        <v>0</v>
      </c>
      <c r="G86" s="343">
        <v>0</v>
      </c>
      <c r="H86" s="343">
        <v>0</v>
      </c>
      <c r="I86" s="343">
        <v>0</v>
      </c>
      <c r="J86" s="343">
        <v>0</v>
      </c>
    </row>
    <row r="87" spans="2:10" ht="18.399999999999999" customHeight="1">
      <c r="B87" s="441" t="s">
        <v>260</v>
      </c>
      <c r="C87" s="343">
        <v>0</v>
      </c>
      <c r="D87" s="343">
        <v>0</v>
      </c>
      <c r="E87" s="343">
        <v>149</v>
      </c>
      <c r="F87" s="343">
        <v>0</v>
      </c>
      <c r="G87" s="343">
        <v>0</v>
      </c>
      <c r="H87" s="343">
        <v>0</v>
      </c>
      <c r="I87" s="343">
        <v>0</v>
      </c>
      <c r="J87" s="343">
        <v>-14</v>
      </c>
    </row>
    <row r="88" spans="2:10" ht="18.399999999999999" customHeight="1">
      <c r="B88" s="441" t="s">
        <v>434</v>
      </c>
      <c r="C88" s="343">
        <v>0</v>
      </c>
      <c r="D88" s="343">
        <v>0</v>
      </c>
      <c r="E88" s="343">
        <v>1487</v>
      </c>
      <c r="F88" s="343">
        <v>110</v>
      </c>
      <c r="G88" s="343">
        <v>10</v>
      </c>
      <c r="H88" s="343">
        <v>0</v>
      </c>
      <c r="I88" s="343">
        <v>0</v>
      </c>
      <c r="J88" s="343">
        <v>404</v>
      </c>
    </row>
    <row r="89" spans="2:10" ht="18.399999999999999" customHeight="1">
      <c r="B89" s="441" t="s">
        <v>435</v>
      </c>
      <c r="C89" s="343">
        <v>0</v>
      </c>
      <c r="D89" s="343">
        <v>0</v>
      </c>
      <c r="E89" s="343">
        <v>0</v>
      </c>
      <c r="F89" s="343">
        <v>0</v>
      </c>
      <c r="G89" s="343">
        <v>0</v>
      </c>
      <c r="H89" s="343">
        <v>0</v>
      </c>
      <c r="I89" s="343">
        <v>0</v>
      </c>
      <c r="J89" s="343">
        <v>0</v>
      </c>
    </row>
    <row r="90" spans="2:10" ht="18.399999999999999" customHeight="1">
      <c r="B90" s="441" t="s">
        <v>436</v>
      </c>
      <c r="C90" s="343">
        <v>0</v>
      </c>
      <c r="D90" s="343">
        <v>0</v>
      </c>
      <c r="E90" s="343">
        <v>0</v>
      </c>
      <c r="F90" s="343">
        <v>0</v>
      </c>
      <c r="G90" s="343">
        <v>0</v>
      </c>
      <c r="H90" s="343">
        <v>0</v>
      </c>
      <c r="I90" s="343">
        <v>0</v>
      </c>
      <c r="J90" s="343">
        <v>0</v>
      </c>
    </row>
    <row r="91" spans="2:10" ht="37.35" customHeight="1"/>
    <row r="92" spans="2:10" ht="78" customHeight="1">
      <c r="B92" s="630" t="s">
        <v>441</v>
      </c>
      <c r="C92" s="631"/>
      <c r="D92" s="631"/>
      <c r="E92" s="631"/>
      <c r="F92" s="631"/>
      <c r="G92" s="631"/>
    </row>
  </sheetData>
  <mergeCells count="8">
    <mergeCell ref="B92:G92"/>
    <mergeCell ref="B2:J2"/>
    <mergeCell ref="C4:J4"/>
    <mergeCell ref="B5:B6"/>
    <mergeCell ref="C5:J5"/>
    <mergeCell ref="C63:J63"/>
    <mergeCell ref="B64:B65"/>
    <mergeCell ref="C64:J64"/>
  </mergeCells>
  <pageMargins left="0.43307086614173229" right="0.55118110236220474" top="0.27559055118110237" bottom="0.59055118110236227" header="0.51181102362204722" footer="0.51181102362204722"/>
  <pageSetup paperSize="9" scale="85" fitToHeight="0" orientation="landscape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92"/>
  <sheetViews>
    <sheetView zoomScaleNormal="100" workbookViewId="0"/>
  </sheetViews>
  <sheetFormatPr defaultRowHeight="12.75"/>
  <cols>
    <col min="1" max="1" width="3" customWidth="1"/>
    <col min="2" max="2" width="29.28515625" bestFit="1" customWidth="1"/>
    <col min="3" max="8" width="15" customWidth="1"/>
    <col min="9" max="9" width="13" customWidth="1"/>
    <col min="10" max="10" width="18.28515625" customWidth="1"/>
  </cols>
  <sheetData>
    <row r="1" spans="2:10" ht="31.5" customHeight="1"/>
    <row r="2" spans="2:10" ht="24.95" customHeight="1">
      <c r="B2" s="452" t="s">
        <v>461</v>
      </c>
      <c r="C2" s="452"/>
      <c r="D2" s="452"/>
      <c r="E2" s="452"/>
      <c r="F2" s="452"/>
      <c r="G2" s="452"/>
      <c r="H2" s="452"/>
      <c r="I2" s="452"/>
      <c r="J2" s="452"/>
    </row>
    <row r="4" spans="2:10" ht="18.399999999999999" customHeight="1">
      <c r="B4" s="366"/>
      <c r="C4" s="638" t="s">
        <v>225</v>
      </c>
      <c r="D4" s="638"/>
      <c r="E4" s="638"/>
      <c r="F4" s="638"/>
      <c r="G4" s="638"/>
      <c r="H4" s="638"/>
      <c r="I4" s="638"/>
      <c r="J4" s="638"/>
    </row>
    <row r="5" spans="2:10" ht="18" customHeight="1">
      <c r="B5" s="640" t="s">
        <v>12</v>
      </c>
      <c r="C5" s="516" t="s">
        <v>462</v>
      </c>
      <c r="D5" s="516"/>
      <c r="E5" s="516"/>
      <c r="F5" s="516"/>
      <c r="G5" s="516"/>
      <c r="H5" s="516"/>
      <c r="I5" s="516"/>
      <c r="J5" s="517"/>
    </row>
    <row r="6" spans="2:10" ht="29.85" customHeight="1">
      <c r="B6" s="641"/>
      <c r="C6" s="107" t="s">
        <v>449</v>
      </c>
      <c r="D6" s="34" t="s">
        <v>450</v>
      </c>
      <c r="E6" s="34" t="s">
        <v>451</v>
      </c>
      <c r="F6" s="34" t="s">
        <v>452</v>
      </c>
      <c r="G6" s="34" t="s">
        <v>453</v>
      </c>
      <c r="H6" s="34" t="s">
        <v>454</v>
      </c>
      <c r="I6" s="34" t="s">
        <v>455</v>
      </c>
      <c r="J6" s="34" t="s">
        <v>456</v>
      </c>
    </row>
    <row r="7" spans="2:10" ht="18.399999999999999" customHeight="1">
      <c r="B7" s="442" t="s">
        <v>370</v>
      </c>
      <c r="C7" s="343">
        <v>1154</v>
      </c>
      <c r="D7" s="343">
        <v>0</v>
      </c>
      <c r="E7" s="343">
        <v>681</v>
      </c>
      <c r="F7" s="343">
        <v>1</v>
      </c>
      <c r="G7" s="343">
        <v>27</v>
      </c>
      <c r="H7" s="343">
        <v>15311</v>
      </c>
      <c r="I7" s="343">
        <v>8018</v>
      </c>
      <c r="J7" s="343">
        <v>7988</v>
      </c>
    </row>
    <row r="8" spans="2:10" ht="18.399999999999999" customHeight="1">
      <c r="B8" s="441" t="s">
        <v>371</v>
      </c>
      <c r="C8" s="343">
        <v>0</v>
      </c>
      <c r="D8" s="343">
        <v>0</v>
      </c>
      <c r="E8" s="343">
        <v>0</v>
      </c>
      <c r="F8" s="343">
        <v>0</v>
      </c>
      <c r="G8" s="343">
        <v>0</v>
      </c>
      <c r="H8" s="343">
        <v>0</v>
      </c>
      <c r="I8" s="343">
        <v>4999</v>
      </c>
      <c r="J8" s="343">
        <v>0</v>
      </c>
    </row>
    <row r="9" spans="2:10" ht="18.399999999999999" customHeight="1">
      <c r="B9" s="441" t="s">
        <v>231</v>
      </c>
      <c r="C9" s="343">
        <v>0</v>
      </c>
      <c r="D9" s="343">
        <v>0</v>
      </c>
      <c r="E9" s="343">
        <v>8478</v>
      </c>
      <c r="F9" s="343">
        <v>0</v>
      </c>
      <c r="G9" s="343">
        <v>3458</v>
      </c>
      <c r="H9" s="343">
        <v>1614</v>
      </c>
      <c r="I9" s="343">
        <v>0</v>
      </c>
      <c r="J9" s="343">
        <v>2327</v>
      </c>
    </row>
    <row r="10" spans="2:10" ht="18.399999999999999" customHeight="1">
      <c r="B10" s="441" t="s">
        <v>372</v>
      </c>
      <c r="C10" s="343">
        <v>55</v>
      </c>
      <c r="D10" s="343">
        <v>-135</v>
      </c>
      <c r="E10" s="343">
        <v>8383</v>
      </c>
      <c r="F10" s="343">
        <v>203176</v>
      </c>
      <c r="G10" s="343">
        <v>38447</v>
      </c>
      <c r="H10" s="343">
        <v>69086</v>
      </c>
      <c r="I10" s="343">
        <v>35301</v>
      </c>
      <c r="J10" s="343">
        <v>33602</v>
      </c>
    </row>
    <row r="11" spans="2:10" ht="18.399999999999999" customHeight="1">
      <c r="B11" s="441" t="s">
        <v>373</v>
      </c>
      <c r="C11" s="343">
        <v>877</v>
      </c>
      <c r="D11" s="343">
        <v>60</v>
      </c>
      <c r="E11" s="343">
        <v>4139</v>
      </c>
      <c r="F11" s="343">
        <v>-57</v>
      </c>
      <c r="G11" s="343">
        <v>2788</v>
      </c>
      <c r="H11" s="343">
        <v>18</v>
      </c>
      <c r="I11" s="343">
        <v>0</v>
      </c>
      <c r="J11" s="343">
        <v>8863</v>
      </c>
    </row>
    <row r="12" spans="2:10" ht="18.399999999999999" customHeight="1">
      <c r="B12" s="441" t="s">
        <v>374</v>
      </c>
      <c r="C12" s="343">
        <v>0</v>
      </c>
      <c r="D12" s="343">
        <v>0</v>
      </c>
      <c r="E12" s="343">
        <v>0</v>
      </c>
      <c r="F12" s="343">
        <v>11</v>
      </c>
      <c r="G12" s="343">
        <v>0</v>
      </c>
      <c r="H12" s="343">
        <v>0</v>
      </c>
      <c r="I12" s="343">
        <v>18</v>
      </c>
      <c r="J12" s="343">
        <v>155</v>
      </c>
    </row>
    <row r="13" spans="2:10" ht="18.399999999999999" customHeight="1">
      <c r="B13" s="441" t="s">
        <v>375</v>
      </c>
      <c r="C13" s="343">
        <v>0</v>
      </c>
      <c r="D13" s="343">
        <v>0</v>
      </c>
      <c r="E13" s="343">
        <v>0</v>
      </c>
      <c r="F13" s="343">
        <v>0</v>
      </c>
      <c r="G13" s="343">
        <v>0</v>
      </c>
      <c r="H13" s="343">
        <v>0</v>
      </c>
      <c r="I13" s="343">
        <v>0</v>
      </c>
      <c r="J13" s="343">
        <v>2741</v>
      </c>
    </row>
    <row r="14" spans="2:10" ht="18.399999999999999" customHeight="1">
      <c r="B14" s="441" t="s">
        <v>232</v>
      </c>
      <c r="C14" s="343">
        <v>0</v>
      </c>
      <c r="D14" s="343">
        <v>0</v>
      </c>
      <c r="E14" s="343">
        <v>115</v>
      </c>
      <c r="F14" s="343">
        <v>25779</v>
      </c>
      <c r="G14" s="343">
        <v>0</v>
      </c>
      <c r="H14" s="343">
        <v>0</v>
      </c>
      <c r="I14" s="343">
        <v>0</v>
      </c>
      <c r="J14" s="343">
        <v>1241</v>
      </c>
    </row>
    <row r="15" spans="2:10" ht="18.399999999999999" customHeight="1">
      <c r="B15" s="441" t="s">
        <v>376</v>
      </c>
      <c r="C15" s="343">
        <v>620</v>
      </c>
      <c r="D15" s="343">
        <v>956</v>
      </c>
      <c r="E15" s="343">
        <v>929</v>
      </c>
      <c r="F15" s="343">
        <v>0</v>
      </c>
      <c r="G15" s="343">
        <v>74</v>
      </c>
      <c r="H15" s="343">
        <v>0</v>
      </c>
      <c r="I15" s="343">
        <v>0</v>
      </c>
      <c r="J15" s="343">
        <v>72</v>
      </c>
    </row>
    <row r="16" spans="2:10" ht="18.399999999999999" customHeight="1">
      <c r="B16" s="441" t="s">
        <v>377</v>
      </c>
      <c r="C16" s="343">
        <v>9054</v>
      </c>
      <c r="D16" s="343">
        <v>1099</v>
      </c>
      <c r="E16" s="343">
        <v>16651</v>
      </c>
      <c r="F16" s="343">
        <v>198685</v>
      </c>
      <c r="G16" s="343">
        <v>39537</v>
      </c>
      <c r="H16" s="343">
        <v>11491</v>
      </c>
      <c r="I16" s="343">
        <v>23164</v>
      </c>
      <c r="J16" s="343">
        <v>16888</v>
      </c>
    </row>
    <row r="17" spans="2:10" ht="18.399999999999999" customHeight="1">
      <c r="B17" s="441" t="s">
        <v>378</v>
      </c>
      <c r="C17" s="343">
        <v>0</v>
      </c>
      <c r="D17" s="343">
        <v>0</v>
      </c>
      <c r="E17" s="343">
        <v>11</v>
      </c>
      <c r="F17" s="343">
        <v>0</v>
      </c>
      <c r="G17" s="343">
        <v>0</v>
      </c>
      <c r="H17" s="343">
        <v>0</v>
      </c>
      <c r="I17" s="343">
        <v>0</v>
      </c>
      <c r="J17" s="343">
        <v>570</v>
      </c>
    </row>
    <row r="18" spans="2:10" ht="18.399999999999999" customHeight="1">
      <c r="B18" s="441" t="s">
        <v>379</v>
      </c>
      <c r="C18" s="343">
        <v>935</v>
      </c>
      <c r="D18" s="343">
        <v>927</v>
      </c>
      <c r="E18" s="343">
        <v>1646</v>
      </c>
      <c r="F18" s="343">
        <v>24918</v>
      </c>
      <c r="G18" s="343">
        <v>9881</v>
      </c>
      <c r="H18" s="343">
        <v>489</v>
      </c>
      <c r="I18" s="343">
        <v>2635</v>
      </c>
      <c r="J18" s="343">
        <v>15804</v>
      </c>
    </row>
    <row r="19" spans="2:10" ht="18.399999999999999" customHeight="1">
      <c r="B19" s="441" t="s">
        <v>380</v>
      </c>
      <c r="C19" s="343">
        <v>0</v>
      </c>
      <c r="D19" s="343">
        <v>0</v>
      </c>
      <c r="E19" s="343">
        <v>0</v>
      </c>
      <c r="F19" s="343">
        <v>0</v>
      </c>
      <c r="G19" s="343">
        <v>0</v>
      </c>
      <c r="H19" s="343">
        <v>0</v>
      </c>
      <c r="I19" s="343">
        <v>3598</v>
      </c>
      <c r="J19" s="343">
        <v>0</v>
      </c>
    </row>
    <row r="20" spans="2:10" ht="18.399999999999999" customHeight="1">
      <c r="B20" s="441" t="s">
        <v>381</v>
      </c>
      <c r="C20" s="343">
        <v>0</v>
      </c>
      <c r="D20" s="343">
        <v>0</v>
      </c>
      <c r="E20" s="343">
        <v>0</v>
      </c>
      <c r="F20" s="343">
        <v>0</v>
      </c>
      <c r="G20" s="343">
        <v>0</v>
      </c>
      <c r="H20" s="343">
        <v>0</v>
      </c>
      <c r="I20" s="343">
        <v>0</v>
      </c>
      <c r="J20" s="343">
        <v>18164</v>
      </c>
    </row>
    <row r="21" spans="2:10" ht="18.399999999999999" customHeight="1">
      <c r="B21" s="441" t="s">
        <v>382</v>
      </c>
      <c r="C21" s="343">
        <v>0</v>
      </c>
      <c r="D21" s="343">
        <v>0</v>
      </c>
      <c r="E21" s="343">
        <v>0</v>
      </c>
      <c r="F21" s="343">
        <v>0</v>
      </c>
      <c r="G21" s="343">
        <v>0</v>
      </c>
      <c r="H21" s="343">
        <v>0</v>
      </c>
      <c r="I21" s="343">
        <v>0</v>
      </c>
      <c r="J21" s="343">
        <v>0</v>
      </c>
    </row>
    <row r="22" spans="2:10" ht="18.399999999999999" customHeight="1">
      <c r="B22" s="441" t="s">
        <v>383</v>
      </c>
      <c r="C22" s="343">
        <v>0</v>
      </c>
      <c r="D22" s="343">
        <v>0</v>
      </c>
      <c r="E22" s="343">
        <v>41</v>
      </c>
      <c r="F22" s="343">
        <v>17027</v>
      </c>
      <c r="G22" s="343">
        <v>0</v>
      </c>
      <c r="H22" s="343">
        <v>586</v>
      </c>
      <c r="I22" s="343">
        <v>0</v>
      </c>
      <c r="J22" s="343">
        <v>0</v>
      </c>
    </row>
    <row r="23" spans="2:10" ht="18.399999999999999" customHeight="1">
      <c r="B23" s="441" t="s">
        <v>384</v>
      </c>
      <c r="C23" s="343">
        <v>0</v>
      </c>
      <c r="D23" s="343">
        <v>0</v>
      </c>
      <c r="E23" s="343">
        <v>0</v>
      </c>
      <c r="F23" s="343">
        <v>0</v>
      </c>
      <c r="G23" s="343">
        <v>0</v>
      </c>
      <c r="H23" s="343">
        <v>18</v>
      </c>
      <c r="I23" s="343">
        <v>30</v>
      </c>
      <c r="J23" s="343">
        <v>3002</v>
      </c>
    </row>
    <row r="24" spans="2:10" ht="18.399999999999999" customHeight="1">
      <c r="B24" s="441" t="s">
        <v>385</v>
      </c>
      <c r="C24" s="343">
        <v>337</v>
      </c>
      <c r="D24" s="343">
        <v>1</v>
      </c>
      <c r="E24" s="343">
        <v>341</v>
      </c>
      <c r="F24" s="343">
        <v>12946</v>
      </c>
      <c r="G24" s="343">
        <v>11114</v>
      </c>
      <c r="H24" s="343">
        <v>1439</v>
      </c>
      <c r="I24" s="343">
        <v>4735</v>
      </c>
      <c r="J24" s="343">
        <v>6940</v>
      </c>
    </row>
    <row r="25" spans="2:10" ht="18.399999999999999" customHeight="1">
      <c r="B25" s="441" t="s">
        <v>386</v>
      </c>
      <c r="C25" s="343">
        <v>524</v>
      </c>
      <c r="D25" s="343">
        <v>3</v>
      </c>
      <c r="E25" s="343">
        <v>5863</v>
      </c>
      <c r="F25" s="343">
        <v>11228</v>
      </c>
      <c r="G25" s="343">
        <v>7301</v>
      </c>
      <c r="H25" s="343">
        <v>1765</v>
      </c>
      <c r="I25" s="343">
        <v>697</v>
      </c>
      <c r="J25" s="343">
        <v>5164</v>
      </c>
    </row>
    <row r="26" spans="2:10" ht="18.399999999999999" customHeight="1">
      <c r="B26" s="441" t="s">
        <v>387</v>
      </c>
      <c r="C26" s="343">
        <v>0</v>
      </c>
      <c r="D26" s="343">
        <v>0</v>
      </c>
      <c r="E26" s="343">
        <v>0</v>
      </c>
      <c r="F26" s="343">
        <v>0</v>
      </c>
      <c r="G26" s="343">
        <v>0</v>
      </c>
      <c r="H26" s="343">
        <v>0</v>
      </c>
      <c r="I26" s="343">
        <v>0</v>
      </c>
      <c r="J26" s="343">
        <v>2181</v>
      </c>
    </row>
    <row r="27" spans="2:10" ht="18.399999999999999" customHeight="1">
      <c r="B27" s="441" t="s">
        <v>388</v>
      </c>
      <c r="C27" s="343">
        <v>3737</v>
      </c>
      <c r="D27" s="343">
        <v>766</v>
      </c>
      <c r="E27" s="343">
        <v>4682</v>
      </c>
      <c r="F27" s="343">
        <v>8</v>
      </c>
      <c r="G27" s="343">
        <v>1051</v>
      </c>
      <c r="H27" s="343">
        <v>12987</v>
      </c>
      <c r="I27" s="343">
        <v>0</v>
      </c>
      <c r="J27" s="343">
        <v>25593</v>
      </c>
    </row>
    <row r="28" spans="2:10" ht="18.399999999999999" customHeight="1">
      <c r="B28" s="441" t="s">
        <v>389</v>
      </c>
      <c r="C28" s="343">
        <v>3084</v>
      </c>
      <c r="D28" s="343">
        <v>12389</v>
      </c>
      <c r="E28" s="343">
        <v>9044</v>
      </c>
      <c r="F28" s="343">
        <v>60297</v>
      </c>
      <c r="G28" s="343">
        <v>17671</v>
      </c>
      <c r="H28" s="343">
        <v>304</v>
      </c>
      <c r="I28" s="343">
        <v>11494</v>
      </c>
      <c r="J28" s="343">
        <v>15788</v>
      </c>
    </row>
    <row r="29" spans="2:10" ht="18.399999999999999" customHeight="1">
      <c r="B29" s="441" t="s">
        <v>390</v>
      </c>
      <c r="C29" s="343">
        <v>0</v>
      </c>
      <c r="D29" s="343">
        <v>0</v>
      </c>
      <c r="E29" s="343">
        <v>8103</v>
      </c>
      <c r="F29" s="343">
        <v>0</v>
      </c>
      <c r="G29" s="343">
        <v>0</v>
      </c>
      <c r="H29" s="343">
        <v>0</v>
      </c>
      <c r="I29" s="343">
        <v>0</v>
      </c>
      <c r="J29" s="343">
        <v>0</v>
      </c>
    </row>
    <row r="30" spans="2:10" ht="18.399999999999999" customHeight="1">
      <c r="B30" s="441" t="s">
        <v>391</v>
      </c>
      <c r="C30" s="343">
        <v>219</v>
      </c>
      <c r="D30" s="343">
        <v>736</v>
      </c>
      <c r="E30" s="343">
        <v>0</v>
      </c>
      <c r="F30" s="343">
        <v>0</v>
      </c>
      <c r="G30" s="343">
        <v>0</v>
      </c>
      <c r="H30" s="343">
        <v>0</v>
      </c>
      <c r="I30" s="343">
        <v>0</v>
      </c>
      <c r="J30" s="343">
        <v>0</v>
      </c>
    </row>
    <row r="31" spans="2:10" ht="18.399999999999999" customHeight="1">
      <c r="B31" s="441" t="s">
        <v>392</v>
      </c>
      <c r="C31" s="343">
        <v>0</v>
      </c>
      <c r="D31" s="343">
        <v>0</v>
      </c>
      <c r="E31" s="343">
        <v>284</v>
      </c>
      <c r="F31" s="343">
        <v>0</v>
      </c>
      <c r="G31" s="343">
        <v>0</v>
      </c>
      <c r="H31" s="343">
        <v>0</v>
      </c>
      <c r="I31" s="343">
        <v>0</v>
      </c>
      <c r="J31" s="343">
        <v>0</v>
      </c>
    </row>
    <row r="32" spans="2:10" ht="18.399999999999999" customHeight="1">
      <c r="B32" s="441" t="s">
        <v>237</v>
      </c>
      <c r="C32" s="343">
        <v>894</v>
      </c>
      <c r="D32" s="343">
        <v>1661</v>
      </c>
      <c r="E32" s="343">
        <v>3101</v>
      </c>
      <c r="F32" s="343">
        <v>23898</v>
      </c>
      <c r="G32" s="343">
        <v>4163</v>
      </c>
      <c r="H32" s="343">
        <v>2211</v>
      </c>
      <c r="I32" s="343">
        <v>306</v>
      </c>
      <c r="J32" s="343">
        <v>1892</v>
      </c>
    </row>
    <row r="33" spans="2:10" ht="18.399999999999999" customHeight="1">
      <c r="B33" s="441" t="s">
        <v>393</v>
      </c>
      <c r="C33" s="343">
        <v>201</v>
      </c>
      <c r="D33" s="343">
        <v>4541</v>
      </c>
      <c r="E33" s="343">
        <v>1164</v>
      </c>
      <c r="F33" s="343">
        <v>42817</v>
      </c>
      <c r="G33" s="343">
        <v>10440</v>
      </c>
      <c r="H33" s="343">
        <v>100</v>
      </c>
      <c r="I33" s="343">
        <v>527</v>
      </c>
      <c r="J33" s="343">
        <v>4493</v>
      </c>
    </row>
    <row r="34" spans="2:10" ht="18.399999999999999" customHeight="1">
      <c r="B34" s="441" t="s">
        <v>394</v>
      </c>
      <c r="C34" s="343">
        <v>0</v>
      </c>
      <c r="D34" s="343">
        <v>0</v>
      </c>
      <c r="E34" s="343">
        <v>0</v>
      </c>
      <c r="F34" s="343">
        <v>0</v>
      </c>
      <c r="G34" s="343">
        <v>0</v>
      </c>
      <c r="H34" s="343">
        <v>0</v>
      </c>
      <c r="I34" s="343">
        <v>4732</v>
      </c>
      <c r="J34" s="343">
        <v>0</v>
      </c>
    </row>
    <row r="35" spans="2:10" ht="18.399999999999999" customHeight="1">
      <c r="B35" s="441" t="s">
        <v>395</v>
      </c>
      <c r="C35" s="343">
        <v>0</v>
      </c>
      <c r="D35" s="343">
        <v>0</v>
      </c>
      <c r="E35" s="343">
        <v>0</v>
      </c>
      <c r="F35" s="343">
        <v>0</v>
      </c>
      <c r="G35" s="343">
        <v>0</v>
      </c>
      <c r="H35" s="343">
        <v>0</v>
      </c>
      <c r="I35" s="343">
        <v>0</v>
      </c>
      <c r="J35" s="343">
        <v>1823</v>
      </c>
    </row>
    <row r="36" spans="2:10" ht="18.399999999999999" customHeight="1">
      <c r="B36" s="441" t="s">
        <v>396</v>
      </c>
      <c r="C36" s="343">
        <v>3261</v>
      </c>
      <c r="D36" s="343">
        <v>52</v>
      </c>
      <c r="E36" s="343">
        <v>3774</v>
      </c>
      <c r="F36" s="343">
        <v>57487</v>
      </c>
      <c r="G36" s="343">
        <v>23679</v>
      </c>
      <c r="H36" s="343">
        <v>4191</v>
      </c>
      <c r="I36" s="343">
        <v>9574</v>
      </c>
      <c r="J36" s="343">
        <v>24085</v>
      </c>
    </row>
    <row r="37" spans="2:10" ht="18.399999999999999" customHeight="1">
      <c r="B37" s="441" t="s">
        <v>397</v>
      </c>
      <c r="C37" s="343">
        <v>-24</v>
      </c>
      <c r="D37" s="343">
        <v>197</v>
      </c>
      <c r="E37" s="343">
        <v>133</v>
      </c>
      <c r="F37" s="343">
        <v>0</v>
      </c>
      <c r="G37" s="343">
        <v>7022</v>
      </c>
      <c r="H37" s="343">
        <v>0</v>
      </c>
      <c r="I37" s="343">
        <v>0</v>
      </c>
      <c r="J37" s="343">
        <v>5373</v>
      </c>
    </row>
    <row r="38" spans="2:10" ht="18.399999999999999" customHeight="1">
      <c r="B38" s="441" t="s">
        <v>398</v>
      </c>
      <c r="C38" s="343">
        <v>8759</v>
      </c>
      <c r="D38" s="343">
        <v>24140</v>
      </c>
      <c r="E38" s="343">
        <v>6992</v>
      </c>
      <c r="F38" s="343">
        <v>298</v>
      </c>
      <c r="G38" s="343">
        <v>0</v>
      </c>
      <c r="H38" s="343">
        <v>1402</v>
      </c>
      <c r="I38" s="343">
        <v>0</v>
      </c>
      <c r="J38" s="343">
        <v>20439</v>
      </c>
    </row>
    <row r="39" spans="2:10" ht="18.399999999999999" customHeight="1">
      <c r="B39" s="441" t="s">
        <v>399</v>
      </c>
      <c r="C39" s="343">
        <v>425</v>
      </c>
      <c r="D39" s="343">
        <v>19</v>
      </c>
      <c r="E39" s="343">
        <v>438</v>
      </c>
      <c r="F39" s="343">
        <v>3454</v>
      </c>
      <c r="G39" s="343">
        <v>5344</v>
      </c>
      <c r="H39" s="343">
        <v>1449</v>
      </c>
      <c r="I39" s="343">
        <v>1375</v>
      </c>
      <c r="J39" s="343">
        <v>5551</v>
      </c>
    </row>
    <row r="40" spans="2:10" ht="18.399999999999999" customHeight="1">
      <c r="B40" s="441" t="s">
        <v>400</v>
      </c>
      <c r="C40" s="343">
        <v>17588</v>
      </c>
      <c r="D40" s="343">
        <v>166</v>
      </c>
      <c r="E40" s="343">
        <v>23021</v>
      </c>
      <c r="F40" s="343">
        <v>91425</v>
      </c>
      <c r="G40" s="343">
        <v>31173</v>
      </c>
      <c r="H40" s="343">
        <v>43706</v>
      </c>
      <c r="I40" s="343">
        <v>21660</v>
      </c>
      <c r="J40" s="343">
        <v>17717</v>
      </c>
    </row>
    <row r="41" spans="2:10" ht="18.399999999999999" customHeight="1">
      <c r="B41" s="441" t="s">
        <v>401</v>
      </c>
      <c r="C41" s="343">
        <v>3168</v>
      </c>
      <c r="D41" s="343">
        <v>0</v>
      </c>
      <c r="E41" s="343">
        <v>2432</v>
      </c>
      <c r="F41" s="343">
        <v>5469</v>
      </c>
      <c r="G41" s="343">
        <v>2502</v>
      </c>
      <c r="H41" s="343">
        <v>1453</v>
      </c>
      <c r="I41" s="343">
        <v>1655</v>
      </c>
      <c r="J41" s="343">
        <v>2537</v>
      </c>
    </row>
    <row r="42" spans="2:10" ht="18.399999999999999" customHeight="1">
      <c r="B42" s="441" t="s">
        <v>402</v>
      </c>
      <c r="C42" s="343">
        <v>0</v>
      </c>
      <c r="D42" s="343">
        <v>16922</v>
      </c>
      <c r="E42" s="343">
        <v>0</v>
      </c>
      <c r="F42" s="343">
        <v>0</v>
      </c>
      <c r="G42" s="343">
        <v>0</v>
      </c>
      <c r="H42" s="343">
        <v>0</v>
      </c>
      <c r="I42" s="343">
        <v>0</v>
      </c>
      <c r="J42" s="343">
        <v>0</v>
      </c>
    </row>
    <row r="43" spans="2:10" ht="18.399999999999999" customHeight="1">
      <c r="B43" s="441" t="s">
        <v>239</v>
      </c>
      <c r="C43" s="343">
        <v>303</v>
      </c>
      <c r="D43" s="343">
        <v>93</v>
      </c>
      <c r="E43" s="343">
        <v>6451</v>
      </c>
      <c r="F43" s="343">
        <v>249851</v>
      </c>
      <c r="G43" s="343">
        <v>4532</v>
      </c>
      <c r="H43" s="343">
        <v>25109</v>
      </c>
      <c r="I43" s="343">
        <v>0</v>
      </c>
      <c r="J43" s="343">
        <v>12312</v>
      </c>
    </row>
    <row r="44" spans="2:10" ht="18.399999999999999" customHeight="1">
      <c r="B44" s="441" t="s">
        <v>240</v>
      </c>
      <c r="C44" s="343">
        <v>2679</v>
      </c>
      <c r="D44" s="343">
        <v>53</v>
      </c>
      <c r="E44" s="343">
        <v>7295</v>
      </c>
      <c r="F44" s="343">
        <v>14593</v>
      </c>
      <c r="G44" s="343">
        <v>7402</v>
      </c>
      <c r="H44" s="343">
        <v>9359</v>
      </c>
      <c r="I44" s="343">
        <v>3516</v>
      </c>
      <c r="J44" s="343">
        <v>9025</v>
      </c>
    </row>
    <row r="45" spans="2:10" ht="18.399999999999999" customHeight="1">
      <c r="B45" s="441" t="s">
        <v>403</v>
      </c>
      <c r="C45" s="343">
        <v>8300</v>
      </c>
      <c r="D45" s="343">
        <v>34198</v>
      </c>
      <c r="E45" s="343">
        <v>5118</v>
      </c>
      <c r="F45" s="343">
        <v>7781</v>
      </c>
      <c r="G45" s="343">
        <v>15803</v>
      </c>
      <c r="H45" s="343">
        <v>4604</v>
      </c>
      <c r="I45" s="343">
        <v>12776</v>
      </c>
      <c r="J45" s="343">
        <v>26034</v>
      </c>
    </row>
    <row r="46" spans="2:10" ht="18.399999999999999" customHeight="1">
      <c r="B46" s="441" t="s">
        <v>404</v>
      </c>
      <c r="C46" s="343">
        <v>0</v>
      </c>
      <c r="D46" s="343">
        <v>0</v>
      </c>
      <c r="E46" s="343">
        <v>0</v>
      </c>
      <c r="F46" s="343">
        <v>0</v>
      </c>
      <c r="G46" s="343">
        <v>0</v>
      </c>
      <c r="H46" s="343">
        <v>0</v>
      </c>
      <c r="I46" s="343">
        <v>0</v>
      </c>
      <c r="J46" s="343">
        <v>0</v>
      </c>
    </row>
    <row r="47" spans="2:10" ht="18.399999999999999" customHeight="1">
      <c r="B47" s="441" t="s">
        <v>405</v>
      </c>
      <c r="C47" s="343">
        <v>1557</v>
      </c>
      <c r="D47" s="343">
        <v>43</v>
      </c>
      <c r="E47" s="343">
        <v>9240</v>
      </c>
      <c r="F47" s="343">
        <v>20192</v>
      </c>
      <c r="G47" s="343">
        <v>10818</v>
      </c>
      <c r="H47" s="343">
        <v>2163</v>
      </c>
      <c r="I47" s="343">
        <v>1639</v>
      </c>
      <c r="J47" s="343">
        <v>7709</v>
      </c>
    </row>
    <row r="48" spans="2:10" ht="18.399999999999999" customHeight="1">
      <c r="B48" s="441" t="s">
        <v>406</v>
      </c>
      <c r="C48" s="343">
        <v>0</v>
      </c>
      <c r="D48" s="343">
        <v>6042</v>
      </c>
      <c r="E48" s="343">
        <v>1275</v>
      </c>
      <c r="F48" s="343">
        <v>150</v>
      </c>
      <c r="G48" s="343">
        <v>0</v>
      </c>
      <c r="H48" s="343">
        <v>547</v>
      </c>
      <c r="I48" s="343">
        <v>0</v>
      </c>
      <c r="J48" s="343">
        <v>1730</v>
      </c>
    </row>
    <row r="49" spans="2:10" ht="18.399999999999999" customHeight="1">
      <c r="B49" s="441" t="s">
        <v>407</v>
      </c>
      <c r="C49" s="343">
        <v>596</v>
      </c>
      <c r="D49" s="343">
        <v>19</v>
      </c>
      <c r="E49" s="343">
        <v>575</v>
      </c>
      <c r="F49" s="343">
        <v>24457</v>
      </c>
      <c r="G49" s="343">
        <v>5898</v>
      </c>
      <c r="H49" s="343">
        <v>213</v>
      </c>
      <c r="I49" s="343">
        <v>555</v>
      </c>
      <c r="J49" s="343">
        <v>11259</v>
      </c>
    </row>
    <row r="50" spans="2:10" ht="18.399999999999999" customHeight="1">
      <c r="B50" s="441" t="s">
        <v>408</v>
      </c>
      <c r="C50" s="343">
        <v>0</v>
      </c>
      <c r="D50" s="343">
        <v>0</v>
      </c>
      <c r="E50" s="343">
        <v>0</v>
      </c>
      <c r="F50" s="343">
        <v>0</v>
      </c>
      <c r="G50" s="343">
        <v>0</v>
      </c>
      <c r="H50" s="343">
        <v>0</v>
      </c>
      <c r="I50" s="343">
        <v>46354</v>
      </c>
      <c r="J50" s="343">
        <v>0</v>
      </c>
    </row>
    <row r="51" spans="2:10" ht="25.15" customHeight="1">
      <c r="B51" s="441" t="s">
        <v>409</v>
      </c>
      <c r="C51" s="343">
        <v>0</v>
      </c>
      <c r="D51" s="343">
        <v>10319</v>
      </c>
      <c r="E51" s="343">
        <v>0</v>
      </c>
      <c r="F51" s="343">
        <v>0</v>
      </c>
      <c r="G51" s="343">
        <v>0</v>
      </c>
      <c r="H51" s="343">
        <v>0</v>
      </c>
      <c r="I51" s="343">
        <v>0</v>
      </c>
      <c r="J51" s="343">
        <v>0</v>
      </c>
    </row>
    <row r="52" spans="2:10" ht="18.399999999999999" customHeight="1">
      <c r="B52" s="441" t="s">
        <v>410</v>
      </c>
      <c r="C52" s="343">
        <v>0</v>
      </c>
      <c r="D52" s="343">
        <v>1896</v>
      </c>
      <c r="E52" s="343">
        <v>0</v>
      </c>
      <c r="F52" s="343">
        <v>0</v>
      </c>
      <c r="G52" s="343">
        <v>0</v>
      </c>
      <c r="H52" s="343">
        <v>0</v>
      </c>
      <c r="I52" s="343">
        <v>0</v>
      </c>
      <c r="J52" s="343">
        <v>0</v>
      </c>
    </row>
    <row r="53" spans="2:10" ht="18.399999999999999" customHeight="1">
      <c r="B53" s="441" t="s">
        <v>411</v>
      </c>
      <c r="C53" s="343">
        <v>0</v>
      </c>
      <c r="D53" s="343">
        <v>0</v>
      </c>
      <c r="E53" s="343">
        <v>3</v>
      </c>
      <c r="F53" s="343">
        <v>0</v>
      </c>
      <c r="G53" s="343">
        <v>0</v>
      </c>
      <c r="H53" s="343">
        <v>165</v>
      </c>
      <c r="I53" s="343">
        <v>0</v>
      </c>
      <c r="J53" s="343">
        <v>8</v>
      </c>
    </row>
    <row r="54" spans="2:10" ht="18.399999999999999" customHeight="1">
      <c r="B54" s="441" t="s">
        <v>412</v>
      </c>
      <c r="C54" s="343">
        <v>811</v>
      </c>
      <c r="D54" s="343">
        <v>232</v>
      </c>
      <c r="E54" s="343">
        <v>2241</v>
      </c>
      <c r="F54" s="343">
        <v>9992</v>
      </c>
      <c r="G54" s="343">
        <v>6180</v>
      </c>
      <c r="H54" s="343">
        <v>6474</v>
      </c>
      <c r="I54" s="343">
        <v>608</v>
      </c>
      <c r="J54" s="343">
        <v>11670</v>
      </c>
    </row>
    <row r="55" spans="2:10" ht="18.399999999999999" customHeight="1">
      <c r="B55" s="441" t="s">
        <v>413</v>
      </c>
      <c r="C55" s="343">
        <v>3354</v>
      </c>
      <c r="D55" s="343">
        <v>250</v>
      </c>
      <c r="E55" s="343">
        <v>1045</v>
      </c>
      <c r="F55" s="343">
        <v>1393</v>
      </c>
      <c r="G55" s="343">
        <v>2630</v>
      </c>
      <c r="H55" s="343">
        <v>582</v>
      </c>
      <c r="I55" s="343">
        <v>1262</v>
      </c>
      <c r="J55" s="343">
        <v>1584</v>
      </c>
    </row>
    <row r="56" spans="2:10" ht="18.399999999999999" customHeight="1">
      <c r="B56" s="441" t="s">
        <v>414</v>
      </c>
      <c r="C56" s="343">
        <v>6605</v>
      </c>
      <c r="D56" s="343">
        <v>111</v>
      </c>
      <c r="E56" s="343">
        <v>3224</v>
      </c>
      <c r="F56" s="343">
        <v>38483</v>
      </c>
      <c r="G56" s="343">
        <v>23812</v>
      </c>
      <c r="H56" s="343">
        <v>2555</v>
      </c>
      <c r="I56" s="343">
        <v>8819</v>
      </c>
      <c r="J56" s="343">
        <v>13484</v>
      </c>
    </row>
    <row r="57" spans="2:10" ht="18.399999999999999" customHeight="1">
      <c r="B57" s="441" t="s">
        <v>415</v>
      </c>
      <c r="C57" s="343">
        <v>0</v>
      </c>
      <c r="D57" s="343">
        <v>383</v>
      </c>
      <c r="E57" s="343">
        <v>0</v>
      </c>
      <c r="F57" s="343">
        <v>0</v>
      </c>
      <c r="G57" s="343">
        <v>0</v>
      </c>
      <c r="H57" s="343">
        <v>0</v>
      </c>
      <c r="I57" s="343">
        <v>0</v>
      </c>
      <c r="J57" s="343">
        <v>0</v>
      </c>
    </row>
    <row r="58" spans="2:10" ht="18.399999999999999" customHeight="1">
      <c r="B58" s="441" t="s">
        <v>416</v>
      </c>
      <c r="C58" s="343">
        <v>0</v>
      </c>
      <c r="D58" s="343">
        <v>1536</v>
      </c>
      <c r="E58" s="343">
        <v>0</v>
      </c>
      <c r="F58" s="343">
        <v>0</v>
      </c>
      <c r="G58" s="343">
        <v>0</v>
      </c>
      <c r="H58" s="343">
        <v>0</v>
      </c>
      <c r="I58" s="343">
        <v>0</v>
      </c>
      <c r="J58" s="343">
        <v>0</v>
      </c>
    </row>
    <row r="59" spans="2:10" ht="18.399999999999999" customHeight="1">
      <c r="B59" s="441" t="s">
        <v>417</v>
      </c>
      <c r="C59" s="343">
        <v>969</v>
      </c>
      <c r="D59" s="343">
        <v>1058</v>
      </c>
      <c r="E59" s="343">
        <v>12515</v>
      </c>
      <c r="F59" s="343">
        <v>4362</v>
      </c>
      <c r="G59" s="343">
        <v>4922</v>
      </c>
      <c r="H59" s="343">
        <v>2713</v>
      </c>
      <c r="I59" s="343">
        <v>2906</v>
      </c>
      <c r="J59" s="343">
        <v>3583</v>
      </c>
    </row>
    <row r="60" spans="2:10" ht="18.399999999999999" customHeight="1">
      <c r="B60" s="441" t="s">
        <v>418</v>
      </c>
      <c r="C60" s="343">
        <v>0</v>
      </c>
      <c r="D60" s="343">
        <v>1516</v>
      </c>
      <c r="E60" s="343">
        <v>506</v>
      </c>
      <c r="F60" s="343">
        <v>0</v>
      </c>
      <c r="G60" s="343">
        <v>3</v>
      </c>
      <c r="H60" s="343">
        <v>0</v>
      </c>
      <c r="I60" s="343">
        <v>0</v>
      </c>
      <c r="J60" s="343">
        <v>3796</v>
      </c>
    </row>
    <row r="61" spans="2:10" ht="18.399999999999999" customHeight="1">
      <c r="B61" s="441" t="s">
        <v>419</v>
      </c>
      <c r="C61" s="343">
        <v>694</v>
      </c>
      <c r="D61" s="343">
        <v>0</v>
      </c>
      <c r="E61" s="343">
        <v>1590</v>
      </c>
      <c r="F61" s="343">
        <v>0</v>
      </c>
      <c r="G61" s="343">
        <v>4</v>
      </c>
      <c r="H61" s="343">
        <v>1393</v>
      </c>
      <c r="I61" s="343">
        <v>0</v>
      </c>
      <c r="J61" s="343">
        <v>1733</v>
      </c>
    </row>
    <row r="62" spans="2:10" ht="14.65" customHeight="1"/>
    <row r="63" spans="2:10" ht="18.399999999999999" customHeight="1">
      <c r="B63" s="366"/>
      <c r="C63" s="638" t="s">
        <v>225</v>
      </c>
      <c r="D63" s="638"/>
      <c r="E63" s="638"/>
      <c r="F63" s="638"/>
      <c r="G63" s="638"/>
      <c r="H63" s="638"/>
      <c r="I63" s="638"/>
      <c r="J63" s="638"/>
    </row>
    <row r="64" spans="2:10" ht="18" customHeight="1">
      <c r="B64" s="640" t="s">
        <v>13</v>
      </c>
      <c r="C64" s="516" t="s">
        <v>462</v>
      </c>
      <c r="D64" s="516"/>
      <c r="E64" s="516"/>
      <c r="F64" s="516"/>
      <c r="G64" s="516"/>
      <c r="H64" s="516"/>
      <c r="I64" s="516"/>
      <c r="J64" s="517"/>
    </row>
    <row r="65" spans="2:10" ht="29.85" customHeight="1">
      <c r="B65" s="642"/>
      <c r="C65" s="107" t="s">
        <v>449</v>
      </c>
      <c r="D65" s="34" t="s">
        <v>450</v>
      </c>
      <c r="E65" s="34" t="s">
        <v>451</v>
      </c>
      <c r="F65" s="34" t="s">
        <v>452</v>
      </c>
      <c r="G65" s="34" t="s">
        <v>453</v>
      </c>
      <c r="H65" s="34" t="s">
        <v>454</v>
      </c>
      <c r="I65" s="34" t="s">
        <v>455</v>
      </c>
      <c r="J65" s="34" t="s">
        <v>456</v>
      </c>
    </row>
    <row r="66" spans="2:10" ht="18.399999999999999" customHeight="1">
      <c r="B66" s="442" t="s">
        <v>250</v>
      </c>
      <c r="C66" s="343">
        <v>142</v>
      </c>
      <c r="D66" s="343">
        <v>120</v>
      </c>
      <c r="E66" s="343">
        <v>2935</v>
      </c>
      <c r="F66" s="343">
        <v>586</v>
      </c>
      <c r="G66" s="343">
        <v>0</v>
      </c>
      <c r="H66" s="343">
        <v>93</v>
      </c>
      <c r="I66" s="343">
        <v>0</v>
      </c>
      <c r="J66" s="343">
        <v>1919</v>
      </c>
    </row>
    <row r="67" spans="2:10" ht="18.399999999999999" customHeight="1">
      <c r="B67" s="441" t="s">
        <v>251</v>
      </c>
      <c r="C67" s="343">
        <v>0</v>
      </c>
      <c r="D67" s="343">
        <v>0</v>
      </c>
      <c r="E67" s="343">
        <v>71</v>
      </c>
      <c r="F67" s="343">
        <v>0</v>
      </c>
      <c r="G67" s="343">
        <v>0</v>
      </c>
      <c r="H67" s="343">
        <v>0</v>
      </c>
      <c r="I67" s="343">
        <v>0</v>
      </c>
      <c r="J67" s="343">
        <v>1306</v>
      </c>
    </row>
    <row r="68" spans="2:10" ht="18.399999999999999" customHeight="1">
      <c r="B68" s="441" t="s">
        <v>252</v>
      </c>
      <c r="C68" s="343">
        <v>828</v>
      </c>
      <c r="D68" s="343">
        <v>2623</v>
      </c>
      <c r="E68" s="343">
        <v>473</v>
      </c>
      <c r="F68" s="343">
        <v>-537</v>
      </c>
      <c r="G68" s="343">
        <v>131</v>
      </c>
      <c r="H68" s="343">
        <v>114</v>
      </c>
      <c r="I68" s="343">
        <v>-80</v>
      </c>
      <c r="J68" s="343">
        <v>19250</v>
      </c>
    </row>
    <row r="69" spans="2:10" ht="18.399999999999999" customHeight="1">
      <c r="B69" s="441" t="s">
        <v>420</v>
      </c>
      <c r="C69" s="343">
        <v>0</v>
      </c>
      <c r="D69" s="343">
        <v>328</v>
      </c>
      <c r="E69" s="343">
        <v>1411</v>
      </c>
      <c r="F69" s="343">
        <v>284</v>
      </c>
      <c r="G69" s="343">
        <v>0</v>
      </c>
      <c r="H69" s="343">
        <v>0</v>
      </c>
      <c r="I69" s="343">
        <v>0</v>
      </c>
      <c r="J69" s="343">
        <v>-23</v>
      </c>
    </row>
    <row r="70" spans="2:10" ht="18.399999999999999" customHeight="1">
      <c r="B70" s="441" t="s">
        <v>421</v>
      </c>
      <c r="C70" s="343">
        <v>72</v>
      </c>
      <c r="D70" s="343">
        <v>2</v>
      </c>
      <c r="E70" s="343">
        <v>905</v>
      </c>
      <c r="F70" s="343">
        <v>215</v>
      </c>
      <c r="G70" s="343">
        <v>205</v>
      </c>
      <c r="H70" s="343">
        <v>477</v>
      </c>
      <c r="I70" s="343">
        <v>0</v>
      </c>
      <c r="J70" s="343">
        <v>489</v>
      </c>
    </row>
    <row r="71" spans="2:10" ht="18.399999999999999" customHeight="1">
      <c r="B71" s="441" t="s">
        <v>422</v>
      </c>
      <c r="C71" s="343">
        <v>0</v>
      </c>
      <c r="D71" s="343">
        <v>0</v>
      </c>
      <c r="E71" s="343">
        <v>493</v>
      </c>
      <c r="F71" s="343">
        <v>88</v>
      </c>
      <c r="G71" s="343">
        <v>0</v>
      </c>
      <c r="H71" s="343">
        <v>0</v>
      </c>
      <c r="I71" s="343">
        <v>0</v>
      </c>
      <c r="J71" s="343">
        <v>0</v>
      </c>
    </row>
    <row r="72" spans="2:10" ht="18.399999999999999" customHeight="1">
      <c r="B72" s="441" t="s">
        <v>423</v>
      </c>
      <c r="C72" s="343">
        <v>241</v>
      </c>
      <c r="D72" s="343">
        <v>353</v>
      </c>
      <c r="E72" s="343">
        <v>1899</v>
      </c>
      <c r="F72" s="343">
        <v>0</v>
      </c>
      <c r="G72" s="343">
        <v>420</v>
      </c>
      <c r="H72" s="343">
        <v>-6</v>
      </c>
      <c r="I72" s="343">
        <v>0</v>
      </c>
      <c r="J72" s="343">
        <v>1619</v>
      </c>
    </row>
    <row r="73" spans="2:10" ht="18.399999999999999" customHeight="1">
      <c r="B73" s="441" t="s">
        <v>253</v>
      </c>
      <c r="C73" s="343">
        <v>4</v>
      </c>
      <c r="D73" s="343">
        <v>14</v>
      </c>
      <c r="E73" s="343">
        <v>68</v>
      </c>
      <c r="F73" s="343">
        <v>10</v>
      </c>
      <c r="G73" s="343">
        <v>1216</v>
      </c>
      <c r="H73" s="343">
        <v>5</v>
      </c>
      <c r="I73" s="343">
        <v>0</v>
      </c>
      <c r="J73" s="343">
        <v>136</v>
      </c>
    </row>
    <row r="74" spans="2:10" ht="18.399999999999999" customHeight="1">
      <c r="B74" s="441" t="s">
        <v>424</v>
      </c>
      <c r="C74" s="343">
        <v>0</v>
      </c>
      <c r="D74" s="343">
        <v>0</v>
      </c>
      <c r="E74" s="343">
        <v>0</v>
      </c>
      <c r="F74" s="343">
        <v>0</v>
      </c>
      <c r="G74" s="343">
        <v>0</v>
      </c>
      <c r="H74" s="343">
        <v>0</v>
      </c>
      <c r="I74" s="343">
        <v>0</v>
      </c>
      <c r="J74" s="343">
        <v>0</v>
      </c>
    </row>
    <row r="75" spans="2:10" ht="18.399999999999999" customHeight="1">
      <c r="B75" s="441" t="s">
        <v>425</v>
      </c>
      <c r="C75" s="343">
        <v>353</v>
      </c>
      <c r="D75" s="343">
        <v>499</v>
      </c>
      <c r="E75" s="343">
        <v>5426</v>
      </c>
      <c r="F75" s="343">
        <v>370</v>
      </c>
      <c r="G75" s="343">
        <v>161</v>
      </c>
      <c r="H75" s="343">
        <v>146</v>
      </c>
      <c r="I75" s="343">
        <v>0</v>
      </c>
      <c r="J75" s="343">
        <v>2337</v>
      </c>
    </row>
    <row r="76" spans="2:10" ht="18.399999999999999" customHeight="1">
      <c r="B76" s="441" t="s">
        <v>426</v>
      </c>
      <c r="C76" s="343">
        <v>0</v>
      </c>
      <c r="D76" s="343">
        <v>0</v>
      </c>
      <c r="E76" s="343">
        <v>0</v>
      </c>
      <c r="F76" s="343">
        <v>0</v>
      </c>
      <c r="G76" s="343">
        <v>0</v>
      </c>
      <c r="H76" s="343">
        <v>0</v>
      </c>
      <c r="I76" s="343">
        <v>0</v>
      </c>
      <c r="J76" s="343">
        <v>0</v>
      </c>
    </row>
    <row r="77" spans="2:10" ht="18.399999999999999" customHeight="1">
      <c r="B77" s="441" t="s">
        <v>427</v>
      </c>
      <c r="C77" s="343">
        <v>265</v>
      </c>
      <c r="D77" s="343">
        <v>2524</v>
      </c>
      <c r="E77" s="343">
        <v>1551</v>
      </c>
      <c r="F77" s="343">
        <v>93</v>
      </c>
      <c r="G77" s="343">
        <v>223</v>
      </c>
      <c r="H77" s="343">
        <v>0</v>
      </c>
      <c r="I77" s="343">
        <v>0</v>
      </c>
      <c r="J77" s="343">
        <v>1164</v>
      </c>
    </row>
    <row r="78" spans="2:10" ht="18.399999999999999" customHeight="1">
      <c r="B78" s="441" t="s">
        <v>254</v>
      </c>
      <c r="C78" s="343">
        <v>3448</v>
      </c>
      <c r="D78" s="343">
        <v>733</v>
      </c>
      <c r="E78" s="343">
        <v>6881</v>
      </c>
      <c r="F78" s="343">
        <v>8932</v>
      </c>
      <c r="G78" s="343">
        <v>192</v>
      </c>
      <c r="H78" s="343">
        <v>188</v>
      </c>
      <c r="I78" s="343">
        <v>0</v>
      </c>
      <c r="J78" s="343">
        <v>6622</v>
      </c>
    </row>
    <row r="79" spans="2:10" ht="18.399999999999999" customHeight="1">
      <c r="B79" s="441" t="s">
        <v>428</v>
      </c>
      <c r="C79" s="343">
        <v>25</v>
      </c>
      <c r="D79" s="343">
        <v>865</v>
      </c>
      <c r="E79" s="343">
        <v>1355</v>
      </c>
      <c r="F79" s="343">
        <v>596</v>
      </c>
      <c r="G79" s="343">
        <v>0</v>
      </c>
      <c r="H79" s="343">
        <v>0</v>
      </c>
      <c r="I79" s="343">
        <v>0</v>
      </c>
      <c r="J79" s="343">
        <v>200</v>
      </c>
    </row>
    <row r="80" spans="2:10" ht="18.399999999999999" customHeight="1">
      <c r="B80" s="441" t="s">
        <v>429</v>
      </c>
      <c r="C80" s="343">
        <v>-31</v>
      </c>
      <c r="D80" s="343">
        <v>0</v>
      </c>
      <c r="E80" s="343">
        <v>16</v>
      </c>
      <c r="F80" s="343">
        <v>-26</v>
      </c>
      <c r="G80" s="343">
        <v>0</v>
      </c>
      <c r="H80" s="343">
        <v>0</v>
      </c>
      <c r="I80" s="343">
        <v>0</v>
      </c>
      <c r="J80" s="343">
        <v>-5</v>
      </c>
    </row>
    <row r="81" spans="2:10" ht="18.399999999999999" customHeight="1">
      <c r="B81" s="441" t="s">
        <v>257</v>
      </c>
      <c r="C81" s="343">
        <v>125</v>
      </c>
      <c r="D81" s="343">
        <v>226</v>
      </c>
      <c r="E81" s="343">
        <v>1356</v>
      </c>
      <c r="F81" s="343">
        <v>2788</v>
      </c>
      <c r="G81" s="343">
        <v>0</v>
      </c>
      <c r="H81" s="343">
        <v>0</v>
      </c>
      <c r="I81" s="343">
        <v>0</v>
      </c>
      <c r="J81" s="343">
        <v>721</v>
      </c>
    </row>
    <row r="82" spans="2:10" ht="18.399999999999999" customHeight="1">
      <c r="B82" s="441" t="s">
        <v>430</v>
      </c>
      <c r="C82" s="343">
        <v>64</v>
      </c>
      <c r="D82" s="343">
        <v>58</v>
      </c>
      <c r="E82" s="343">
        <v>1063</v>
      </c>
      <c r="F82" s="343">
        <v>-69</v>
      </c>
      <c r="G82" s="343">
        <v>190</v>
      </c>
      <c r="H82" s="343">
        <v>0</v>
      </c>
      <c r="I82" s="343">
        <v>0</v>
      </c>
      <c r="J82" s="343">
        <v>683</v>
      </c>
    </row>
    <row r="83" spans="2:10" ht="18.399999999999999" customHeight="1">
      <c r="B83" s="441" t="s">
        <v>431</v>
      </c>
      <c r="C83" s="343">
        <v>0</v>
      </c>
      <c r="D83" s="343">
        <v>0</v>
      </c>
      <c r="E83" s="343">
        <v>208</v>
      </c>
      <c r="F83" s="343">
        <v>0</v>
      </c>
      <c r="G83" s="343">
        <v>44</v>
      </c>
      <c r="H83" s="343">
        <v>0</v>
      </c>
      <c r="I83" s="343">
        <v>0</v>
      </c>
      <c r="J83" s="343">
        <v>352</v>
      </c>
    </row>
    <row r="84" spans="2:10" ht="18.399999999999999" customHeight="1">
      <c r="B84" s="441" t="s">
        <v>259</v>
      </c>
      <c r="C84" s="343">
        <v>204</v>
      </c>
      <c r="D84" s="343">
        <v>567</v>
      </c>
      <c r="E84" s="343">
        <v>9935</v>
      </c>
      <c r="F84" s="343">
        <v>1780</v>
      </c>
      <c r="G84" s="343">
        <v>0</v>
      </c>
      <c r="H84" s="343">
        <v>0</v>
      </c>
      <c r="I84" s="343">
        <v>0</v>
      </c>
      <c r="J84" s="343">
        <v>5521</v>
      </c>
    </row>
    <row r="85" spans="2:10" ht="18.399999999999999" customHeight="1">
      <c r="B85" s="441" t="s">
        <v>432</v>
      </c>
      <c r="C85" s="343">
        <v>1288</v>
      </c>
      <c r="D85" s="343">
        <v>4631</v>
      </c>
      <c r="E85" s="343">
        <v>6653</v>
      </c>
      <c r="F85" s="343">
        <v>11126</v>
      </c>
      <c r="G85" s="343">
        <v>3118</v>
      </c>
      <c r="H85" s="343">
        <v>2534</v>
      </c>
      <c r="I85" s="343">
        <v>569</v>
      </c>
      <c r="J85" s="343">
        <v>5647</v>
      </c>
    </row>
    <row r="86" spans="2:10" ht="18.399999999999999" customHeight="1">
      <c r="B86" s="441" t="s">
        <v>433</v>
      </c>
      <c r="C86" s="343">
        <v>66</v>
      </c>
      <c r="D86" s="343">
        <v>12</v>
      </c>
      <c r="E86" s="343">
        <v>1178</v>
      </c>
      <c r="F86" s="343">
        <v>0</v>
      </c>
      <c r="G86" s="343">
        <v>0</v>
      </c>
      <c r="H86" s="343">
        <v>-2</v>
      </c>
      <c r="I86" s="343">
        <v>0</v>
      </c>
      <c r="J86" s="343">
        <v>128</v>
      </c>
    </row>
    <row r="87" spans="2:10" ht="18.399999999999999" customHeight="1">
      <c r="B87" s="441" t="s">
        <v>260</v>
      </c>
      <c r="C87" s="343">
        <v>-64</v>
      </c>
      <c r="D87" s="343">
        <v>-342</v>
      </c>
      <c r="E87" s="343">
        <v>7817</v>
      </c>
      <c r="F87" s="343">
        <v>4993</v>
      </c>
      <c r="G87" s="343">
        <v>198</v>
      </c>
      <c r="H87" s="343">
        <v>1319</v>
      </c>
      <c r="I87" s="343">
        <v>0</v>
      </c>
      <c r="J87" s="343">
        <v>5022</v>
      </c>
    </row>
    <row r="88" spans="2:10" ht="18.399999999999999" customHeight="1">
      <c r="B88" s="441" t="s">
        <v>434</v>
      </c>
      <c r="C88" s="343">
        <v>1556</v>
      </c>
      <c r="D88" s="343">
        <v>254</v>
      </c>
      <c r="E88" s="343">
        <v>2037</v>
      </c>
      <c r="F88" s="343">
        <v>120</v>
      </c>
      <c r="G88" s="343">
        <v>370</v>
      </c>
      <c r="H88" s="343">
        <v>93</v>
      </c>
      <c r="I88" s="343">
        <v>0</v>
      </c>
      <c r="J88" s="343">
        <v>2696</v>
      </c>
    </row>
    <row r="89" spans="2:10" ht="18.399999999999999" customHeight="1">
      <c r="B89" s="441" t="s">
        <v>435</v>
      </c>
      <c r="C89" s="343">
        <v>0</v>
      </c>
      <c r="D89" s="343">
        <v>0</v>
      </c>
      <c r="E89" s="343">
        <v>0</v>
      </c>
      <c r="F89" s="343">
        <v>0</v>
      </c>
      <c r="G89" s="343">
        <v>0</v>
      </c>
      <c r="H89" s="343">
        <v>0</v>
      </c>
      <c r="I89" s="343">
        <v>0</v>
      </c>
      <c r="J89" s="343">
        <v>0</v>
      </c>
    </row>
    <row r="90" spans="2:10" ht="18.399999999999999" customHeight="1">
      <c r="B90" s="441" t="s">
        <v>436</v>
      </c>
      <c r="C90" s="343">
        <v>0</v>
      </c>
      <c r="D90" s="343">
        <v>1</v>
      </c>
      <c r="E90" s="343">
        <v>3408</v>
      </c>
      <c r="F90" s="343">
        <v>1021</v>
      </c>
      <c r="G90" s="343">
        <v>0</v>
      </c>
      <c r="H90" s="343">
        <v>0</v>
      </c>
      <c r="I90" s="343">
        <v>0</v>
      </c>
      <c r="J90" s="343">
        <v>-31</v>
      </c>
    </row>
    <row r="91" spans="2:10" ht="37.35" customHeight="1"/>
    <row r="92" spans="2:10" ht="78" customHeight="1">
      <c r="B92" s="630" t="s">
        <v>441</v>
      </c>
      <c r="C92" s="631"/>
      <c r="D92" s="631"/>
      <c r="E92" s="631"/>
      <c r="F92" s="631"/>
      <c r="G92" s="631"/>
    </row>
  </sheetData>
  <mergeCells count="8">
    <mergeCell ref="B92:G92"/>
    <mergeCell ref="B2:J2"/>
    <mergeCell ref="C4:J4"/>
    <mergeCell ref="B5:B6"/>
    <mergeCell ref="C5:J5"/>
    <mergeCell ref="C63:J63"/>
    <mergeCell ref="B64:B65"/>
    <mergeCell ref="C64:J64"/>
  </mergeCells>
  <pageMargins left="0.43307086614173229" right="0.55118110236220474" top="0.27559055118110237" bottom="0.59055118110236227" header="0.51181102362204722" footer="0.51181102362204722"/>
  <pageSetup paperSize="9" scale="85" fitToHeight="0" orientation="landscape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90"/>
  <sheetViews>
    <sheetView workbookViewId="0"/>
  </sheetViews>
  <sheetFormatPr defaultRowHeight="12.75"/>
  <cols>
    <col min="1" max="1" width="2" customWidth="1"/>
    <col min="2" max="2" width="29.28515625" bestFit="1" customWidth="1"/>
    <col min="3" max="4" width="26.7109375" customWidth="1"/>
  </cols>
  <sheetData>
    <row r="1" spans="2:4" ht="28.5" customHeight="1"/>
    <row r="2" spans="2:4" ht="24.95" customHeight="1">
      <c r="B2" s="452" t="s">
        <v>463</v>
      </c>
      <c r="C2" s="632"/>
      <c r="D2" s="632"/>
    </row>
    <row r="4" spans="2:4" ht="18.399999999999999" customHeight="1">
      <c r="B4" s="436"/>
      <c r="C4" s="368"/>
      <c r="D4" s="439" t="s">
        <v>225</v>
      </c>
    </row>
    <row r="5" spans="2:4" ht="25.5">
      <c r="B5" s="438" t="s">
        <v>12</v>
      </c>
      <c r="C5" s="34" t="s">
        <v>464</v>
      </c>
      <c r="D5" s="34" t="s">
        <v>465</v>
      </c>
    </row>
    <row r="6" spans="2:4" ht="18.399999999999999" customHeight="1">
      <c r="B6" s="441" t="s">
        <v>370</v>
      </c>
      <c r="C6" s="435">
        <v>3214</v>
      </c>
      <c r="D6" s="435">
        <v>29966</v>
      </c>
    </row>
    <row r="7" spans="2:4" ht="18.399999999999999" customHeight="1">
      <c r="B7" s="441" t="s">
        <v>371</v>
      </c>
      <c r="C7" s="435">
        <v>3921</v>
      </c>
      <c r="D7" s="435">
        <v>1078</v>
      </c>
    </row>
    <row r="8" spans="2:4" ht="18.399999999999999" customHeight="1">
      <c r="B8" s="441" t="s">
        <v>231</v>
      </c>
      <c r="C8" s="435">
        <v>42</v>
      </c>
      <c r="D8" s="435">
        <v>15836</v>
      </c>
    </row>
    <row r="9" spans="2:4" ht="18.399999999999999" customHeight="1">
      <c r="B9" s="441" t="s">
        <v>372</v>
      </c>
      <c r="C9" s="435">
        <v>786</v>
      </c>
      <c r="D9" s="435">
        <v>387130</v>
      </c>
    </row>
    <row r="10" spans="2:4" ht="18.399999999999999" customHeight="1">
      <c r="B10" s="441" t="s">
        <v>373</v>
      </c>
      <c r="C10" s="435">
        <v>-1586</v>
      </c>
      <c r="D10" s="435">
        <v>18274</v>
      </c>
    </row>
    <row r="11" spans="2:4" ht="18.399999999999999" customHeight="1">
      <c r="B11" s="441" t="s">
        <v>374</v>
      </c>
      <c r="C11" s="435">
        <v>85</v>
      </c>
      <c r="D11" s="435">
        <v>98</v>
      </c>
    </row>
    <row r="12" spans="2:4" ht="18.399999999999999" customHeight="1">
      <c r="B12" s="441" t="s">
        <v>375</v>
      </c>
      <c r="C12" s="435">
        <v>-55</v>
      </c>
      <c r="D12" s="435">
        <v>2796</v>
      </c>
    </row>
    <row r="13" spans="2:4" ht="18.399999999999999" customHeight="1">
      <c r="B13" s="441" t="s">
        <v>232</v>
      </c>
      <c r="C13" s="435">
        <v>382</v>
      </c>
      <c r="D13" s="435">
        <v>26754</v>
      </c>
    </row>
    <row r="14" spans="2:4" ht="18.399999999999999" customHeight="1">
      <c r="B14" s="441" t="s">
        <v>376</v>
      </c>
      <c r="C14" s="435">
        <v>-539</v>
      </c>
      <c r="D14" s="435">
        <v>3190</v>
      </c>
    </row>
    <row r="15" spans="2:4" ht="18.399999999999999" customHeight="1">
      <c r="B15" s="441" t="s">
        <v>377</v>
      </c>
      <c r="C15" s="435">
        <v>25019</v>
      </c>
      <c r="D15" s="435">
        <v>291550</v>
      </c>
    </row>
    <row r="16" spans="2:4" ht="18.399999999999999" customHeight="1">
      <c r="B16" s="441" t="s">
        <v>378</v>
      </c>
      <c r="C16" s="435">
        <v>-1116</v>
      </c>
      <c r="D16" s="435">
        <v>1697</v>
      </c>
    </row>
    <row r="17" spans="2:4" ht="18.399999999999999" customHeight="1">
      <c r="B17" s="441" t="s">
        <v>379</v>
      </c>
      <c r="C17" s="435">
        <v>1544</v>
      </c>
      <c r="D17" s="435">
        <v>55689</v>
      </c>
    </row>
    <row r="18" spans="2:4" ht="18.399999999999999" customHeight="1">
      <c r="B18" s="441" t="s">
        <v>380</v>
      </c>
      <c r="C18" s="435">
        <v>1267</v>
      </c>
      <c r="D18" s="435">
        <v>2331</v>
      </c>
    </row>
    <row r="19" spans="2:4" ht="18.399999999999999" customHeight="1">
      <c r="B19" s="441" t="s">
        <v>381</v>
      </c>
      <c r="C19" s="435">
        <v>537</v>
      </c>
      <c r="D19" s="435">
        <v>17627</v>
      </c>
    </row>
    <row r="20" spans="2:4" ht="18.399999999999999" customHeight="1">
      <c r="B20" s="441" t="s">
        <v>382</v>
      </c>
      <c r="C20" s="435">
        <v>0</v>
      </c>
      <c r="D20" s="435">
        <v>0</v>
      </c>
    </row>
    <row r="21" spans="2:4" ht="18.399999999999999" customHeight="1">
      <c r="B21" s="441" t="s">
        <v>383</v>
      </c>
      <c r="C21" s="435">
        <v>6319</v>
      </c>
      <c r="D21" s="435">
        <v>11335</v>
      </c>
    </row>
    <row r="22" spans="2:4" ht="18.399999999999999" customHeight="1">
      <c r="B22" s="441" t="s">
        <v>384</v>
      </c>
      <c r="C22" s="435">
        <v>-670</v>
      </c>
      <c r="D22" s="435">
        <v>3719</v>
      </c>
    </row>
    <row r="23" spans="2:4" ht="18.399999999999999" customHeight="1">
      <c r="B23" s="441" t="s">
        <v>385</v>
      </c>
      <c r="C23" s="435">
        <v>345</v>
      </c>
      <c r="D23" s="435">
        <v>37508</v>
      </c>
    </row>
    <row r="24" spans="2:4" ht="18.399999999999999" customHeight="1">
      <c r="B24" s="441" t="s">
        <v>386</v>
      </c>
      <c r="C24" s="435">
        <v>1832</v>
      </c>
      <c r="D24" s="435">
        <v>30714</v>
      </c>
    </row>
    <row r="25" spans="2:4" ht="18.399999999999999" customHeight="1">
      <c r="B25" s="441" t="s">
        <v>387</v>
      </c>
      <c r="C25" s="435">
        <v>347</v>
      </c>
      <c r="D25" s="435">
        <v>1835</v>
      </c>
    </row>
    <row r="26" spans="2:4" ht="18.399999999999999" customHeight="1">
      <c r="B26" s="441" t="s">
        <v>388</v>
      </c>
      <c r="C26" s="435">
        <v>-75</v>
      </c>
      <c r="D26" s="435">
        <v>48900</v>
      </c>
    </row>
    <row r="27" spans="2:4" ht="18.399999999999999" customHeight="1">
      <c r="B27" s="441" t="s">
        <v>389</v>
      </c>
      <c r="C27" s="435">
        <v>9716</v>
      </c>
      <c r="D27" s="435">
        <v>120355</v>
      </c>
    </row>
    <row r="28" spans="2:4" ht="18.399999999999999" customHeight="1">
      <c r="B28" s="441" t="s">
        <v>390</v>
      </c>
      <c r="C28" s="435">
        <v>1530</v>
      </c>
      <c r="D28" s="435">
        <v>6574</v>
      </c>
    </row>
    <row r="29" spans="2:4" ht="18.399999999999999" customHeight="1">
      <c r="B29" s="441" t="s">
        <v>391</v>
      </c>
      <c r="C29" s="435">
        <v>-1478</v>
      </c>
      <c r="D29" s="435">
        <v>2434</v>
      </c>
    </row>
    <row r="30" spans="2:4" ht="18.399999999999999" customHeight="1">
      <c r="B30" s="441" t="s">
        <v>392</v>
      </c>
      <c r="C30" s="435">
        <v>309</v>
      </c>
      <c r="D30" s="435">
        <v>-26</v>
      </c>
    </row>
    <row r="31" spans="2:4" ht="18.399999999999999" customHeight="1">
      <c r="B31" s="441" t="s">
        <v>237</v>
      </c>
      <c r="C31" s="435">
        <v>-21789</v>
      </c>
      <c r="D31" s="435">
        <v>59914</v>
      </c>
    </row>
    <row r="32" spans="2:4" ht="18.399999999999999" customHeight="1">
      <c r="B32" s="441" t="s">
        <v>393</v>
      </c>
      <c r="C32" s="435">
        <v>1945</v>
      </c>
      <c r="D32" s="435">
        <v>62337</v>
      </c>
    </row>
    <row r="33" spans="2:4" ht="18.399999999999999" customHeight="1">
      <c r="B33" s="441" t="s">
        <v>394</v>
      </c>
      <c r="C33" s="435">
        <v>-319</v>
      </c>
      <c r="D33" s="435">
        <v>5051</v>
      </c>
    </row>
    <row r="34" spans="2:4" ht="18.399999999999999" customHeight="1">
      <c r="B34" s="441" t="s">
        <v>395</v>
      </c>
      <c r="C34" s="435">
        <v>1389</v>
      </c>
      <c r="D34" s="435">
        <v>435</v>
      </c>
    </row>
    <row r="35" spans="2:4" ht="18.399999999999999" customHeight="1">
      <c r="B35" s="441" t="s">
        <v>396</v>
      </c>
      <c r="C35" s="435">
        <v>7180</v>
      </c>
      <c r="D35" s="435">
        <v>118922</v>
      </c>
    </row>
    <row r="36" spans="2:4" ht="18.399999999999999" customHeight="1">
      <c r="B36" s="441" t="s">
        <v>397</v>
      </c>
      <c r="C36" s="435">
        <v>4542</v>
      </c>
      <c r="D36" s="435">
        <v>8159</v>
      </c>
    </row>
    <row r="37" spans="2:4" ht="18.399999999999999" customHeight="1">
      <c r="B37" s="441" t="s">
        <v>398</v>
      </c>
      <c r="C37" s="435">
        <v>2829</v>
      </c>
      <c r="D37" s="435">
        <v>59201</v>
      </c>
    </row>
    <row r="38" spans="2:4" ht="18.399999999999999" customHeight="1">
      <c r="B38" s="441" t="s">
        <v>399</v>
      </c>
      <c r="C38" s="435">
        <v>-2249</v>
      </c>
      <c r="D38" s="435">
        <v>20304</v>
      </c>
    </row>
    <row r="39" spans="2:4" ht="18.399999999999999" customHeight="1">
      <c r="B39" s="441" t="s">
        <v>400</v>
      </c>
      <c r="C39" s="435">
        <v>3619</v>
      </c>
      <c r="D39" s="435">
        <v>242838</v>
      </c>
    </row>
    <row r="40" spans="2:4" ht="18.399999999999999" customHeight="1">
      <c r="B40" s="441" t="s">
        <v>401</v>
      </c>
      <c r="C40" s="435">
        <v>-658</v>
      </c>
      <c r="D40" s="435">
        <v>19873</v>
      </c>
    </row>
    <row r="41" spans="2:4" ht="18.399999999999999" customHeight="1">
      <c r="B41" s="441" t="s">
        <v>402</v>
      </c>
      <c r="C41" s="435">
        <v>0</v>
      </c>
      <c r="D41" s="435">
        <v>16922</v>
      </c>
    </row>
    <row r="42" spans="2:4" ht="18.399999999999999" customHeight="1">
      <c r="B42" s="441" t="s">
        <v>239</v>
      </c>
      <c r="C42" s="435">
        <v>3034</v>
      </c>
      <c r="D42" s="435">
        <v>295616</v>
      </c>
    </row>
    <row r="43" spans="2:4" ht="18.399999999999999" customHeight="1">
      <c r="B43" s="441" t="s">
        <v>240</v>
      </c>
      <c r="C43" s="435">
        <v>4125</v>
      </c>
      <c r="D43" s="435">
        <v>49798</v>
      </c>
    </row>
    <row r="44" spans="2:4" ht="18.399999999999999" customHeight="1">
      <c r="B44" s="441" t="s">
        <v>403</v>
      </c>
      <c r="C44" s="435">
        <v>7150</v>
      </c>
      <c r="D44" s="435">
        <v>107464</v>
      </c>
    </row>
    <row r="45" spans="2:4" ht="18.399999999999999" customHeight="1">
      <c r="B45" s="441" t="s">
        <v>404</v>
      </c>
      <c r="C45" s="435">
        <v>0</v>
      </c>
      <c r="D45" s="435">
        <v>0</v>
      </c>
    </row>
    <row r="46" spans="2:4" ht="18.399999999999999" customHeight="1">
      <c r="B46" s="441" t="s">
        <v>405</v>
      </c>
      <c r="C46" s="435">
        <v>534</v>
      </c>
      <c r="D46" s="435">
        <v>52828</v>
      </c>
    </row>
    <row r="47" spans="2:4" ht="18.399999999999999" customHeight="1">
      <c r="B47" s="441" t="s">
        <v>406</v>
      </c>
      <c r="C47" s="435">
        <v>-74</v>
      </c>
      <c r="D47" s="435">
        <v>9817</v>
      </c>
    </row>
    <row r="48" spans="2:4" ht="18.399999999999999" customHeight="1">
      <c r="B48" s="441" t="s">
        <v>407</v>
      </c>
      <c r="C48" s="435">
        <v>2704</v>
      </c>
      <c r="D48" s="435">
        <v>40867</v>
      </c>
    </row>
    <row r="49" spans="2:4" ht="18.399999999999999" customHeight="1">
      <c r="B49" s="441" t="s">
        <v>408</v>
      </c>
      <c r="C49" s="435">
        <v>2142</v>
      </c>
      <c r="D49" s="435">
        <v>44211</v>
      </c>
    </row>
    <row r="50" spans="2:4" ht="25.15" customHeight="1">
      <c r="B50" s="441" t="s">
        <v>409</v>
      </c>
      <c r="C50" s="435">
        <v>495</v>
      </c>
      <c r="D50" s="435">
        <v>9824</v>
      </c>
    </row>
    <row r="51" spans="2:4" ht="18.399999999999999" customHeight="1">
      <c r="B51" s="441" t="s">
        <v>410</v>
      </c>
      <c r="C51" s="435">
        <v>0</v>
      </c>
      <c r="D51" s="435">
        <v>1896</v>
      </c>
    </row>
    <row r="52" spans="2:4" ht="18.399999999999999" customHeight="1">
      <c r="B52" s="441" t="s">
        <v>411</v>
      </c>
      <c r="C52" s="435">
        <v>141</v>
      </c>
      <c r="D52" s="435">
        <v>35</v>
      </c>
    </row>
    <row r="53" spans="2:4" ht="18.399999999999999" customHeight="1">
      <c r="B53" s="441" t="s">
        <v>412</v>
      </c>
      <c r="C53" s="435">
        <v>-123</v>
      </c>
      <c r="D53" s="435">
        <v>38331</v>
      </c>
    </row>
    <row r="54" spans="2:4" ht="18.399999999999999" customHeight="1">
      <c r="B54" s="441" t="s">
        <v>413</v>
      </c>
      <c r="C54" s="435">
        <v>-2202</v>
      </c>
      <c r="D54" s="435">
        <v>14302</v>
      </c>
    </row>
    <row r="55" spans="2:4" ht="18.399999999999999" customHeight="1">
      <c r="B55" s="441" t="s">
        <v>414</v>
      </c>
      <c r="C55" s="435">
        <v>3928</v>
      </c>
      <c r="D55" s="435">
        <v>93166</v>
      </c>
    </row>
    <row r="56" spans="2:4" ht="18.399999999999999" customHeight="1">
      <c r="B56" s="441" t="s">
        <v>415</v>
      </c>
      <c r="C56" s="435">
        <v>13</v>
      </c>
      <c r="D56" s="435">
        <v>371</v>
      </c>
    </row>
    <row r="57" spans="2:4" ht="18.399999999999999" customHeight="1">
      <c r="B57" s="441" t="s">
        <v>416</v>
      </c>
      <c r="C57" s="435">
        <v>0</v>
      </c>
      <c r="D57" s="435">
        <v>1536</v>
      </c>
    </row>
    <row r="58" spans="2:4" ht="18.399999999999999" customHeight="1">
      <c r="B58" s="441" t="s">
        <v>417</v>
      </c>
      <c r="C58" s="435">
        <v>1799</v>
      </c>
      <c r="D58" s="435">
        <v>31229</v>
      </c>
    </row>
    <row r="59" spans="2:4" ht="18.399999999999999" customHeight="1">
      <c r="B59" s="441" t="s">
        <v>418</v>
      </c>
      <c r="C59" s="435">
        <v>1618</v>
      </c>
      <c r="D59" s="435">
        <v>4203</v>
      </c>
    </row>
    <row r="60" spans="2:4" ht="18.399999999999999" customHeight="1">
      <c r="B60" s="441" t="s">
        <v>419</v>
      </c>
      <c r="C60" s="435">
        <v>2109</v>
      </c>
      <c r="D60" s="435">
        <v>3306</v>
      </c>
    </row>
    <row r="61" spans="2:4" ht="22.15" customHeight="1"/>
    <row r="62" spans="2:4" ht="18.399999999999999" customHeight="1">
      <c r="B62" s="436"/>
      <c r="C62" s="368"/>
      <c r="D62" s="439" t="s">
        <v>225</v>
      </c>
    </row>
    <row r="63" spans="2:4" ht="25.5">
      <c r="B63" s="438" t="s">
        <v>13</v>
      </c>
      <c r="C63" s="34" t="s">
        <v>464</v>
      </c>
      <c r="D63" s="34" t="s">
        <v>465</v>
      </c>
    </row>
    <row r="64" spans="2:4" ht="18.399999999999999" customHeight="1">
      <c r="B64" s="441" t="s">
        <v>250</v>
      </c>
      <c r="C64" s="435">
        <v>-1660</v>
      </c>
      <c r="D64" s="435">
        <v>7454</v>
      </c>
    </row>
    <row r="65" spans="2:4" ht="18.399999999999999" customHeight="1">
      <c r="B65" s="441" t="s">
        <v>251</v>
      </c>
      <c r="C65" s="435">
        <v>20</v>
      </c>
      <c r="D65" s="435">
        <v>1358</v>
      </c>
    </row>
    <row r="66" spans="2:4" ht="18.399999999999999" customHeight="1">
      <c r="B66" s="441" t="s">
        <v>252</v>
      </c>
      <c r="C66" s="435">
        <v>-9430</v>
      </c>
      <c r="D66" s="435">
        <v>32233</v>
      </c>
    </row>
    <row r="67" spans="2:4" ht="18.399999999999999" customHeight="1">
      <c r="B67" s="441" t="s">
        <v>420</v>
      </c>
      <c r="C67" s="435">
        <v>166</v>
      </c>
      <c r="D67" s="435">
        <v>1834</v>
      </c>
    </row>
    <row r="68" spans="2:4" ht="18.399999999999999" customHeight="1">
      <c r="B68" s="441" t="s">
        <v>421</v>
      </c>
      <c r="C68" s="435">
        <v>230</v>
      </c>
      <c r="D68" s="435">
        <v>2134</v>
      </c>
    </row>
    <row r="69" spans="2:4" ht="18.399999999999999" customHeight="1">
      <c r="B69" s="441" t="s">
        <v>422</v>
      </c>
      <c r="C69" s="435">
        <v>99</v>
      </c>
      <c r="D69" s="435">
        <v>483</v>
      </c>
    </row>
    <row r="70" spans="2:4" ht="18.399999999999999" customHeight="1">
      <c r="B70" s="441" t="s">
        <v>423</v>
      </c>
      <c r="C70" s="435">
        <v>-382</v>
      </c>
      <c r="D70" s="435">
        <v>4907</v>
      </c>
    </row>
    <row r="71" spans="2:4" ht="18.399999999999999" customHeight="1">
      <c r="B71" s="441" t="s">
        <v>253</v>
      </c>
      <c r="C71" s="435">
        <v>-92</v>
      </c>
      <c r="D71" s="435">
        <v>1545</v>
      </c>
    </row>
    <row r="72" spans="2:4" ht="18.399999999999999" customHeight="1">
      <c r="B72" s="441" t="s">
        <v>424</v>
      </c>
      <c r="C72" s="435">
        <v>0</v>
      </c>
      <c r="D72" s="435">
        <v>0</v>
      </c>
    </row>
    <row r="73" spans="2:4" ht="18.399999999999999" customHeight="1">
      <c r="B73" s="441" t="s">
        <v>425</v>
      </c>
      <c r="C73" s="435">
        <v>157</v>
      </c>
      <c r="D73" s="435">
        <v>9135</v>
      </c>
    </row>
    <row r="74" spans="2:4" ht="18.399999999999999" customHeight="1">
      <c r="B74" s="441" t="s">
        <v>426</v>
      </c>
      <c r="C74" s="435">
        <v>0</v>
      </c>
      <c r="D74" s="435">
        <v>0</v>
      </c>
    </row>
    <row r="75" spans="2:4" ht="18.399999999999999" customHeight="1">
      <c r="B75" s="441" t="s">
        <v>427</v>
      </c>
      <c r="C75" s="435">
        <v>-2047</v>
      </c>
      <c r="D75" s="435">
        <v>7867</v>
      </c>
    </row>
    <row r="76" spans="2:4" ht="18.399999999999999" customHeight="1">
      <c r="B76" s="441" t="s">
        <v>254</v>
      </c>
      <c r="C76" s="435">
        <v>-2201</v>
      </c>
      <c r="D76" s="435">
        <v>29196</v>
      </c>
    </row>
    <row r="77" spans="2:4" ht="18.399999999999999" customHeight="1">
      <c r="B77" s="441" t="s">
        <v>428</v>
      </c>
      <c r="C77" s="435">
        <v>176</v>
      </c>
      <c r="D77" s="435">
        <v>2865</v>
      </c>
    </row>
    <row r="78" spans="2:4" ht="18.399999999999999" customHeight="1">
      <c r="B78" s="441" t="s">
        <v>429</v>
      </c>
      <c r="C78" s="435">
        <v>-64</v>
      </c>
      <c r="D78" s="435">
        <v>18</v>
      </c>
    </row>
    <row r="79" spans="2:4" ht="18.399999999999999" customHeight="1">
      <c r="B79" s="441" t="s">
        <v>257</v>
      </c>
      <c r="C79" s="435">
        <v>1657</v>
      </c>
      <c r="D79" s="435">
        <v>3559</v>
      </c>
    </row>
    <row r="80" spans="2:4" ht="18.399999999999999" customHeight="1">
      <c r="B80" s="441" t="s">
        <v>430</v>
      </c>
      <c r="C80" s="435">
        <v>-132</v>
      </c>
      <c r="D80" s="435">
        <v>2121</v>
      </c>
    </row>
    <row r="81" spans="2:4" ht="18.399999999999999" customHeight="1">
      <c r="B81" s="441" t="s">
        <v>431</v>
      </c>
      <c r="C81" s="435">
        <v>400</v>
      </c>
      <c r="D81" s="435">
        <v>204</v>
      </c>
    </row>
    <row r="82" spans="2:4" ht="18.399999999999999" customHeight="1">
      <c r="B82" s="441" t="s">
        <v>259</v>
      </c>
      <c r="C82" s="435">
        <v>-1011</v>
      </c>
      <c r="D82" s="435">
        <v>19018</v>
      </c>
    </row>
    <row r="83" spans="2:4" ht="18.399999999999999" customHeight="1">
      <c r="B83" s="441" t="s">
        <v>432</v>
      </c>
      <c r="C83" s="435">
        <v>1406</v>
      </c>
      <c r="D83" s="435">
        <v>34159</v>
      </c>
    </row>
    <row r="84" spans="2:4" ht="18.399999999999999" customHeight="1">
      <c r="B84" s="441" t="s">
        <v>433</v>
      </c>
      <c r="C84" s="435">
        <v>41</v>
      </c>
      <c r="D84" s="435">
        <v>1341</v>
      </c>
    </row>
    <row r="85" spans="2:4" ht="18.399999999999999" customHeight="1">
      <c r="B85" s="441" t="s">
        <v>260</v>
      </c>
      <c r="C85" s="435">
        <v>-3556</v>
      </c>
      <c r="D85" s="435">
        <v>22500</v>
      </c>
    </row>
    <row r="86" spans="2:4" ht="18.399999999999999" customHeight="1">
      <c r="B86" s="441" t="s">
        <v>434</v>
      </c>
      <c r="C86" s="435">
        <v>-2744</v>
      </c>
      <c r="D86" s="435">
        <v>9869</v>
      </c>
    </row>
    <row r="87" spans="2:4" ht="18.399999999999999" customHeight="1">
      <c r="B87" s="441" t="s">
        <v>435</v>
      </c>
      <c r="C87" s="435">
        <v>0</v>
      </c>
      <c r="D87" s="435">
        <v>0</v>
      </c>
    </row>
    <row r="88" spans="2:4" ht="18.399999999999999" customHeight="1">
      <c r="B88" s="441" t="s">
        <v>436</v>
      </c>
      <c r="C88" s="435">
        <v>167</v>
      </c>
      <c r="D88" s="435">
        <v>4231</v>
      </c>
    </row>
    <row r="89" spans="2:4" ht="24.4" customHeight="1"/>
    <row r="90" spans="2:4" ht="43.9" customHeight="1">
      <c r="B90" s="644" t="s">
        <v>441</v>
      </c>
      <c r="C90" s="645"/>
      <c r="D90" s="645"/>
    </row>
  </sheetData>
  <mergeCells count="2">
    <mergeCell ref="B2:D2"/>
    <mergeCell ref="B90:D90"/>
  </mergeCells>
  <pageMargins left="0.43307086614173229" right="0.47244094488188981" top="0.43307086614173229" bottom="0.35433070866141736" header="0.51181102362204722" footer="0.51181102362204722"/>
  <pageSetup paperSize="9" fitToHeight="0" orientation="portrait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90"/>
  <sheetViews>
    <sheetView zoomScale="99" zoomScaleNormal="99" workbookViewId="0"/>
  </sheetViews>
  <sheetFormatPr defaultRowHeight="12.75"/>
  <cols>
    <col min="1" max="1" width="3" customWidth="1"/>
    <col min="2" max="2" width="29.28515625" bestFit="1" customWidth="1"/>
    <col min="3" max="3" width="15" customWidth="1"/>
    <col min="4" max="6" width="16" customWidth="1"/>
    <col min="7" max="7" width="18.85546875" customWidth="1"/>
    <col min="8" max="8" width="16" customWidth="1"/>
    <col min="9" max="9" width="19.85546875" customWidth="1"/>
  </cols>
  <sheetData>
    <row r="1" spans="2:9" ht="27" customHeight="1"/>
    <row r="2" spans="2:9" ht="24.95" customHeight="1">
      <c r="B2" s="452" t="s">
        <v>466</v>
      </c>
      <c r="C2" s="452"/>
      <c r="D2" s="452"/>
      <c r="E2" s="452"/>
      <c r="F2" s="452"/>
      <c r="G2" s="452"/>
      <c r="H2" s="452"/>
      <c r="I2" s="452"/>
    </row>
    <row r="4" spans="2:9" ht="18.399999999999999" customHeight="1">
      <c r="B4" s="439"/>
      <c r="C4" s="633" t="s">
        <v>225</v>
      </c>
      <c r="D4" s="634"/>
      <c r="E4" s="634"/>
      <c r="F4" s="634"/>
      <c r="G4" s="634"/>
      <c r="H4" s="634"/>
      <c r="I4" s="634"/>
    </row>
    <row r="5" spans="2:9" ht="38.25">
      <c r="B5" s="438" t="s">
        <v>12</v>
      </c>
      <c r="C5" s="34" t="s">
        <v>465</v>
      </c>
      <c r="D5" s="34" t="s">
        <v>467</v>
      </c>
      <c r="E5" s="34" t="s">
        <v>279</v>
      </c>
      <c r="F5" s="34" t="s">
        <v>280</v>
      </c>
      <c r="G5" s="34" t="s">
        <v>468</v>
      </c>
      <c r="H5" s="34" t="s">
        <v>469</v>
      </c>
      <c r="I5" s="34" t="s">
        <v>470</v>
      </c>
    </row>
    <row r="6" spans="2:9" ht="18.399999999999999" customHeight="1">
      <c r="B6" s="434" t="s">
        <v>370</v>
      </c>
      <c r="C6" s="435">
        <v>29966</v>
      </c>
      <c r="D6" s="435">
        <v>8530</v>
      </c>
      <c r="E6" s="435">
        <v>23692</v>
      </c>
      <c r="F6" s="435">
        <v>-8197</v>
      </c>
      <c r="G6" s="435">
        <v>5941</v>
      </c>
      <c r="H6" s="435">
        <v>1046</v>
      </c>
      <c r="I6" s="435">
        <v>6987</v>
      </c>
    </row>
    <row r="7" spans="2:9" ht="18.399999999999999" customHeight="1">
      <c r="B7" s="434" t="s">
        <v>371</v>
      </c>
      <c r="C7" s="435">
        <v>1078</v>
      </c>
      <c r="D7" s="435">
        <v>1068</v>
      </c>
      <c r="E7" s="435">
        <v>1982</v>
      </c>
      <c r="F7" s="435">
        <v>603</v>
      </c>
      <c r="G7" s="435">
        <v>-2575</v>
      </c>
      <c r="H7" s="435">
        <v>2</v>
      </c>
      <c r="I7" s="435">
        <v>-2573</v>
      </c>
    </row>
    <row r="8" spans="2:9" ht="18.399999999999999" customHeight="1">
      <c r="B8" s="434" t="s">
        <v>231</v>
      </c>
      <c r="C8" s="435">
        <v>15836</v>
      </c>
      <c r="D8" s="435">
        <v>3812</v>
      </c>
      <c r="E8" s="435">
        <v>1569</v>
      </c>
      <c r="F8" s="435">
        <v>5978</v>
      </c>
      <c r="G8" s="435">
        <v>4476</v>
      </c>
      <c r="H8" s="435">
        <v>3208</v>
      </c>
      <c r="I8" s="435">
        <v>7684</v>
      </c>
    </row>
    <row r="9" spans="2:9" ht="18.399999999999999" customHeight="1">
      <c r="B9" s="434" t="s">
        <v>372</v>
      </c>
      <c r="C9" s="435">
        <v>387130</v>
      </c>
      <c r="D9" s="435">
        <v>202354</v>
      </c>
      <c r="E9" s="435">
        <v>93146</v>
      </c>
      <c r="F9" s="435">
        <v>58481</v>
      </c>
      <c r="G9" s="435">
        <v>33149</v>
      </c>
      <c r="H9" s="435">
        <v>18038</v>
      </c>
      <c r="I9" s="435">
        <v>51187</v>
      </c>
    </row>
    <row r="10" spans="2:9" ht="18.399999999999999" customHeight="1">
      <c r="B10" s="434" t="s">
        <v>373</v>
      </c>
      <c r="C10" s="435">
        <v>18274</v>
      </c>
      <c r="D10" s="435">
        <v>3753</v>
      </c>
      <c r="E10" s="435">
        <v>8475</v>
      </c>
      <c r="F10" s="435">
        <v>1242</v>
      </c>
      <c r="G10" s="435">
        <v>4804</v>
      </c>
      <c r="H10" s="435">
        <v>1327</v>
      </c>
      <c r="I10" s="435">
        <v>6131</v>
      </c>
    </row>
    <row r="11" spans="2:9" ht="18.399999999999999" customHeight="1">
      <c r="B11" s="434" t="s">
        <v>374</v>
      </c>
      <c r="C11" s="435">
        <v>98</v>
      </c>
      <c r="D11" s="435">
        <v>83</v>
      </c>
      <c r="E11" s="435">
        <v>151</v>
      </c>
      <c r="F11" s="435">
        <v>-44</v>
      </c>
      <c r="G11" s="435">
        <v>-92</v>
      </c>
      <c r="H11" s="435">
        <v>1</v>
      </c>
      <c r="I11" s="435">
        <v>-91</v>
      </c>
    </row>
    <row r="12" spans="2:9" ht="18.399999999999999" customHeight="1">
      <c r="B12" s="434" t="s">
        <v>375</v>
      </c>
      <c r="C12" s="435">
        <v>2796</v>
      </c>
      <c r="D12" s="435">
        <v>-464</v>
      </c>
      <c r="E12" s="435">
        <v>3564</v>
      </c>
      <c r="F12" s="435">
        <v>-2366</v>
      </c>
      <c r="G12" s="435">
        <v>2063</v>
      </c>
      <c r="H12" s="435">
        <v>22</v>
      </c>
      <c r="I12" s="435">
        <v>2085</v>
      </c>
    </row>
    <row r="13" spans="2:9" ht="18.399999999999999" customHeight="1">
      <c r="B13" s="434" t="s">
        <v>232</v>
      </c>
      <c r="C13" s="435">
        <v>26754</v>
      </c>
      <c r="D13" s="435">
        <v>19751</v>
      </c>
      <c r="E13" s="435">
        <v>8562</v>
      </c>
      <c r="F13" s="435">
        <v>0</v>
      </c>
      <c r="G13" s="435">
        <v>-1560</v>
      </c>
      <c r="H13" s="435">
        <v>317</v>
      </c>
      <c r="I13" s="435">
        <v>-1242</v>
      </c>
    </row>
    <row r="14" spans="2:9" ht="18.399999999999999" customHeight="1">
      <c r="B14" s="434" t="s">
        <v>376</v>
      </c>
      <c r="C14" s="435">
        <v>3190</v>
      </c>
      <c r="D14" s="435">
        <v>718</v>
      </c>
      <c r="E14" s="435">
        <v>573</v>
      </c>
      <c r="F14" s="435">
        <v>576</v>
      </c>
      <c r="G14" s="435">
        <v>1323</v>
      </c>
      <c r="H14" s="435">
        <v>66</v>
      </c>
      <c r="I14" s="435">
        <v>1389</v>
      </c>
    </row>
    <row r="15" spans="2:9" ht="18.399999999999999" customHeight="1">
      <c r="B15" s="434" t="s">
        <v>377</v>
      </c>
      <c r="C15" s="435">
        <v>291550</v>
      </c>
      <c r="D15" s="435">
        <v>168136</v>
      </c>
      <c r="E15" s="435">
        <v>37427</v>
      </c>
      <c r="F15" s="435">
        <v>60645</v>
      </c>
      <c r="G15" s="435">
        <v>25342</v>
      </c>
      <c r="H15" s="435">
        <v>7523</v>
      </c>
      <c r="I15" s="435">
        <v>32864</v>
      </c>
    </row>
    <row r="16" spans="2:9" ht="18.399999999999999" customHeight="1">
      <c r="B16" s="434" t="s">
        <v>378</v>
      </c>
      <c r="C16" s="435">
        <v>1697</v>
      </c>
      <c r="D16" s="435">
        <v>222</v>
      </c>
      <c r="E16" s="435">
        <v>183</v>
      </c>
      <c r="F16" s="435">
        <v>-110</v>
      </c>
      <c r="G16" s="435">
        <v>1402</v>
      </c>
      <c r="H16" s="435">
        <v>10</v>
      </c>
      <c r="I16" s="435">
        <v>1412</v>
      </c>
    </row>
    <row r="17" spans="2:9" ht="18.399999999999999" customHeight="1">
      <c r="B17" s="434" t="s">
        <v>379</v>
      </c>
      <c r="C17" s="435">
        <v>55689</v>
      </c>
      <c r="D17" s="435">
        <v>28855</v>
      </c>
      <c r="E17" s="435">
        <v>9919</v>
      </c>
      <c r="F17" s="435">
        <v>9519</v>
      </c>
      <c r="G17" s="435">
        <v>7397</v>
      </c>
      <c r="H17" s="435">
        <v>21017</v>
      </c>
      <c r="I17" s="435">
        <v>28414</v>
      </c>
    </row>
    <row r="18" spans="2:9" ht="18.399999999999999" customHeight="1">
      <c r="B18" s="434" t="s">
        <v>380</v>
      </c>
      <c r="C18" s="435">
        <v>2331</v>
      </c>
      <c r="D18" s="435">
        <v>1421</v>
      </c>
      <c r="E18" s="435">
        <v>1703</v>
      </c>
      <c r="F18" s="435">
        <v>429</v>
      </c>
      <c r="G18" s="435">
        <v>-1222</v>
      </c>
      <c r="H18" s="435">
        <v>114</v>
      </c>
      <c r="I18" s="435">
        <v>-1107</v>
      </c>
    </row>
    <row r="19" spans="2:9" ht="18.399999999999999" customHeight="1">
      <c r="B19" s="434" t="s">
        <v>381</v>
      </c>
      <c r="C19" s="435">
        <v>17627</v>
      </c>
      <c r="D19" s="435">
        <v>9601</v>
      </c>
      <c r="E19" s="435">
        <v>6384</v>
      </c>
      <c r="F19" s="435">
        <v>3024</v>
      </c>
      <c r="G19" s="435">
        <v>-1382</v>
      </c>
      <c r="H19" s="435">
        <v>-486</v>
      </c>
      <c r="I19" s="435">
        <v>-1868</v>
      </c>
    </row>
    <row r="20" spans="2:9" ht="18.399999999999999" customHeight="1">
      <c r="B20" s="434" t="s">
        <v>382</v>
      </c>
      <c r="C20" s="435">
        <v>0</v>
      </c>
      <c r="D20" s="435">
        <v>-6886</v>
      </c>
      <c r="E20" s="435">
        <v>694</v>
      </c>
      <c r="F20" s="435">
        <v>0</v>
      </c>
      <c r="G20" s="435">
        <v>6192</v>
      </c>
      <c r="H20" s="435">
        <v>4366</v>
      </c>
      <c r="I20" s="435">
        <v>10559</v>
      </c>
    </row>
    <row r="21" spans="2:9" ht="18.399999999999999" customHeight="1">
      <c r="B21" s="434" t="s">
        <v>383</v>
      </c>
      <c r="C21" s="435">
        <v>11335</v>
      </c>
      <c r="D21" s="435">
        <v>7879</v>
      </c>
      <c r="E21" s="435">
        <v>7859</v>
      </c>
      <c r="F21" s="435">
        <v>-2315</v>
      </c>
      <c r="G21" s="435">
        <v>-2088</v>
      </c>
      <c r="H21" s="435">
        <v>64</v>
      </c>
      <c r="I21" s="435">
        <v>-2024</v>
      </c>
    </row>
    <row r="22" spans="2:9" ht="18.399999999999999" customHeight="1">
      <c r="B22" s="434" t="s">
        <v>384</v>
      </c>
      <c r="C22" s="435">
        <v>3719</v>
      </c>
      <c r="D22" s="435">
        <v>-205</v>
      </c>
      <c r="E22" s="435">
        <v>3318</v>
      </c>
      <c r="F22" s="435">
        <v>-1666</v>
      </c>
      <c r="G22" s="435">
        <v>2271</v>
      </c>
      <c r="H22" s="435">
        <v>1037</v>
      </c>
      <c r="I22" s="435">
        <v>3309</v>
      </c>
    </row>
    <row r="23" spans="2:9" ht="18.399999999999999" customHeight="1">
      <c r="B23" s="434" t="s">
        <v>385</v>
      </c>
      <c r="C23" s="435">
        <v>37508</v>
      </c>
      <c r="D23" s="435">
        <v>24552</v>
      </c>
      <c r="E23" s="435">
        <v>6110</v>
      </c>
      <c r="F23" s="435">
        <v>5441</v>
      </c>
      <c r="G23" s="435">
        <v>1405</v>
      </c>
      <c r="H23" s="435">
        <v>3477</v>
      </c>
      <c r="I23" s="435">
        <v>4882</v>
      </c>
    </row>
    <row r="24" spans="2:9" ht="18.399999999999999" customHeight="1">
      <c r="B24" s="434" t="s">
        <v>386</v>
      </c>
      <c r="C24" s="435">
        <v>30714</v>
      </c>
      <c r="D24" s="435">
        <v>17468</v>
      </c>
      <c r="E24" s="435">
        <v>7066</v>
      </c>
      <c r="F24" s="435">
        <v>5175</v>
      </c>
      <c r="G24" s="435">
        <v>1004</v>
      </c>
      <c r="H24" s="435">
        <v>7809</v>
      </c>
      <c r="I24" s="435">
        <v>8814</v>
      </c>
    </row>
    <row r="25" spans="2:9" ht="18.399999999999999" customHeight="1">
      <c r="B25" s="434" t="s">
        <v>387</v>
      </c>
      <c r="C25" s="435">
        <v>1835</v>
      </c>
      <c r="D25" s="435">
        <v>-25</v>
      </c>
      <c r="E25" s="435">
        <v>1726</v>
      </c>
      <c r="F25" s="435">
        <v>-871</v>
      </c>
      <c r="G25" s="435">
        <v>1005</v>
      </c>
      <c r="H25" s="435">
        <v>109</v>
      </c>
      <c r="I25" s="435">
        <v>1114</v>
      </c>
    </row>
    <row r="26" spans="2:9" ht="18.399999999999999" customHeight="1">
      <c r="B26" s="434" t="s">
        <v>388</v>
      </c>
      <c r="C26" s="435">
        <v>48900</v>
      </c>
      <c r="D26" s="435">
        <v>7956</v>
      </c>
      <c r="E26" s="435">
        <v>9580</v>
      </c>
      <c r="F26" s="435">
        <v>8801</v>
      </c>
      <c r="G26" s="435">
        <v>22563</v>
      </c>
      <c r="H26" s="435">
        <v>1647</v>
      </c>
      <c r="I26" s="435">
        <v>24210</v>
      </c>
    </row>
    <row r="27" spans="2:9" ht="18.399999999999999" customHeight="1">
      <c r="B27" s="434" t="s">
        <v>389</v>
      </c>
      <c r="C27" s="435">
        <v>120355</v>
      </c>
      <c r="D27" s="435">
        <v>100319</v>
      </c>
      <c r="E27" s="435">
        <v>8845</v>
      </c>
      <c r="F27" s="435">
        <v>-5511</v>
      </c>
      <c r="G27" s="435">
        <v>16702</v>
      </c>
      <c r="H27" s="435">
        <v>29283</v>
      </c>
      <c r="I27" s="435">
        <v>45986</v>
      </c>
    </row>
    <row r="28" spans="2:9" ht="18.399999999999999" customHeight="1">
      <c r="B28" s="434" t="s">
        <v>390</v>
      </c>
      <c r="C28" s="435">
        <v>6574</v>
      </c>
      <c r="D28" s="435">
        <v>-2446</v>
      </c>
      <c r="E28" s="435">
        <v>6809</v>
      </c>
      <c r="F28" s="435">
        <v>-4377</v>
      </c>
      <c r="G28" s="435">
        <v>6587</v>
      </c>
      <c r="H28" s="435">
        <v>47</v>
      </c>
      <c r="I28" s="435">
        <v>6634</v>
      </c>
    </row>
    <row r="29" spans="2:9" ht="18.399999999999999" customHeight="1">
      <c r="B29" s="434" t="s">
        <v>391</v>
      </c>
      <c r="C29" s="435">
        <v>2434</v>
      </c>
      <c r="D29" s="435">
        <v>1513</v>
      </c>
      <c r="E29" s="435">
        <v>695</v>
      </c>
      <c r="F29" s="435">
        <v>205</v>
      </c>
      <c r="G29" s="435">
        <v>22</v>
      </c>
      <c r="H29" s="435">
        <v>-39</v>
      </c>
      <c r="I29" s="435">
        <v>-17</v>
      </c>
    </row>
    <row r="30" spans="2:9" ht="18.399999999999999" customHeight="1">
      <c r="B30" s="434" t="s">
        <v>392</v>
      </c>
      <c r="C30" s="435">
        <v>-26</v>
      </c>
      <c r="D30" s="435">
        <v>23</v>
      </c>
      <c r="E30" s="435">
        <v>1011</v>
      </c>
      <c r="F30" s="435">
        <v>-134</v>
      </c>
      <c r="G30" s="435">
        <v>-926</v>
      </c>
      <c r="H30" s="435">
        <v>0</v>
      </c>
      <c r="I30" s="435">
        <v>-926</v>
      </c>
    </row>
    <row r="31" spans="2:9" ht="18.399999999999999" customHeight="1">
      <c r="B31" s="434" t="s">
        <v>237</v>
      </c>
      <c r="C31" s="435">
        <v>59914</v>
      </c>
      <c r="D31" s="435">
        <v>37961</v>
      </c>
      <c r="E31" s="435">
        <v>9586</v>
      </c>
      <c r="F31" s="435">
        <v>6070</v>
      </c>
      <c r="G31" s="435">
        <v>6297</v>
      </c>
      <c r="H31" s="435">
        <v>2795</v>
      </c>
      <c r="I31" s="435">
        <v>9092</v>
      </c>
    </row>
    <row r="32" spans="2:9" ht="18.399999999999999" customHeight="1">
      <c r="B32" s="434" t="s">
        <v>393</v>
      </c>
      <c r="C32" s="435">
        <v>62337</v>
      </c>
      <c r="D32" s="435">
        <v>41998</v>
      </c>
      <c r="E32" s="435">
        <v>4464</v>
      </c>
      <c r="F32" s="435">
        <v>3188</v>
      </c>
      <c r="G32" s="435">
        <v>12687</v>
      </c>
      <c r="H32" s="435">
        <v>21025</v>
      </c>
      <c r="I32" s="435">
        <v>33712</v>
      </c>
    </row>
    <row r="33" spans="2:9" ht="18.399999999999999" customHeight="1">
      <c r="B33" s="434" t="s">
        <v>394</v>
      </c>
      <c r="C33" s="435">
        <v>5051</v>
      </c>
      <c r="D33" s="435">
        <v>2737</v>
      </c>
      <c r="E33" s="435">
        <v>1128</v>
      </c>
      <c r="F33" s="435">
        <v>525</v>
      </c>
      <c r="G33" s="435">
        <v>661</v>
      </c>
      <c r="H33" s="435">
        <v>12</v>
      </c>
      <c r="I33" s="435">
        <v>673</v>
      </c>
    </row>
    <row r="34" spans="2:9" ht="18.399999999999999" customHeight="1">
      <c r="B34" s="434" t="s">
        <v>395</v>
      </c>
      <c r="C34" s="435">
        <v>435</v>
      </c>
      <c r="D34" s="435">
        <v>324</v>
      </c>
      <c r="E34" s="435">
        <v>745</v>
      </c>
      <c r="F34" s="435">
        <v>57</v>
      </c>
      <c r="G34" s="435">
        <v>-692</v>
      </c>
      <c r="H34" s="435">
        <v>0</v>
      </c>
      <c r="I34" s="435">
        <v>-692</v>
      </c>
    </row>
    <row r="35" spans="2:9" ht="18.399999999999999" customHeight="1">
      <c r="B35" s="434" t="s">
        <v>396</v>
      </c>
      <c r="C35" s="435">
        <v>118922</v>
      </c>
      <c r="D35" s="435">
        <v>59004</v>
      </c>
      <c r="E35" s="435">
        <v>17035</v>
      </c>
      <c r="F35" s="435">
        <v>21597</v>
      </c>
      <c r="G35" s="435">
        <v>21286</v>
      </c>
      <c r="H35" s="435">
        <v>3083</v>
      </c>
      <c r="I35" s="435">
        <v>24369</v>
      </c>
    </row>
    <row r="36" spans="2:9" ht="18.399999999999999" customHeight="1">
      <c r="B36" s="434" t="s">
        <v>397</v>
      </c>
      <c r="C36" s="435">
        <v>8159</v>
      </c>
      <c r="D36" s="435">
        <v>3478</v>
      </c>
      <c r="E36" s="435">
        <v>6105</v>
      </c>
      <c r="F36" s="435">
        <v>962</v>
      </c>
      <c r="G36" s="435">
        <v>-2386</v>
      </c>
      <c r="H36" s="435">
        <v>1008</v>
      </c>
      <c r="I36" s="435">
        <v>-1378</v>
      </c>
    </row>
    <row r="37" spans="2:9" ht="18.399999999999999" customHeight="1">
      <c r="B37" s="434" t="s">
        <v>398</v>
      </c>
      <c r="C37" s="435">
        <v>59201</v>
      </c>
      <c r="D37" s="435">
        <v>36782</v>
      </c>
      <c r="E37" s="435">
        <v>11994</v>
      </c>
      <c r="F37" s="435">
        <v>14108</v>
      </c>
      <c r="G37" s="435">
        <v>-3683</v>
      </c>
      <c r="H37" s="435">
        <v>-4070</v>
      </c>
      <c r="I37" s="435">
        <v>-7752</v>
      </c>
    </row>
    <row r="38" spans="2:9" ht="18.399999999999999" customHeight="1">
      <c r="B38" s="434" t="s">
        <v>399</v>
      </c>
      <c r="C38" s="435">
        <v>20304</v>
      </c>
      <c r="D38" s="435">
        <v>13768</v>
      </c>
      <c r="E38" s="435">
        <v>4116</v>
      </c>
      <c r="F38" s="435">
        <v>1993</v>
      </c>
      <c r="G38" s="435">
        <v>427</v>
      </c>
      <c r="H38" s="435">
        <v>3199</v>
      </c>
      <c r="I38" s="435">
        <v>3627</v>
      </c>
    </row>
    <row r="39" spans="2:9" ht="18.399999999999999" customHeight="1">
      <c r="B39" s="434" t="s">
        <v>400</v>
      </c>
      <c r="C39" s="435">
        <v>242838</v>
      </c>
      <c r="D39" s="435">
        <v>91844</v>
      </c>
      <c r="E39" s="435">
        <v>58259</v>
      </c>
      <c r="F39" s="435">
        <v>46504</v>
      </c>
      <c r="G39" s="435">
        <v>46231</v>
      </c>
      <c r="H39" s="435">
        <v>14375</v>
      </c>
      <c r="I39" s="435">
        <v>60606</v>
      </c>
    </row>
    <row r="40" spans="2:9" ht="18.399999999999999" customHeight="1">
      <c r="B40" s="434" t="s">
        <v>401</v>
      </c>
      <c r="C40" s="435">
        <v>19873</v>
      </c>
      <c r="D40" s="435">
        <v>9639</v>
      </c>
      <c r="E40" s="435">
        <v>4441</v>
      </c>
      <c r="F40" s="435">
        <v>1750</v>
      </c>
      <c r="G40" s="435">
        <v>4043</v>
      </c>
      <c r="H40" s="435">
        <v>438</v>
      </c>
      <c r="I40" s="435">
        <v>4481</v>
      </c>
    </row>
    <row r="41" spans="2:9" ht="18.399999999999999" customHeight="1">
      <c r="B41" s="434" t="s">
        <v>402</v>
      </c>
      <c r="C41" s="435">
        <v>16922</v>
      </c>
      <c r="D41" s="435">
        <v>14438</v>
      </c>
      <c r="E41" s="435">
        <v>1949</v>
      </c>
      <c r="F41" s="435">
        <v>1588</v>
      </c>
      <c r="G41" s="435">
        <v>-1052</v>
      </c>
      <c r="H41" s="435">
        <v>0</v>
      </c>
      <c r="I41" s="435">
        <v>-1052</v>
      </c>
    </row>
    <row r="42" spans="2:9" ht="18.399999999999999" customHeight="1">
      <c r="B42" s="434" t="s">
        <v>239</v>
      </c>
      <c r="C42" s="435">
        <v>295616</v>
      </c>
      <c r="D42" s="435">
        <v>184551</v>
      </c>
      <c r="E42" s="435">
        <v>48666</v>
      </c>
      <c r="F42" s="435">
        <v>33007</v>
      </c>
      <c r="G42" s="435">
        <v>29391</v>
      </c>
      <c r="H42" s="435">
        <v>67048</v>
      </c>
      <c r="I42" s="435">
        <v>96439</v>
      </c>
    </row>
    <row r="43" spans="2:9" ht="18.399999999999999" customHeight="1">
      <c r="B43" s="434" t="s">
        <v>240</v>
      </c>
      <c r="C43" s="435">
        <v>49798</v>
      </c>
      <c r="D43" s="435">
        <v>23929</v>
      </c>
      <c r="E43" s="435">
        <v>10541</v>
      </c>
      <c r="F43" s="435">
        <v>4686</v>
      </c>
      <c r="G43" s="435">
        <v>10642</v>
      </c>
      <c r="H43" s="435">
        <v>4468</v>
      </c>
      <c r="I43" s="435">
        <v>15110</v>
      </c>
    </row>
    <row r="44" spans="2:9" ht="18.399999999999999" customHeight="1">
      <c r="B44" s="434" t="s">
        <v>403</v>
      </c>
      <c r="C44" s="435">
        <v>107464</v>
      </c>
      <c r="D44" s="435">
        <v>52151</v>
      </c>
      <c r="E44" s="435">
        <v>19844</v>
      </c>
      <c r="F44" s="435">
        <v>22873</v>
      </c>
      <c r="G44" s="435">
        <v>12597</v>
      </c>
      <c r="H44" s="435">
        <v>-2</v>
      </c>
      <c r="I44" s="435">
        <v>12595</v>
      </c>
    </row>
    <row r="45" spans="2:9" ht="18.399999999999999" customHeight="1">
      <c r="B45" s="434" t="s">
        <v>404</v>
      </c>
      <c r="C45" s="435">
        <v>0</v>
      </c>
      <c r="D45" s="435">
        <v>0</v>
      </c>
      <c r="E45" s="435">
        <v>0</v>
      </c>
      <c r="F45" s="435">
        <v>0</v>
      </c>
      <c r="G45" s="435">
        <v>0</v>
      </c>
      <c r="H45" s="435">
        <v>0</v>
      </c>
      <c r="I45" s="435">
        <v>0</v>
      </c>
    </row>
    <row r="46" spans="2:9" ht="18.399999999999999" customHeight="1">
      <c r="B46" s="434" t="s">
        <v>405</v>
      </c>
      <c r="C46" s="435">
        <v>52828</v>
      </c>
      <c r="D46" s="435">
        <v>24681</v>
      </c>
      <c r="E46" s="435">
        <v>10011</v>
      </c>
      <c r="F46" s="435">
        <v>10872</v>
      </c>
      <c r="G46" s="435">
        <v>7263</v>
      </c>
      <c r="H46" s="435">
        <v>964</v>
      </c>
      <c r="I46" s="435">
        <v>8227</v>
      </c>
    </row>
    <row r="47" spans="2:9" ht="18.399999999999999" customHeight="1">
      <c r="B47" s="434" t="s">
        <v>406</v>
      </c>
      <c r="C47" s="435">
        <v>9817</v>
      </c>
      <c r="D47" s="435">
        <v>6020</v>
      </c>
      <c r="E47" s="435">
        <v>744</v>
      </c>
      <c r="F47" s="435">
        <v>-415</v>
      </c>
      <c r="G47" s="435">
        <v>3468</v>
      </c>
      <c r="H47" s="435">
        <v>2343</v>
      </c>
      <c r="I47" s="435">
        <v>5811</v>
      </c>
    </row>
    <row r="48" spans="2:9" ht="18.399999999999999" customHeight="1">
      <c r="B48" s="434" t="s">
        <v>407</v>
      </c>
      <c r="C48" s="435">
        <v>40867</v>
      </c>
      <c r="D48" s="435">
        <v>21712</v>
      </c>
      <c r="E48" s="435">
        <v>7399</v>
      </c>
      <c r="F48" s="435">
        <v>6456</v>
      </c>
      <c r="G48" s="435">
        <v>5300</v>
      </c>
      <c r="H48" s="435">
        <v>4694</v>
      </c>
      <c r="I48" s="435">
        <v>9993</v>
      </c>
    </row>
    <row r="49" spans="2:9" ht="18.399999999999999" customHeight="1">
      <c r="B49" s="434" t="s">
        <v>408</v>
      </c>
      <c r="C49" s="435">
        <v>44211</v>
      </c>
      <c r="D49" s="435">
        <v>43754</v>
      </c>
      <c r="E49" s="435">
        <v>2334</v>
      </c>
      <c r="F49" s="435">
        <v>468</v>
      </c>
      <c r="G49" s="435">
        <v>-2344</v>
      </c>
      <c r="H49" s="435">
        <v>83</v>
      </c>
      <c r="I49" s="435">
        <v>-2261</v>
      </c>
    </row>
    <row r="50" spans="2:9" ht="18.399999999999999" customHeight="1">
      <c r="B50" s="434" t="s">
        <v>409</v>
      </c>
      <c r="C50" s="435">
        <v>9824</v>
      </c>
      <c r="D50" s="435">
        <v>2279</v>
      </c>
      <c r="E50" s="435">
        <v>3189</v>
      </c>
      <c r="F50" s="435">
        <v>3795</v>
      </c>
      <c r="G50" s="435">
        <v>562</v>
      </c>
      <c r="H50" s="435">
        <v>4</v>
      </c>
      <c r="I50" s="435">
        <v>566</v>
      </c>
    </row>
    <row r="51" spans="2:9" ht="18.399999999999999" customHeight="1">
      <c r="B51" s="434" t="s">
        <v>410</v>
      </c>
      <c r="C51" s="435">
        <v>1896</v>
      </c>
      <c r="D51" s="435">
        <v>814</v>
      </c>
      <c r="E51" s="435">
        <v>986</v>
      </c>
      <c r="F51" s="435">
        <v>499</v>
      </c>
      <c r="G51" s="435">
        <v>-403</v>
      </c>
      <c r="H51" s="435">
        <v>820</v>
      </c>
      <c r="I51" s="435">
        <v>417</v>
      </c>
    </row>
    <row r="52" spans="2:9" ht="18.399999999999999" customHeight="1">
      <c r="B52" s="434" t="s">
        <v>411</v>
      </c>
      <c r="C52" s="435">
        <v>35</v>
      </c>
      <c r="D52" s="435">
        <v>115</v>
      </c>
      <c r="E52" s="435">
        <v>88</v>
      </c>
      <c r="F52" s="435">
        <v>-131</v>
      </c>
      <c r="G52" s="435">
        <v>-37</v>
      </c>
      <c r="H52" s="435">
        <v>467</v>
      </c>
      <c r="I52" s="435">
        <v>430</v>
      </c>
    </row>
    <row r="53" spans="2:9" ht="18.399999999999999" customHeight="1">
      <c r="B53" s="434" t="s">
        <v>412</v>
      </c>
      <c r="C53" s="435">
        <v>38331</v>
      </c>
      <c r="D53" s="435">
        <v>14748</v>
      </c>
      <c r="E53" s="435">
        <v>9844</v>
      </c>
      <c r="F53" s="435">
        <v>10535</v>
      </c>
      <c r="G53" s="435">
        <v>3204</v>
      </c>
      <c r="H53" s="435">
        <v>5304</v>
      </c>
      <c r="I53" s="435">
        <v>8508</v>
      </c>
    </row>
    <row r="54" spans="2:9" ht="18.399999999999999" customHeight="1">
      <c r="B54" s="434" t="s">
        <v>413</v>
      </c>
      <c r="C54" s="435">
        <v>14302</v>
      </c>
      <c r="D54" s="435">
        <v>10598</v>
      </c>
      <c r="E54" s="435">
        <v>4896</v>
      </c>
      <c r="F54" s="435">
        <v>-1283</v>
      </c>
      <c r="G54" s="435">
        <v>90</v>
      </c>
      <c r="H54" s="435">
        <v>106</v>
      </c>
      <c r="I54" s="435">
        <v>197</v>
      </c>
    </row>
    <row r="55" spans="2:9" ht="18.399999999999999" customHeight="1">
      <c r="B55" s="434" t="s">
        <v>414</v>
      </c>
      <c r="C55" s="435">
        <v>93166</v>
      </c>
      <c r="D55" s="435">
        <v>41167</v>
      </c>
      <c r="E55" s="435">
        <v>17646</v>
      </c>
      <c r="F55" s="435">
        <v>12494</v>
      </c>
      <c r="G55" s="435">
        <v>21860</v>
      </c>
      <c r="H55" s="435">
        <v>28450</v>
      </c>
      <c r="I55" s="435">
        <v>50310</v>
      </c>
    </row>
    <row r="56" spans="2:9" ht="18.399999999999999" customHeight="1">
      <c r="B56" s="434" t="s">
        <v>415</v>
      </c>
      <c r="C56" s="435">
        <v>371</v>
      </c>
      <c r="D56" s="435">
        <v>-281</v>
      </c>
      <c r="E56" s="435">
        <v>427</v>
      </c>
      <c r="F56" s="435">
        <v>-138</v>
      </c>
      <c r="G56" s="435">
        <v>362</v>
      </c>
      <c r="H56" s="435">
        <v>-7</v>
      </c>
      <c r="I56" s="435">
        <v>355</v>
      </c>
    </row>
    <row r="57" spans="2:9" ht="18.399999999999999" customHeight="1">
      <c r="B57" s="434" t="s">
        <v>416</v>
      </c>
      <c r="C57" s="435">
        <v>1536</v>
      </c>
      <c r="D57" s="435">
        <v>378</v>
      </c>
      <c r="E57" s="435">
        <v>200</v>
      </c>
      <c r="F57" s="435">
        <v>79</v>
      </c>
      <c r="G57" s="435">
        <v>880</v>
      </c>
      <c r="H57" s="435">
        <v>1</v>
      </c>
      <c r="I57" s="435">
        <v>881</v>
      </c>
    </row>
    <row r="58" spans="2:9" ht="18.399999999999999" customHeight="1">
      <c r="B58" s="434" t="s">
        <v>417</v>
      </c>
      <c r="C58" s="435">
        <v>31229</v>
      </c>
      <c r="D58" s="435">
        <v>17074</v>
      </c>
      <c r="E58" s="435">
        <v>7867</v>
      </c>
      <c r="F58" s="435">
        <v>-4996</v>
      </c>
      <c r="G58" s="435">
        <v>11283</v>
      </c>
      <c r="H58" s="435">
        <v>14958</v>
      </c>
      <c r="I58" s="435">
        <v>26241</v>
      </c>
    </row>
    <row r="59" spans="2:9" ht="18.399999999999999" customHeight="1">
      <c r="B59" s="434" t="s">
        <v>418</v>
      </c>
      <c r="C59" s="435">
        <v>4203</v>
      </c>
      <c r="D59" s="435">
        <v>644</v>
      </c>
      <c r="E59" s="435">
        <v>3942</v>
      </c>
      <c r="F59" s="435">
        <v>153</v>
      </c>
      <c r="G59" s="435">
        <v>-536</v>
      </c>
      <c r="H59" s="435">
        <v>89</v>
      </c>
      <c r="I59" s="435">
        <v>-447</v>
      </c>
    </row>
    <row r="60" spans="2:9" ht="18.399999999999999" customHeight="1">
      <c r="B60" s="434" t="s">
        <v>419</v>
      </c>
      <c r="C60" s="435">
        <v>3306</v>
      </c>
      <c r="D60" s="435">
        <v>3048</v>
      </c>
      <c r="E60" s="435">
        <v>6088</v>
      </c>
      <c r="F60" s="435">
        <v>-4564</v>
      </c>
      <c r="G60" s="435">
        <v>-1266</v>
      </c>
      <c r="H60" s="435">
        <v>73</v>
      </c>
      <c r="I60" s="435">
        <v>-1193</v>
      </c>
    </row>
    <row r="61" spans="2:9" ht="14.65" customHeight="1"/>
    <row r="62" spans="2:9" ht="18.399999999999999" customHeight="1">
      <c r="B62" s="439"/>
      <c r="C62" s="633" t="s">
        <v>225</v>
      </c>
      <c r="D62" s="634"/>
      <c r="E62" s="634"/>
      <c r="F62" s="634"/>
      <c r="G62" s="634"/>
      <c r="H62" s="634"/>
      <c r="I62" s="634"/>
    </row>
    <row r="63" spans="2:9" ht="38.25">
      <c r="B63" s="438" t="s">
        <v>13</v>
      </c>
      <c r="C63" s="34" t="s">
        <v>465</v>
      </c>
      <c r="D63" s="34" t="s">
        <v>467</v>
      </c>
      <c r="E63" s="34" t="s">
        <v>279</v>
      </c>
      <c r="F63" s="34" t="s">
        <v>280</v>
      </c>
      <c r="G63" s="34" t="s">
        <v>468</v>
      </c>
      <c r="H63" s="34" t="s">
        <v>469</v>
      </c>
      <c r="I63" s="34" t="s">
        <v>470</v>
      </c>
    </row>
    <row r="64" spans="2:9" ht="18.399999999999999" customHeight="1">
      <c r="B64" s="434" t="s">
        <v>250</v>
      </c>
      <c r="C64" s="435">
        <v>7454</v>
      </c>
      <c r="D64" s="435">
        <v>-3841</v>
      </c>
      <c r="E64" s="435">
        <v>394</v>
      </c>
      <c r="F64" s="435">
        <v>1465</v>
      </c>
      <c r="G64" s="435">
        <v>9436</v>
      </c>
      <c r="H64" s="435">
        <v>4974</v>
      </c>
      <c r="I64" s="435">
        <v>14410</v>
      </c>
    </row>
    <row r="65" spans="2:9" ht="18.399999999999999" customHeight="1">
      <c r="B65" s="434" t="s">
        <v>251</v>
      </c>
      <c r="C65" s="435">
        <v>1358</v>
      </c>
      <c r="D65" s="435">
        <v>358</v>
      </c>
      <c r="E65" s="435">
        <v>110</v>
      </c>
      <c r="F65" s="435">
        <v>513</v>
      </c>
      <c r="G65" s="435">
        <v>377</v>
      </c>
      <c r="H65" s="435">
        <v>-33</v>
      </c>
      <c r="I65" s="435">
        <v>344</v>
      </c>
    </row>
    <row r="66" spans="2:9" ht="18.399999999999999" customHeight="1">
      <c r="B66" s="434" t="s">
        <v>252</v>
      </c>
      <c r="C66" s="435">
        <v>32233</v>
      </c>
      <c r="D66" s="435">
        <v>23180</v>
      </c>
      <c r="E66" s="435">
        <v>882</v>
      </c>
      <c r="F66" s="435">
        <v>6168</v>
      </c>
      <c r="G66" s="435">
        <v>2003</v>
      </c>
      <c r="H66" s="435">
        <v>8716</v>
      </c>
      <c r="I66" s="435">
        <v>10718</v>
      </c>
    </row>
    <row r="67" spans="2:9" ht="18.399999999999999" customHeight="1">
      <c r="B67" s="434" t="s">
        <v>420</v>
      </c>
      <c r="C67" s="435">
        <v>1834</v>
      </c>
      <c r="D67" s="435">
        <v>413</v>
      </c>
      <c r="E67" s="435">
        <v>920</v>
      </c>
      <c r="F67" s="435">
        <v>197</v>
      </c>
      <c r="G67" s="435">
        <v>304</v>
      </c>
      <c r="H67" s="435">
        <v>17</v>
      </c>
      <c r="I67" s="435">
        <v>322</v>
      </c>
    </row>
    <row r="68" spans="2:9" ht="18.399999999999999" customHeight="1">
      <c r="B68" s="434" t="s">
        <v>421</v>
      </c>
      <c r="C68" s="435">
        <v>2134</v>
      </c>
      <c r="D68" s="435">
        <v>1539</v>
      </c>
      <c r="E68" s="435">
        <v>150</v>
      </c>
      <c r="F68" s="435">
        <v>673</v>
      </c>
      <c r="G68" s="435">
        <v>-229</v>
      </c>
      <c r="H68" s="435">
        <v>17</v>
      </c>
      <c r="I68" s="435">
        <v>-212</v>
      </c>
    </row>
    <row r="69" spans="2:9" ht="18.399999999999999" customHeight="1">
      <c r="B69" s="434" t="s">
        <v>422</v>
      </c>
      <c r="C69" s="435">
        <v>483</v>
      </c>
      <c r="D69" s="435">
        <v>104</v>
      </c>
      <c r="E69" s="435">
        <v>103</v>
      </c>
      <c r="F69" s="435">
        <v>229</v>
      </c>
      <c r="G69" s="435">
        <v>48</v>
      </c>
      <c r="H69" s="435">
        <v>0</v>
      </c>
      <c r="I69" s="435">
        <v>48</v>
      </c>
    </row>
    <row r="70" spans="2:9" ht="18.399999999999999" customHeight="1">
      <c r="B70" s="434" t="s">
        <v>423</v>
      </c>
      <c r="C70" s="435">
        <v>4907</v>
      </c>
      <c r="D70" s="435">
        <v>2814</v>
      </c>
      <c r="E70" s="435">
        <v>129</v>
      </c>
      <c r="F70" s="435">
        <v>1757</v>
      </c>
      <c r="G70" s="435">
        <v>206</v>
      </c>
      <c r="H70" s="435">
        <v>733</v>
      </c>
      <c r="I70" s="435">
        <v>939</v>
      </c>
    </row>
    <row r="71" spans="2:9" ht="18.399999999999999" customHeight="1">
      <c r="B71" s="434" t="s">
        <v>253</v>
      </c>
      <c r="C71" s="435">
        <v>1545</v>
      </c>
      <c r="D71" s="435">
        <v>-1774</v>
      </c>
      <c r="E71" s="435">
        <v>564</v>
      </c>
      <c r="F71" s="435">
        <v>2</v>
      </c>
      <c r="G71" s="435">
        <v>2753</v>
      </c>
      <c r="H71" s="435">
        <v>1129</v>
      </c>
      <c r="I71" s="435">
        <v>3882</v>
      </c>
    </row>
    <row r="72" spans="2:9" ht="18.399999999999999" customHeight="1">
      <c r="B72" s="434" t="s">
        <v>424</v>
      </c>
      <c r="C72" s="435">
        <v>0</v>
      </c>
      <c r="D72" s="435">
        <v>0</v>
      </c>
      <c r="E72" s="435">
        <v>0</v>
      </c>
      <c r="F72" s="435">
        <v>0</v>
      </c>
      <c r="G72" s="435">
        <v>0</v>
      </c>
      <c r="H72" s="435">
        <v>0</v>
      </c>
      <c r="I72" s="435">
        <v>0</v>
      </c>
    </row>
    <row r="73" spans="2:9" ht="18.399999999999999" customHeight="1">
      <c r="B73" s="434" t="s">
        <v>425</v>
      </c>
      <c r="C73" s="435">
        <v>9135</v>
      </c>
      <c r="D73" s="435">
        <v>6698</v>
      </c>
      <c r="E73" s="435">
        <v>216</v>
      </c>
      <c r="F73" s="435">
        <v>2782</v>
      </c>
      <c r="G73" s="435">
        <v>-561</v>
      </c>
      <c r="H73" s="435">
        <v>306</v>
      </c>
      <c r="I73" s="435">
        <v>-255</v>
      </c>
    </row>
    <row r="74" spans="2:9" ht="18.399999999999999" customHeight="1">
      <c r="B74" s="434" t="s">
        <v>426</v>
      </c>
      <c r="C74" s="435">
        <v>0</v>
      </c>
      <c r="D74" s="435">
        <v>0</v>
      </c>
      <c r="E74" s="435">
        <v>0</v>
      </c>
      <c r="F74" s="435">
        <v>0</v>
      </c>
      <c r="G74" s="435">
        <v>0</v>
      </c>
      <c r="H74" s="435">
        <v>17</v>
      </c>
      <c r="I74" s="435">
        <v>17</v>
      </c>
    </row>
    <row r="75" spans="2:9" ht="18.399999999999999" customHeight="1">
      <c r="B75" s="434" t="s">
        <v>427</v>
      </c>
      <c r="C75" s="435">
        <v>7867</v>
      </c>
      <c r="D75" s="435">
        <v>6145</v>
      </c>
      <c r="E75" s="435">
        <v>571</v>
      </c>
      <c r="F75" s="435">
        <v>1435</v>
      </c>
      <c r="G75" s="435">
        <v>-285</v>
      </c>
      <c r="H75" s="435">
        <v>-24</v>
      </c>
      <c r="I75" s="435">
        <v>-309</v>
      </c>
    </row>
    <row r="76" spans="2:9" ht="18.399999999999999" customHeight="1">
      <c r="B76" s="434" t="s">
        <v>254</v>
      </c>
      <c r="C76" s="435">
        <v>29196</v>
      </c>
      <c r="D76" s="435">
        <v>12526</v>
      </c>
      <c r="E76" s="435">
        <v>4060</v>
      </c>
      <c r="F76" s="435">
        <v>6542</v>
      </c>
      <c r="G76" s="435">
        <v>6068</v>
      </c>
      <c r="H76" s="435">
        <v>911</v>
      </c>
      <c r="I76" s="435">
        <v>6979</v>
      </c>
    </row>
    <row r="77" spans="2:9" ht="18.399999999999999" customHeight="1">
      <c r="B77" s="434" t="s">
        <v>428</v>
      </c>
      <c r="C77" s="435">
        <v>2865</v>
      </c>
      <c r="D77" s="435">
        <v>2417</v>
      </c>
      <c r="E77" s="435">
        <v>64</v>
      </c>
      <c r="F77" s="435">
        <v>947</v>
      </c>
      <c r="G77" s="435">
        <v>-563</v>
      </c>
      <c r="H77" s="435">
        <v>1950</v>
      </c>
      <c r="I77" s="435">
        <v>1387</v>
      </c>
    </row>
    <row r="78" spans="2:9" ht="18.399999999999999" customHeight="1">
      <c r="B78" s="434" t="s">
        <v>429</v>
      </c>
      <c r="C78" s="435">
        <v>18</v>
      </c>
      <c r="D78" s="435">
        <v>-1763</v>
      </c>
      <c r="E78" s="435">
        <v>87</v>
      </c>
      <c r="F78" s="435">
        <v>41</v>
      </c>
      <c r="G78" s="435">
        <v>1653</v>
      </c>
      <c r="H78" s="435">
        <v>217</v>
      </c>
      <c r="I78" s="435">
        <v>1870</v>
      </c>
    </row>
    <row r="79" spans="2:9" ht="18.399999999999999" customHeight="1">
      <c r="B79" s="434" t="s">
        <v>257</v>
      </c>
      <c r="C79" s="435">
        <v>3559</v>
      </c>
      <c r="D79" s="435">
        <v>-2696</v>
      </c>
      <c r="E79" s="435">
        <v>427</v>
      </c>
      <c r="F79" s="435">
        <v>124</v>
      </c>
      <c r="G79" s="435">
        <v>5704</v>
      </c>
      <c r="H79" s="435">
        <v>616</v>
      </c>
      <c r="I79" s="435">
        <v>6320</v>
      </c>
    </row>
    <row r="80" spans="2:9" ht="18.399999999999999" customHeight="1">
      <c r="B80" s="434" t="s">
        <v>430</v>
      </c>
      <c r="C80" s="435">
        <v>2121</v>
      </c>
      <c r="D80" s="435">
        <v>620</v>
      </c>
      <c r="E80" s="435">
        <v>50</v>
      </c>
      <c r="F80" s="435">
        <v>652</v>
      </c>
      <c r="G80" s="435">
        <v>799</v>
      </c>
      <c r="H80" s="435">
        <v>44</v>
      </c>
      <c r="I80" s="435">
        <v>844</v>
      </c>
    </row>
    <row r="81" spans="2:9" ht="18.399999999999999" customHeight="1">
      <c r="B81" s="434" t="s">
        <v>431</v>
      </c>
      <c r="C81" s="435">
        <v>204</v>
      </c>
      <c r="D81" s="435">
        <v>73</v>
      </c>
      <c r="E81" s="435">
        <v>98</v>
      </c>
      <c r="F81" s="435">
        <v>83</v>
      </c>
      <c r="G81" s="435">
        <v>-50</v>
      </c>
      <c r="H81" s="435">
        <v>0</v>
      </c>
      <c r="I81" s="435">
        <v>-50</v>
      </c>
    </row>
    <row r="82" spans="2:9" ht="18.399999999999999" customHeight="1">
      <c r="B82" s="434" t="s">
        <v>259</v>
      </c>
      <c r="C82" s="435">
        <v>19018</v>
      </c>
      <c r="D82" s="435">
        <v>19440</v>
      </c>
      <c r="E82" s="435">
        <v>1952</v>
      </c>
      <c r="F82" s="435">
        <v>2785</v>
      </c>
      <c r="G82" s="435">
        <v>-5159</v>
      </c>
      <c r="H82" s="435">
        <v>140</v>
      </c>
      <c r="I82" s="435">
        <v>-5019</v>
      </c>
    </row>
    <row r="83" spans="2:9" ht="18.399999999999999" customHeight="1">
      <c r="B83" s="434" t="s">
        <v>432</v>
      </c>
      <c r="C83" s="435">
        <v>34159</v>
      </c>
      <c r="D83" s="435">
        <v>18027</v>
      </c>
      <c r="E83" s="435">
        <v>3111</v>
      </c>
      <c r="F83" s="435">
        <v>9815</v>
      </c>
      <c r="G83" s="435">
        <v>3206</v>
      </c>
      <c r="H83" s="435">
        <v>10655</v>
      </c>
      <c r="I83" s="435">
        <v>13861</v>
      </c>
    </row>
    <row r="84" spans="2:9" ht="18.399999999999999" customHeight="1">
      <c r="B84" s="434" t="s">
        <v>433</v>
      </c>
      <c r="C84" s="435">
        <v>1341</v>
      </c>
      <c r="D84" s="435">
        <v>-490</v>
      </c>
      <c r="E84" s="435">
        <v>209</v>
      </c>
      <c r="F84" s="435">
        <v>331</v>
      </c>
      <c r="G84" s="435">
        <v>1292</v>
      </c>
      <c r="H84" s="435">
        <v>-168</v>
      </c>
      <c r="I84" s="435">
        <v>1124</v>
      </c>
    </row>
    <row r="85" spans="2:9" ht="18.399999999999999" customHeight="1">
      <c r="B85" s="434" t="s">
        <v>260</v>
      </c>
      <c r="C85" s="435">
        <v>22500</v>
      </c>
      <c r="D85" s="435">
        <v>9493</v>
      </c>
      <c r="E85" s="435">
        <v>2200</v>
      </c>
      <c r="F85" s="435">
        <v>2802</v>
      </c>
      <c r="G85" s="435">
        <v>8005</v>
      </c>
      <c r="H85" s="435">
        <v>21</v>
      </c>
      <c r="I85" s="435">
        <v>8026</v>
      </c>
    </row>
    <row r="86" spans="2:9" ht="18.399999999999999" customHeight="1">
      <c r="B86" s="434" t="s">
        <v>434</v>
      </c>
      <c r="C86" s="435">
        <v>9869</v>
      </c>
      <c r="D86" s="435">
        <v>15447</v>
      </c>
      <c r="E86" s="435">
        <v>517</v>
      </c>
      <c r="F86" s="435">
        <v>3171</v>
      </c>
      <c r="G86" s="435">
        <v>-9267</v>
      </c>
      <c r="H86" s="435">
        <v>546</v>
      </c>
      <c r="I86" s="435">
        <v>-8720</v>
      </c>
    </row>
    <row r="87" spans="2:9" ht="18.399999999999999" customHeight="1">
      <c r="B87" s="434" t="s">
        <v>435</v>
      </c>
      <c r="C87" s="435">
        <v>0</v>
      </c>
      <c r="D87" s="435">
        <v>0</v>
      </c>
      <c r="E87" s="435">
        <v>0</v>
      </c>
      <c r="F87" s="435">
        <v>0</v>
      </c>
      <c r="G87" s="435">
        <v>0</v>
      </c>
      <c r="H87" s="435">
        <v>0</v>
      </c>
      <c r="I87" s="435">
        <v>0</v>
      </c>
    </row>
    <row r="88" spans="2:9" ht="18.399999999999999" customHeight="1">
      <c r="B88" s="434" t="s">
        <v>436</v>
      </c>
      <c r="C88" s="435">
        <v>4231</v>
      </c>
      <c r="D88" s="435">
        <v>2484</v>
      </c>
      <c r="E88" s="435">
        <v>431</v>
      </c>
      <c r="F88" s="435">
        <v>1392</v>
      </c>
      <c r="G88" s="435">
        <v>-76</v>
      </c>
      <c r="H88" s="435">
        <v>429</v>
      </c>
      <c r="I88" s="435">
        <v>353</v>
      </c>
    </row>
    <row r="89" spans="2:9" ht="37.35" customHeight="1"/>
    <row r="90" spans="2:9" ht="43.9" customHeight="1">
      <c r="B90" s="630" t="s">
        <v>437</v>
      </c>
      <c r="C90" s="631"/>
      <c r="D90" s="631"/>
      <c r="E90" s="631"/>
      <c r="F90" s="631"/>
      <c r="G90" s="631"/>
    </row>
  </sheetData>
  <mergeCells count="4">
    <mergeCell ref="B2:I2"/>
    <mergeCell ref="C4:I4"/>
    <mergeCell ref="C62:I62"/>
    <mergeCell ref="B90:G90"/>
  </mergeCells>
  <pageMargins left="0.39370078740157483" right="0.51181102362204722" top="0.23622047244094491" bottom="0.51181102362204722" header="0.51181102362204722" footer="0.51181102362204722"/>
  <pageSetup paperSize="9" scale="87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08"/>
  <sheetViews>
    <sheetView zoomScaleNormal="100" workbookViewId="0"/>
  </sheetViews>
  <sheetFormatPr defaultColWidth="9.140625" defaultRowHeight="12.75"/>
  <cols>
    <col min="1" max="1" width="3.140625" style="108" customWidth="1"/>
    <col min="2" max="2" width="9.140625" style="108"/>
    <col min="3" max="3" width="12.7109375" style="108" customWidth="1"/>
    <col min="4" max="4" width="9.7109375" style="108" customWidth="1"/>
    <col min="5" max="5" width="12.7109375" style="108" customWidth="1"/>
    <col min="6" max="6" width="9.7109375" style="108" customWidth="1"/>
    <col min="7" max="7" width="12.7109375" style="108" customWidth="1"/>
    <col min="8" max="8" width="9.7109375" style="108" customWidth="1"/>
    <col min="9" max="9" width="12.7109375" style="108" customWidth="1"/>
    <col min="10" max="10" width="9.7109375" style="108" customWidth="1"/>
    <col min="11" max="16384" width="9.140625" style="108"/>
  </cols>
  <sheetData>
    <row r="1" spans="2:14">
      <c r="C1" s="155"/>
      <c r="D1" s="155"/>
      <c r="E1" s="155"/>
      <c r="F1" s="155"/>
      <c r="G1" s="155"/>
      <c r="H1" s="155"/>
      <c r="I1" s="155"/>
      <c r="J1" s="155"/>
      <c r="K1" s="155"/>
    </row>
    <row r="2" spans="2:14">
      <c r="B2" s="143" t="s">
        <v>123</v>
      </c>
      <c r="C2" s="144"/>
      <c r="D2" s="144"/>
      <c r="E2" s="144"/>
      <c r="F2" s="144"/>
      <c r="G2" s="144"/>
      <c r="H2" s="145"/>
      <c r="I2" s="135"/>
      <c r="J2" s="135"/>
    </row>
    <row r="3" spans="2:14">
      <c r="B3" s="143" t="s">
        <v>124</v>
      </c>
      <c r="C3" s="144"/>
      <c r="D3" s="144"/>
      <c r="E3" s="144"/>
      <c r="F3" s="144"/>
      <c r="G3" s="144"/>
      <c r="H3" s="145"/>
      <c r="I3" s="135"/>
      <c r="J3" s="135"/>
    </row>
    <row r="4" spans="2:14">
      <c r="B4" s="110"/>
      <c r="C4" s="110"/>
      <c r="D4" s="110"/>
      <c r="E4" s="110"/>
      <c r="F4" s="110"/>
      <c r="G4" s="110"/>
      <c r="H4" s="110"/>
      <c r="I4" s="110"/>
      <c r="J4" s="110"/>
    </row>
    <row r="5" spans="2:14">
      <c r="B5" s="453" t="s">
        <v>5</v>
      </c>
      <c r="C5" s="453" t="s">
        <v>104</v>
      </c>
      <c r="D5" s="453"/>
      <c r="E5" s="453" t="s">
        <v>105</v>
      </c>
      <c r="F5" s="453"/>
      <c r="G5" s="453" t="s">
        <v>107</v>
      </c>
      <c r="H5" s="453"/>
      <c r="I5" s="456"/>
      <c r="J5" s="457"/>
    </row>
    <row r="6" spans="2:14" ht="12.75" customHeight="1">
      <c r="B6" s="448"/>
      <c r="C6" s="112" t="s">
        <v>108</v>
      </c>
      <c r="D6" s="112" t="s">
        <v>7</v>
      </c>
      <c r="E6" s="112" t="s">
        <v>6</v>
      </c>
      <c r="F6" s="112" t="s">
        <v>7</v>
      </c>
      <c r="G6" s="112" t="s">
        <v>6</v>
      </c>
      <c r="H6" s="156" t="s">
        <v>7</v>
      </c>
      <c r="I6" s="157"/>
      <c r="J6" s="111"/>
    </row>
    <row r="7" spans="2:14">
      <c r="B7" s="158" t="s">
        <v>109</v>
      </c>
      <c r="C7" s="159"/>
      <c r="D7" s="159"/>
      <c r="E7" s="159"/>
      <c r="F7" s="159"/>
      <c r="G7" s="159"/>
      <c r="H7" s="160"/>
      <c r="I7" s="157"/>
      <c r="J7" s="111"/>
    </row>
    <row r="8" spans="2:14">
      <c r="B8" s="130">
        <v>2008</v>
      </c>
      <c r="C8" s="119">
        <v>8807257</v>
      </c>
      <c r="D8" s="120">
        <v>4.4815921073204734</v>
      </c>
      <c r="E8" s="120">
        <v>6000.6256530000001</v>
      </c>
      <c r="F8" s="60">
        <v>5.8050646343618837</v>
      </c>
      <c r="G8" s="121">
        <v>335591.973443</v>
      </c>
      <c r="H8" s="121">
        <v>3.9931329839239758</v>
      </c>
      <c r="I8" s="161"/>
      <c r="J8" s="161"/>
    </row>
    <row r="9" spans="2:14">
      <c r="B9" s="118">
        <v>2009</v>
      </c>
      <c r="C9" s="122">
        <v>9778295</v>
      </c>
      <c r="D9" s="123">
        <v>11.025430505774954</v>
      </c>
      <c r="E9" s="123">
        <v>6556.1787080000004</v>
      </c>
      <c r="F9" s="62">
        <v>9.2582521744587165</v>
      </c>
      <c r="G9" s="124">
        <v>376594.07811499998</v>
      </c>
      <c r="H9" s="124">
        <v>12.217844262286617</v>
      </c>
      <c r="I9" s="111"/>
      <c r="J9" s="162"/>
      <c r="K9" s="162"/>
      <c r="L9" s="162"/>
      <c r="N9" s="162"/>
    </row>
    <row r="10" spans="2:14">
      <c r="B10" s="118">
        <v>2010</v>
      </c>
      <c r="C10" s="122">
        <v>10183477</v>
      </c>
      <c r="D10" s="123">
        <v>4.1436876265238469</v>
      </c>
      <c r="E10" s="123">
        <v>7178.7838009999996</v>
      </c>
      <c r="F10" s="62">
        <v>9.4964631186804436</v>
      </c>
      <c r="G10" s="124">
        <v>400146.25588800001</v>
      </c>
      <c r="H10" s="124">
        <v>6.2539957852996046</v>
      </c>
      <c r="I10" s="111"/>
      <c r="J10" s="162"/>
      <c r="K10" s="162"/>
      <c r="L10" s="162"/>
      <c r="N10" s="162"/>
    </row>
    <row r="11" spans="2:14">
      <c r="B11" s="118">
        <v>2011</v>
      </c>
      <c r="C11" s="122">
        <v>10622938</v>
      </c>
      <c r="D11" s="123">
        <v>4.3154317528286263</v>
      </c>
      <c r="E11" s="123">
        <v>8013.6897799999997</v>
      </c>
      <c r="F11" s="62">
        <v>11.63018698074872</v>
      </c>
      <c r="G11" s="124">
        <v>432010.22330700001</v>
      </c>
      <c r="H11" s="124">
        <v>7.9630802363220541</v>
      </c>
      <c r="I11" s="111"/>
      <c r="J11" s="162"/>
      <c r="K11" s="162"/>
      <c r="L11" s="162"/>
      <c r="N11" s="162"/>
    </row>
    <row r="12" spans="2:14" s="141" customFormat="1">
      <c r="B12" s="131">
        <v>2012</v>
      </c>
      <c r="C12" s="126">
        <v>11045157</v>
      </c>
      <c r="D12" s="127">
        <v>3.9745972347762928</v>
      </c>
      <c r="E12" s="127">
        <v>8899.1044959999999</v>
      </c>
      <c r="F12" s="64">
        <v>11.048777034141693</v>
      </c>
      <c r="G12" s="128">
        <v>472439.55752600002</v>
      </c>
      <c r="H12" s="128">
        <v>9.3584207127130057</v>
      </c>
      <c r="I12" s="161"/>
      <c r="J12" s="162"/>
      <c r="K12" s="162"/>
      <c r="L12" s="162"/>
      <c r="N12" s="162"/>
    </row>
    <row r="13" spans="2:14">
      <c r="B13" s="158" t="s">
        <v>110</v>
      </c>
      <c r="C13" s="163"/>
      <c r="D13" s="163"/>
      <c r="E13" s="163"/>
      <c r="F13" s="163"/>
      <c r="G13" s="163"/>
      <c r="H13" s="164"/>
      <c r="I13" s="157"/>
      <c r="J13" s="111"/>
    </row>
    <row r="14" spans="2:14">
      <c r="B14" s="130">
        <v>2008</v>
      </c>
      <c r="C14" s="119">
        <v>1574302</v>
      </c>
      <c r="D14" s="120">
        <v>7.0790573409221995</v>
      </c>
      <c r="E14" s="120">
        <v>1216.6315790000001</v>
      </c>
      <c r="F14" s="60">
        <v>13.696692818762923</v>
      </c>
      <c r="G14" s="121">
        <v>75961.575280999998</v>
      </c>
      <c r="H14" s="121">
        <v>11.910382254410925</v>
      </c>
      <c r="I14" s="161"/>
      <c r="J14" s="162"/>
    </row>
    <row r="15" spans="2:14">
      <c r="B15" s="118">
        <v>2009</v>
      </c>
      <c r="C15" s="122">
        <v>1562245</v>
      </c>
      <c r="D15" s="123">
        <v>-0.76586322065270829</v>
      </c>
      <c r="E15" s="123">
        <v>1302.9961229999999</v>
      </c>
      <c r="F15" s="62">
        <v>7.0986603907640307</v>
      </c>
      <c r="G15" s="124">
        <v>79872.408578999995</v>
      </c>
      <c r="H15" s="124">
        <v>5.1484362765423102</v>
      </c>
      <c r="I15" s="111"/>
      <c r="J15" s="162"/>
      <c r="L15" s="162"/>
      <c r="N15" s="162"/>
    </row>
    <row r="16" spans="2:14">
      <c r="B16" s="118">
        <v>2010</v>
      </c>
      <c r="C16" s="122">
        <v>1538634</v>
      </c>
      <c r="D16" s="123">
        <v>-1.5113506524264761</v>
      </c>
      <c r="E16" s="123">
        <v>1411.953131</v>
      </c>
      <c r="F16" s="62">
        <v>8.362036239151573</v>
      </c>
      <c r="G16" s="124">
        <v>83755.545498000007</v>
      </c>
      <c r="H16" s="124">
        <v>4.8616749990195638</v>
      </c>
      <c r="I16" s="111"/>
      <c r="J16" s="162"/>
      <c r="L16" s="162"/>
      <c r="N16" s="162"/>
    </row>
    <row r="17" spans="2:14">
      <c r="B17" s="118">
        <v>2011</v>
      </c>
      <c r="C17" s="122">
        <v>1529018</v>
      </c>
      <c r="D17" s="123">
        <v>-0.62496994086962854</v>
      </c>
      <c r="E17" s="123">
        <v>1573.6584499999999</v>
      </c>
      <c r="F17" s="62">
        <v>11.452598209508132</v>
      </c>
      <c r="G17" s="124">
        <v>88807.285420999993</v>
      </c>
      <c r="H17" s="124">
        <v>6.0315288891774106</v>
      </c>
      <c r="I17" s="111"/>
      <c r="J17" s="162"/>
      <c r="L17" s="162"/>
      <c r="N17" s="162"/>
    </row>
    <row r="18" spans="2:14">
      <c r="B18" s="131">
        <v>2012</v>
      </c>
      <c r="C18" s="126">
        <v>1506571</v>
      </c>
      <c r="D18" s="127">
        <v>-1.4680664321806545</v>
      </c>
      <c r="E18" s="127">
        <v>1690.6067250000001</v>
      </c>
      <c r="F18" s="64">
        <v>7.4316173881314587</v>
      </c>
      <c r="G18" s="128">
        <v>93347.813869999998</v>
      </c>
      <c r="H18" s="128">
        <v>5.1127882442022203</v>
      </c>
      <c r="I18" s="111"/>
      <c r="J18" s="162"/>
      <c r="L18" s="162"/>
      <c r="N18" s="162"/>
    </row>
    <row r="19" spans="2:14">
      <c r="B19" s="110"/>
      <c r="C19" s="110"/>
      <c r="D19" s="110"/>
      <c r="E19" s="110"/>
      <c r="F19" s="110"/>
      <c r="G19" s="110"/>
      <c r="H19" s="111"/>
      <c r="I19" s="111"/>
      <c r="J19" s="111"/>
    </row>
    <row r="20" spans="2:14">
      <c r="B20" s="110"/>
      <c r="C20" s="110"/>
      <c r="D20" s="110"/>
      <c r="E20" s="110"/>
      <c r="F20" s="110"/>
      <c r="G20" s="110"/>
      <c r="H20" s="111"/>
      <c r="I20" s="111"/>
      <c r="J20" s="111"/>
    </row>
    <row r="21" spans="2:14">
      <c r="B21" s="143" t="s">
        <v>125</v>
      </c>
      <c r="C21" s="144"/>
      <c r="D21" s="144"/>
      <c r="E21" s="144"/>
      <c r="F21" s="144"/>
      <c r="G21" s="165"/>
      <c r="H21" s="166"/>
      <c r="I21" s="166"/>
      <c r="J21" s="135"/>
    </row>
    <row r="22" spans="2:14">
      <c r="B22" s="143" t="s">
        <v>126</v>
      </c>
      <c r="C22" s="144"/>
      <c r="D22" s="144"/>
      <c r="E22" s="144"/>
      <c r="F22" s="144"/>
      <c r="G22" s="165"/>
      <c r="H22" s="166"/>
      <c r="I22" s="166"/>
      <c r="J22" s="135"/>
    </row>
    <row r="23" spans="2:14">
      <c r="B23" s="143"/>
      <c r="C23" s="144"/>
      <c r="D23" s="144"/>
      <c r="E23" s="144"/>
      <c r="F23" s="144"/>
      <c r="G23" s="165"/>
      <c r="H23" s="166"/>
      <c r="I23" s="166"/>
      <c r="J23" s="135"/>
    </row>
    <row r="24" spans="2:14">
      <c r="B24" s="453" t="s">
        <v>5</v>
      </c>
      <c r="C24" s="453" t="s">
        <v>104</v>
      </c>
      <c r="D24" s="453"/>
      <c r="E24" s="453" t="s">
        <v>127</v>
      </c>
      <c r="F24" s="453"/>
      <c r="G24" s="165"/>
      <c r="H24" s="166"/>
      <c r="I24" s="166"/>
      <c r="J24" s="135"/>
    </row>
    <row r="25" spans="2:14" ht="25.5">
      <c r="B25" s="453"/>
      <c r="C25" s="134" t="s">
        <v>108</v>
      </c>
      <c r="D25" s="134" t="s">
        <v>7</v>
      </c>
      <c r="E25" s="134" t="s">
        <v>6</v>
      </c>
      <c r="F25" s="134" t="s">
        <v>7</v>
      </c>
      <c r="G25" s="165"/>
      <c r="H25" s="166"/>
      <c r="I25" s="166"/>
      <c r="J25" s="111"/>
    </row>
    <row r="26" spans="2:14">
      <c r="B26" s="130">
        <v>2008</v>
      </c>
      <c r="C26" s="119">
        <v>70753</v>
      </c>
      <c r="D26" s="120">
        <v>7.8371004861989597</v>
      </c>
      <c r="E26" s="60">
        <v>546.15786500000002</v>
      </c>
      <c r="F26" s="121">
        <v>43.065021323427608</v>
      </c>
      <c r="G26" s="165"/>
      <c r="H26" s="162"/>
      <c r="I26" s="167"/>
      <c r="J26" s="161"/>
    </row>
    <row r="27" spans="2:14">
      <c r="B27" s="118">
        <v>2009</v>
      </c>
      <c r="C27" s="122">
        <v>71631</v>
      </c>
      <c r="D27" s="123">
        <v>1.2409367800658628</v>
      </c>
      <c r="E27" s="62">
        <v>610.10513800000001</v>
      </c>
      <c r="F27" s="124">
        <v>11.708569462787102</v>
      </c>
      <c r="G27" s="111"/>
      <c r="H27" s="162"/>
      <c r="I27" s="167"/>
      <c r="J27" s="162"/>
      <c r="L27" s="162"/>
    </row>
    <row r="28" spans="2:14">
      <c r="B28" s="118">
        <v>2010</v>
      </c>
      <c r="C28" s="122">
        <v>72285</v>
      </c>
      <c r="D28" s="123">
        <v>0.91301252251120324</v>
      </c>
      <c r="E28" s="62">
        <v>587.98836200000005</v>
      </c>
      <c r="F28" s="124">
        <v>-3.6250761749854332</v>
      </c>
      <c r="G28" s="111"/>
      <c r="H28" s="168"/>
      <c r="I28" s="167"/>
      <c r="J28" s="162"/>
      <c r="L28" s="162"/>
    </row>
    <row r="29" spans="2:14">
      <c r="B29" s="118">
        <v>2011</v>
      </c>
      <c r="C29" s="122">
        <v>70023</v>
      </c>
      <c r="D29" s="123">
        <v>-3.1292799335961816</v>
      </c>
      <c r="E29" s="62">
        <v>552.94797100000005</v>
      </c>
      <c r="F29" s="124">
        <v>-5.9593681209629112</v>
      </c>
      <c r="G29" s="111"/>
      <c r="H29" s="168"/>
      <c r="I29" s="167"/>
      <c r="J29" s="162"/>
      <c r="L29" s="162"/>
    </row>
    <row r="30" spans="2:14">
      <c r="B30" s="131">
        <v>2012</v>
      </c>
      <c r="C30" s="126">
        <v>71408</v>
      </c>
      <c r="D30" s="127">
        <v>1.9779215400654071</v>
      </c>
      <c r="E30" s="64">
        <v>562.82001000000002</v>
      </c>
      <c r="F30" s="128">
        <v>1.7853468170154474</v>
      </c>
      <c r="G30" s="111"/>
      <c r="H30" s="168"/>
      <c r="I30" s="167"/>
      <c r="J30" s="162"/>
      <c r="L30" s="162"/>
    </row>
    <row r="31" spans="2:14">
      <c r="B31" s="111"/>
      <c r="C31" s="111"/>
      <c r="D31" s="111"/>
      <c r="E31" s="111"/>
      <c r="F31" s="111"/>
      <c r="G31" s="111"/>
      <c r="H31" s="168"/>
      <c r="I31" s="167"/>
      <c r="J31" s="111"/>
    </row>
    <row r="32" spans="2:14">
      <c r="B32" s="111"/>
      <c r="C32" s="111"/>
      <c r="D32" s="111"/>
      <c r="E32" s="111"/>
      <c r="F32" s="111"/>
      <c r="G32" s="111"/>
      <c r="H32" s="168"/>
      <c r="I32" s="167"/>
      <c r="J32" s="111"/>
    </row>
    <row r="33" spans="2:18">
      <c r="B33" s="143" t="s">
        <v>128</v>
      </c>
      <c r="C33" s="144"/>
      <c r="D33" s="144"/>
      <c r="E33" s="144"/>
      <c r="F33" s="144"/>
      <c r="G33" s="144"/>
      <c r="H33" s="144"/>
      <c r="I33" s="144"/>
      <c r="J33" s="144"/>
    </row>
    <row r="34" spans="2:18">
      <c r="B34" s="143" t="s">
        <v>129</v>
      </c>
      <c r="C34" s="144"/>
      <c r="D34" s="144"/>
      <c r="E34" s="144"/>
      <c r="F34" s="144"/>
      <c r="G34" s="144"/>
      <c r="H34" s="144"/>
      <c r="I34" s="144"/>
      <c r="J34" s="144"/>
    </row>
    <row r="35" spans="2:18">
      <c r="B35" s="110"/>
      <c r="C35" s="110"/>
      <c r="D35" s="110"/>
      <c r="E35" s="110"/>
      <c r="F35" s="110"/>
      <c r="G35" s="110"/>
      <c r="H35" s="169"/>
      <c r="I35" s="111"/>
      <c r="J35" s="111"/>
    </row>
    <row r="36" spans="2:18">
      <c r="B36" s="453" t="s">
        <v>5</v>
      </c>
      <c r="C36" s="453" t="s">
        <v>104</v>
      </c>
      <c r="D36" s="453"/>
      <c r="E36" s="450" t="s">
        <v>117</v>
      </c>
      <c r="F36" s="451"/>
      <c r="G36" s="453" t="s">
        <v>105</v>
      </c>
      <c r="H36" s="453"/>
      <c r="I36" s="453" t="s">
        <v>107</v>
      </c>
      <c r="J36" s="453"/>
    </row>
    <row r="37" spans="2:18" ht="12.75" customHeight="1">
      <c r="B37" s="453"/>
      <c r="C37" s="134" t="s">
        <v>108</v>
      </c>
      <c r="D37" s="134" t="s">
        <v>7</v>
      </c>
      <c r="E37" s="134" t="s">
        <v>108</v>
      </c>
      <c r="F37" s="134" t="s">
        <v>7</v>
      </c>
      <c r="G37" s="134" t="s">
        <v>6</v>
      </c>
      <c r="H37" s="134" t="s">
        <v>7</v>
      </c>
      <c r="I37" s="134" t="s">
        <v>6</v>
      </c>
      <c r="J37" s="134" t="s">
        <v>7</v>
      </c>
    </row>
    <row r="38" spans="2:18">
      <c r="B38" s="130">
        <v>2008</v>
      </c>
      <c r="C38" s="119">
        <v>45945</v>
      </c>
      <c r="D38" s="170">
        <v>70.450751252086803</v>
      </c>
      <c r="E38" s="171">
        <v>4103334</v>
      </c>
      <c r="F38" s="170">
        <v>16.179322330181204</v>
      </c>
      <c r="G38" s="172">
        <v>518.46056899999996</v>
      </c>
      <c r="H38" s="173">
        <v>21.624473054150556</v>
      </c>
      <c r="I38" s="173">
        <v>123390.762538</v>
      </c>
      <c r="J38" s="121">
        <v>22.403953381601465</v>
      </c>
    </row>
    <row r="39" spans="2:18">
      <c r="B39" s="118">
        <v>2009</v>
      </c>
      <c r="C39" s="122">
        <v>45689</v>
      </c>
      <c r="D39" s="174">
        <v>-0.55718794210469036</v>
      </c>
      <c r="E39" s="175">
        <v>4243209</v>
      </c>
      <c r="F39" s="174">
        <v>3.4088134185518411</v>
      </c>
      <c r="G39" s="176">
        <v>548.27653199999997</v>
      </c>
      <c r="H39" s="177">
        <v>5.7508641510594805</v>
      </c>
      <c r="I39" s="177">
        <v>129879.677847</v>
      </c>
      <c r="J39" s="124">
        <v>5.2588339479640078</v>
      </c>
      <c r="L39" s="162"/>
      <c r="N39" s="162"/>
      <c r="P39" s="162"/>
      <c r="R39" s="162"/>
    </row>
    <row r="40" spans="2:18">
      <c r="B40" s="118">
        <v>2010</v>
      </c>
      <c r="C40" s="122">
        <v>41595</v>
      </c>
      <c r="D40" s="174">
        <v>-8.9605813215434793</v>
      </c>
      <c r="E40" s="175">
        <v>4539662</v>
      </c>
      <c r="F40" s="174">
        <v>6.9865283562511298</v>
      </c>
      <c r="G40" s="176">
        <v>622.750182</v>
      </c>
      <c r="H40" s="177">
        <v>13.583227742456064</v>
      </c>
      <c r="I40" s="177">
        <v>145572.912564</v>
      </c>
      <c r="J40" s="124">
        <v>12.082902404090378</v>
      </c>
      <c r="L40" s="162"/>
      <c r="N40" s="162"/>
      <c r="P40" s="162"/>
      <c r="R40" s="162"/>
    </row>
    <row r="41" spans="2:18">
      <c r="B41" s="118">
        <v>2011</v>
      </c>
      <c r="C41" s="122">
        <v>39844</v>
      </c>
      <c r="D41" s="174">
        <v>-4.2096405818006968</v>
      </c>
      <c r="E41" s="175">
        <v>4789095</v>
      </c>
      <c r="F41" s="174">
        <v>5.4945280067106319</v>
      </c>
      <c r="G41" s="176">
        <v>737.00834199999997</v>
      </c>
      <c r="H41" s="177">
        <v>18.347350719842908</v>
      </c>
      <c r="I41" s="177">
        <v>192827.93338100001</v>
      </c>
      <c r="J41" s="124">
        <v>32.461410563743925</v>
      </c>
      <c r="L41" s="162"/>
      <c r="N41" s="162"/>
      <c r="P41" s="162"/>
      <c r="R41" s="162"/>
    </row>
    <row r="42" spans="2:18" s="141" customFormat="1">
      <c r="B42" s="131">
        <v>2012</v>
      </c>
      <c r="C42" s="126">
        <v>39976</v>
      </c>
      <c r="D42" s="178">
        <v>0.33129203895191245</v>
      </c>
      <c r="E42" s="179">
        <v>4942255</v>
      </c>
      <c r="F42" s="178">
        <v>3.198099014531973</v>
      </c>
      <c r="G42" s="180">
        <v>817.34477400000003</v>
      </c>
      <c r="H42" s="181">
        <v>10.900342292190771</v>
      </c>
      <c r="I42" s="181">
        <v>218087.53687899999</v>
      </c>
      <c r="J42" s="128">
        <v>13.099556197644194</v>
      </c>
      <c r="L42" s="162"/>
      <c r="N42" s="162"/>
      <c r="P42" s="162"/>
      <c r="R42" s="162"/>
    </row>
    <row r="43" spans="2:18">
      <c r="B43" s="142" t="s">
        <v>130</v>
      </c>
      <c r="C43" s="142"/>
      <c r="D43" s="142"/>
      <c r="E43" s="110"/>
      <c r="F43" s="110"/>
      <c r="G43" s="110"/>
      <c r="H43" s="111"/>
      <c r="I43" s="111"/>
      <c r="J43" s="111"/>
    </row>
    <row r="44" spans="2:18">
      <c r="B44" s="142"/>
      <c r="C44" s="142"/>
      <c r="D44" s="142"/>
      <c r="E44" s="110"/>
      <c r="F44" s="110"/>
      <c r="G44" s="110"/>
      <c r="H44" s="111"/>
      <c r="I44" s="111"/>
      <c r="J44" s="111"/>
    </row>
    <row r="45" spans="2:18">
      <c r="B45" s="142"/>
      <c r="C45" s="142"/>
      <c r="D45" s="142"/>
      <c r="E45" s="110"/>
      <c r="F45" s="110"/>
      <c r="G45" s="110"/>
      <c r="H45" s="111"/>
      <c r="I45" s="111"/>
      <c r="J45" s="111"/>
    </row>
    <row r="46" spans="2:18">
      <c r="B46" s="143" t="s">
        <v>131</v>
      </c>
      <c r="C46" s="144"/>
      <c r="D46" s="144"/>
      <c r="E46" s="144"/>
      <c r="F46" s="144"/>
      <c r="G46" s="135"/>
      <c r="H46" s="182"/>
      <c r="I46" s="182"/>
      <c r="J46" s="135"/>
    </row>
    <row r="47" spans="2:18">
      <c r="B47" s="143" t="s">
        <v>132</v>
      </c>
      <c r="C47" s="144"/>
      <c r="D47" s="144"/>
      <c r="E47" s="144"/>
      <c r="F47" s="183"/>
      <c r="G47" s="182"/>
      <c r="H47" s="182"/>
      <c r="I47" s="182"/>
      <c r="J47" s="135"/>
    </row>
    <row r="48" spans="2:18">
      <c r="B48" s="110"/>
      <c r="C48" s="110"/>
      <c r="D48" s="110"/>
      <c r="E48" s="110"/>
      <c r="F48" s="111"/>
      <c r="G48" s="111"/>
      <c r="H48" s="111"/>
      <c r="I48" s="111"/>
      <c r="J48" s="111"/>
    </row>
    <row r="49" spans="2:12" ht="12.75" customHeight="1">
      <c r="B49" s="448" t="s">
        <v>5</v>
      </c>
      <c r="C49" s="453" t="s">
        <v>105</v>
      </c>
      <c r="D49" s="450"/>
      <c r="E49" s="453" t="s">
        <v>107</v>
      </c>
      <c r="F49" s="453"/>
      <c r="G49" s="456"/>
      <c r="H49" s="457"/>
      <c r="I49" s="457"/>
      <c r="J49" s="457"/>
    </row>
    <row r="50" spans="2:12" ht="25.5">
      <c r="B50" s="449"/>
      <c r="C50" s="112" t="s">
        <v>6</v>
      </c>
      <c r="D50" s="156" t="s">
        <v>7</v>
      </c>
      <c r="E50" s="112" t="s">
        <v>6</v>
      </c>
      <c r="F50" s="156" t="s">
        <v>7</v>
      </c>
      <c r="G50" s="157"/>
      <c r="H50" s="111"/>
      <c r="I50" s="111"/>
      <c r="J50" s="111"/>
    </row>
    <row r="51" spans="2:12">
      <c r="B51" s="158" t="s">
        <v>121</v>
      </c>
      <c r="C51" s="184"/>
      <c r="D51" s="185"/>
      <c r="E51" s="184"/>
      <c r="F51" s="186"/>
    </row>
    <row r="52" spans="2:12">
      <c r="B52" s="130">
        <v>2008</v>
      </c>
      <c r="C52" s="120">
        <v>93.354170999999994</v>
      </c>
      <c r="D52" s="120">
        <v>58.008828702166362</v>
      </c>
      <c r="E52" s="60">
        <v>35534.886919999997</v>
      </c>
      <c r="F52" s="121">
        <v>20.717500653222359</v>
      </c>
      <c r="I52" s="132"/>
      <c r="J52" s="132"/>
    </row>
    <row r="53" spans="2:12">
      <c r="B53" s="118">
        <v>2009</v>
      </c>
      <c r="C53" s="123">
        <v>110.404736</v>
      </c>
      <c r="D53" s="123">
        <v>18.264384780407937</v>
      </c>
      <c r="E53" s="62">
        <v>34250.429150999997</v>
      </c>
      <c r="F53" s="124">
        <v>-3.6146386842083134</v>
      </c>
      <c r="I53" s="132"/>
      <c r="J53" s="132"/>
      <c r="L53" s="162"/>
    </row>
    <row r="54" spans="2:12">
      <c r="B54" s="118">
        <v>2010</v>
      </c>
      <c r="C54" s="123">
        <v>135.550951</v>
      </c>
      <c r="D54" s="123">
        <v>22.776391585230545</v>
      </c>
      <c r="E54" s="62">
        <v>40506.339197000001</v>
      </c>
      <c r="F54" s="124">
        <v>18.265201929060641</v>
      </c>
      <c r="L54" s="162"/>
    </row>
    <row r="55" spans="2:12">
      <c r="B55" s="118">
        <v>2011</v>
      </c>
      <c r="C55" s="123">
        <v>150.76878500000001</v>
      </c>
      <c r="D55" s="123">
        <v>11.22665233090102</v>
      </c>
      <c r="E55" s="62">
        <v>46596.004836</v>
      </c>
      <c r="F55" s="124">
        <v>15.033858303963976</v>
      </c>
      <c r="L55" s="162"/>
    </row>
    <row r="56" spans="2:12">
      <c r="B56" s="131">
        <v>2012</v>
      </c>
      <c r="C56" s="127">
        <v>153.33659399999999</v>
      </c>
      <c r="D56" s="127">
        <v>1.7031436580191319</v>
      </c>
      <c r="E56" s="64">
        <v>56619.452309</v>
      </c>
      <c r="F56" s="128">
        <v>21.511388172180588</v>
      </c>
      <c r="I56" s="132"/>
      <c r="J56" s="132"/>
      <c r="L56" s="162"/>
    </row>
    <row r="57" spans="2:12">
      <c r="B57" s="158" t="s">
        <v>122</v>
      </c>
      <c r="C57" s="163"/>
      <c r="D57" s="187"/>
      <c r="E57" s="163"/>
      <c r="F57" s="188"/>
      <c r="I57" s="132"/>
      <c r="J57" s="132"/>
    </row>
    <row r="58" spans="2:12">
      <c r="B58" s="130">
        <v>2008</v>
      </c>
      <c r="C58" s="120">
        <v>518.13484500000004</v>
      </c>
      <c r="D58" s="120">
        <v>16.593213269121954</v>
      </c>
      <c r="E58" s="60">
        <v>230331.79648700001</v>
      </c>
      <c r="F58" s="121">
        <v>35.641275826754253</v>
      </c>
      <c r="G58" s="110"/>
      <c r="H58" s="161"/>
      <c r="I58" s="182"/>
      <c r="J58" s="135"/>
    </row>
    <row r="59" spans="2:12">
      <c r="B59" s="118">
        <v>2009</v>
      </c>
      <c r="C59" s="123">
        <v>1208.745576</v>
      </c>
      <c r="D59" s="123">
        <v>133.28783764774593</v>
      </c>
      <c r="E59" s="62">
        <v>355095.786036</v>
      </c>
      <c r="F59" s="124">
        <v>54.167071785958008</v>
      </c>
      <c r="G59" s="111"/>
      <c r="H59" s="111"/>
      <c r="I59" s="111"/>
      <c r="J59" s="162"/>
      <c r="L59" s="162"/>
    </row>
    <row r="60" spans="2:12">
      <c r="B60" s="118">
        <v>2010</v>
      </c>
      <c r="C60" s="123">
        <v>2083.368551</v>
      </c>
      <c r="D60" s="123">
        <v>72.357904952530731</v>
      </c>
      <c r="E60" s="62">
        <v>578763.32842399995</v>
      </c>
      <c r="F60" s="124">
        <v>62.987946121479553</v>
      </c>
      <c r="G60" s="111"/>
      <c r="H60" s="111"/>
      <c r="I60" s="111"/>
      <c r="J60" s="162"/>
      <c r="L60" s="162"/>
    </row>
    <row r="61" spans="2:12">
      <c r="B61" s="118">
        <v>2011</v>
      </c>
      <c r="C61" s="123">
        <v>2017.2170120000001</v>
      </c>
      <c r="D61" s="123">
        <v>-3.1752201965536915</v>
      </c>
      <c r="E61" s="62">
        <v>418531.26762399997</v>
      </c>
      <c r="F61" s="124">
        <v>-27.685247653184852</v>
      </c>
      <c r="G61" s="111"/>
      <c r="H61" s="111"/>
      <c r="I61" s="111"/>
      <c r="J61" s="162"/>
      <c r="L61" s="162"/>
    </row>
    <row r="62" spans="2:12">
      <c r="B62" s="131">
        <v>2012</v>
      </c>
      <c r="C62" s="127">
        <v>2209.1745890000002</v>
      </c>
      <c r="D62" s="127">
        <v>9.5159606456858494</v>
      </c>
      <c r="E62" s="64">
        <v>439926.26030800003</v>
      </c>
      <c r="F62" s="128">
        <v>5.1119221761994682</v>
      </c>
      <c r="G62" s="189"/>
      <c r="H62" s="111"/>
      <c r="I62" s="111"/>
      <c r="J62" s="162"/>
      <c r="L62" s="162"/>
    </row>
    <row r="63" spans="2:12">
      <c r="B63" s="110"/>
      <c r="C63" s="110"/>
      <c r="D63" s="110"/>
      <c r="E63" s="110"/>
      <c r="F63" s="110"/>
      <c r="G63" s="110"/>
      <c r="H63" s="111"/>
      <c r="I63" s="111"/>
      <c r="J63" s="111"/>
    </row>
    <row r="64" spans="2:12">
      <c r="B64" s="110"/>
      <c r="C64" s="110"/>
      <c r="D64" s="110"/>
      <c r="E64" s="110"/>
      <c r="F64" s="111"/>
      <c r="G64" s="111"/>
      <c r="H64" s="111"/>
      <c r="I64" s="111"/>
      <c r="J64" s="111"/>
    </row>
    <row r="65" spans="2:10">
      <c r="B65" s="110"/>
      <c r="C65" s="110"/>
      <c r="D65" s="110"/>
      <c r="E65" s="110"/>
      <c r="F65" s="111"/>
      <c r="G65" s="111"/>
      <c r="H65" s="111"/>
      <c r="I65" s="111"/>
      <c r="J65" s="111"/>
    </row>
    <row r="66" spans="2:10">
      <c r="B66" s="110"/>
      <c r="C66" s="110"/>
      <c r="D66" s="110"/>
      <c r="E66" s="110"/>
      <c r="F66" s="111"/>
      <c r="G66" s="111"/>
      <c r="H66" s="111"/>
      <c r="I66" s="111"/>
      <c r="J66" s="111"/>
    </row>
    <row r="67" spans="2:10">
      <c r="B67" s="110"/>
      <c r="C67" s="110"/>
      <c r="D67" s="110"/>
      <c r="E67" s="110"/>
      <c r="F67" s="111"/>
      <c r="G67" s="111"/>
      <c r="H67" s="111"/>
      <c r="I67" s="111"/>
      <c r="J67" s="111"/>
    </row>
    <row r="68" spans="2:10" s="141" customFormat="1">
      <c r="B68" s="110"/>
      <c r="C68" s="110"/>
      <c r="D68" s="110"/>
      <c r="E68" s="110"/>
      <c r="F68" s="111"/>
      <c r="G68" s="111"/>
      <c r="H68" s="111"/>
      <c r="I68" s="161"/>
      <c r="J68" s="161"/>
    </row>
    <row r="69" spans="2:10">
      <c r="B69" s="110"/>
      <c r="C69" s="110"/>
      <c r="D69" s="110"/>
      <c r="E69" s="110"/>
      <c r="F69" s="111"/>
      <c r="G69" s="111"/>
      <c r="H69" s="111"/>
      <c r="I69" s="111"/>
      <c r="J69" s="111"/>
    </row>
    <row r="70" spans="2:10">
      <c r="B70" s="110"/>
      <c r="C70" s="110"/>
      <c r="D70" s="110"/>
      <c r="E70" s="110"/>
      <c r="F70" s="111"/>
      <c r="G70" s="111"/>
      <c r="H70" s="111"/>
      <c r="I70" s="111"/>
      <c r="J70" s="111"/>
    </row>
    <row r="71" spans="2:10">
      <c r="B71" s="110"/>
      <c r="C71" s="110"/>
      <c r="D71" s="110"/>
      <c r="E71" s="110"/>
      <c r="F71" s="111"/>
      <c r="G71" s="111"/>
      <c r="H71" s="111"/>
      <c r="I71" s="111"/>
      <c r="J71" s="111"/>
    </row>
    <row r="72" spans="2:10">
      <c r="B72" s="110"/>
      <c r="C72" s="110"/>
      <c r="D72" s="110"/>
      <c r="E72" s="110"/>
      <c r="F72" s="111"/>
      <c r="G72" s="111"/>
      <c r="H72" s="111"/>
      <c r="I72" s="111"/>
      <c r="J72" s="111"/>
    </row>
    <row r="73" spans="2:10">
      <c r="B73" s="110"/>
      <c r="C73" s="110"/>
      <c r="D73" s="110"/>
      <c r="E73" s="110"/>
      <c r="F73" s="111"/>
      <c r="G73" s="111"/>
      <c r="H73" s="111"/>
      <c r="I73" s="111"/>
      <c r="J73" s="111"/>
    </row>
    <row r="74" spans="2:10">
      <c r="B74" s="110"/>
      <c r="C74" s="110"/>
      <c r="D74" s="110"/>
      <c r="E74" s="110"/>
      <c r="F74" s="111"/>
      <c r="G74" s="111"/>
      <c r="H74" s="111"/>
      <c r="I74" s="111"/>
      <c r="J74" s="111"/>
    </row>
    <row r="75" spans="2:10">
      <c r="B75" s="110"/>
      <c r="C75" s="110"/>
      <c r="D75" s="110"/>
      <c r="E75" s="110"/>
      <c r="F75" s="111"/>
      <c r="G75" s="111"/>
      <c r="H75" s="111"/>
      <c r="I75" s="111"/>
      <c r="J75" s="111"/>
    </row>
    <row r="76" spans="2:10">
      <c r="B76" s="110"/>
      <c r="C76" s="110"/>
      <c r="D76" s="110"/>
      <c r="E76" s="110"/>
      <c r="F76" s="111"/>
      <c r="G76" s="111"/>
      <c r="H76" s="111"/>
      <c r="I76" s="111"/>
      <c r="J76" s="111"/>
    </row>
    <row r="77" spans="2:10">
      <c r="B77" s="110"/>
      <c r="C77" s="110"/>
      <c r="D77" s="110"/>
      <c r="E77" s="110"/>
      <c r="F77" s="111"/>
      <c r="G77" s="111"/>
      <c r="H77" s="111"/>
      <c r="I77" s="111"/>
      <c r="J77" s="111"/>
    </row>
    <row r="78" spans="2:10">
      <c r="B78" s="110"/>
      <c r="C78" s="110"/>
      <c r="D78" s="110"/>
      <c r="E78" s="110"/>
      <c r="F78" s="111"/>
      <c r="G78" s="111"/>
      <c r="H78" s="111"/>
      <c r="I78" s="111"/>
      <c r="J78" s="111"/>
    </row>
    <row r="79" spans="2:10">
      <c r="B79" s="110"/>
      <c r="C79" s="110"/>
      <c r="D79" s="110"/>
      <c r="E79" s="110"/>
      <c r="F79" s="111"/>
      <c r="G79" s="111"/>
      <c r="H79" s="111"/>
      <c r="I79" s="111"/>
      <c r="J79" s="111"/>
    </row>
    <row r="80" spans="2:10">
      <c r="B80" s="110"/>
      <c r="C80" s="110"/>
      <c r="D80" s="110"/>
      <c r="E80" s="110"/>
      <c r="F80" s="111"/>
      <c r="G80" s="111"/>
      <c r="H80" s="111"/>
      <c r="I80" s="111"/>
      <c r="J80" s="111"/>
    </row>
    <row r="81" spans="2:10">
      <c r="B81" s="110"/>
      <c r="C81" s="110"/>
      <c r="D81" s="110"/>
      <c r="E81" s="110"/>
      <c r="F81" s="111"/>
      <c r="G81" s="111"/>
      <c r="H81" s="111"/>
      <c r="I81" s="111"/>
      <c r="J81" s="111"/>
    </row>
    <row r="82" spans="2:10">
      <c r="B82" s="110"/>
      <c r="C82" s="110"/>
      <c r="D82" s="110"/>
      <c r="E82" s="110"/>
      <c r="F82" s="111"/>
      <c r="G82" s="111"/>
      <c r="H82" s="111"/>
      <c r="I82" s="111"/>
      <c r="J82" s="111"/>
    </row>
    <row r="83" spans="2:10">
      <c r="B83" s="110"/>
      <c r="C83" s="110"/>
      <c r="D83" s="110"/>
      <c r="E83" s="110"/>
      <c r="F83" s="111"/>
      <c r="G83" s="111"/>
      <c r="H83" s="111"/>
      <c r="I83" s="111"/>
      <c r="J83" s="111"/>
    </row>
    <row r="84" spans="2:10">
      <c r="B84" s="110"/>
      <c r="C84" s="110"/>
      <c r="D84" s="110"/>
      <c r="E84" s="110"/>
      <c r="F84" s="111"/>
      <c r="G84" s="111"/>
      <c r="H84" s="111"/>
      <c r="I84" s="111"/>
      <c r="J84" s="111"/>
    </row>
    <row r="85" spans="2:10">
      <c r="B85" s="110"/>
      <c r="C85" s="110"/>
      <c r="D85" s="110"/>
      <c r="E85" s="110"/>
      <c r="F85" s="111"/>
      <c r="G85" s="111"/>
      <c r="H85" s="111"/>
      <c r="I85" s="111"/>
      <c r="J85" s="111"/>
    </row>
    <row r="86" spans="2:10">
      <c r="B86" s="110"/>
      <c r="C86" s="110"/>
      <c r="D86" s="110"/>
      <c r="E86" s="110"/>
      <c r="F86" s="111"/>
      <c r="G86" s="111"/>
      <c r="H86" s="111"/>
      <c r="I86" s="111"/>
      <c r="J86" s="111"/>
    </row>
    <row r="87" spans="2:10">
      <c r="B87" s="110"/>
      <c r="C87" s="110"/>
      <c r="D87" s="110"/>
      <c r="E87" s="110"/>
      <c r="F87" s="111"/>
      <c r="G87" s="111"/>
      <c r="H87" s="111"/>
      <c r="I87" s="111"/>
      <c r="J87" s="111"/>
    </row>
    <row r="88" spans="2:10">
      <c r="B88" s="110"/>
      <c r="C88" s="110"/>
      <c r="D88" s="110"/>
      <c r="E88" s="110"/>
      <c r="F88" s="111"/>
      <c r="G88" s="111"/>
      <c r="H88" s="111"/>
      <c r="I88" s="111"/>
      <c r="J88" s="111"/>
    </row>
    <row r="89" spans="2:10">
      <c r="B89" s="110"/>
      <c r="C89" s="110"/>
      <c r="D89" s="110"/>
      <c r="E89" s="110"/>
      <c r="F89" s="111"/>
      <c r="G89" s="111"/>
      <c r="H89" s="111"/>
      <c r="I89" s="111"/>
      <c r="J89" s="111"/>
    </row>
    <row r="90" spans="2:10">
      <c r="B90" s="110"/>
      <c r="C90" s="110"/>
      <c r="D90" s="110"/>
      <c r="E90" s="110"/>
      <c r="F90" s="111"/>
      <c r="G90" s="111"/>
      <c r="H90" s="111"/>
      <c r="I90" s="111"/>
      <c r="J90" s="111"/>
    </row>
    <row r="91" spans="2:10">
      <c r="B91" s="110"/>
      <c r="C91" s="110"/>
      <c r="D91" s="110"/>
      <c r="E91" s="110"/>
      <c r="F91" s="111"/>
      <c r="G91" s="111"/>
      <c r="H91" s="111"/>
      <c r="I91" s="111"/>
      <c r="J91" s="111"/>
    </row>
    <row r="92" spans="2:10">
      <c r="B92" s="110"/>
      <c r="C92" s="110"/>
      <c r="D92" s="110"/>
      <c r="E92" s="110"/>
      <c r="F92" s="111"/>
      <c r="G92" s="111"/>
      <c r="H92" s="111"/>
      <c r="I92" s="111"/>
      <c r="J92" s="111"/>
    </row>
    <row r="93" spans="2:10">
      <c r="B93" s="110"/>
      <c r="C93" s="110"/>
      <c r="D93" s="110"/>
      <c r="E93" s="110"/>
      <c r="F93" s="111"/>
      <c r="G93" s="111"/>
      <c r="H93" s="111"/>
      <c r="I93" s="111"/>
      <c r="J93" s="111"/>
    </row>
    <row r="94" spans="2:10">
      <c r="B94" s="110"/>
      <c r="C94" s="110"/>
      <c r="D94" s="110"/>
      <c r="E94" s="110"/>
      <c r="F94" s="111"/>
      <c r="G94" s="111"/>
      <c r="H94" s="111"/>
      <c r="I94" s="111"/>
      <c r="J94" s="111"/>
    </row>
    <row r="95" spans="2:10">
      <c r="B95" s="110"/>
      <c r="C95" s="110"/>
      <c r="D95" s="110"/>
      <c r="E95" s="110"/>
      <c r="F95" s="111"/>
      <c r="G95" s="111"/>
      <c r="H95" s="111"/>
      <c r="I95" s="111"/>
      <c r="J95" s="111"/>
    </row>
    <row r="96" spans="2:10">
      <c r="I96" s="111"/>
      <c r="J96" s="111"/>
    </row>
    <row r="97" spans="9:10">
      <c r="I97" s="111"/>
      <c r="J97" s="111"/>
    </row>
    <row r="98" spans="9:10">
      <c r="I98" s="111"/>
      <c r="J98" s="111"/>
    </row>
    <row r="99" spans="9:10">
      <c r="I99" s="111"/>
      <c r="J99" s="111"/>
    </row>
    <row r="100" spans="9:10">
      <c r="I100" s="111"/>
      <c r="J100" s="111"/>
    </row>
    <row r="101" spans="9:10">
      <c r="I101" s="111"/>
      <c r="J101" s="111"/>
    </row>
    <row r="102" spans="9:10">
      <c r="I102" s="111"/>
      <c r="J102" s="111"/>
    </row>
    <row r="103" spans="9:10">
      <c r="I103" s="111"/>
      <c r="J103" s="111"/>
    </row>
    <row r="104" spans="9:10">
      <c r="I104" s="111"/>
      <c r="J104" s="111"/>
    </row>
    <row r="105" spans="9:10">
      <c r="I105" s="111"/>
      <c r="J105" s="111"/>
    </row>
    <row r="106" spans="9:10">
      <c r="I106" s="111"/>
      <c r="J106" s="111"/>
    </row>
    <row r="107" spans="9:10">
      <c r="I107" s="111"/>
      <c r="J107" s="111"/>
    </row>
    <row r="108" spans="9:10">
      <c r="I108" s="111"/>
      <c r="J108" s="111"/>
    </row>
  </sheetData>
  <mergeCells count="18">
    <mergeCell ref="G5:H5"/>
    <mergeCell ref="I5:J5"/>
    <mergeCell ref="B49:B50"/>
    <mergeCell ref="C49:D49"/>
    <mergeCell ref="E49:F49"/>
    <mergeCell ref="G49:H49"/>
    <mergeCell ref="I49:J49"/>
    <mergeCell ref="B36:B37"/>
    <mergeCell ref="C36:D36"/>
    <mergeCell ref="E36:F36"/>
    <mergeCell ref="G36:H36"/>
    <mergeCell ref="I36:J36"/>
    <mergeCell ref="B24:B25"/>
    <mergeCell ref="C24:D24"/>
    <mergeCell ref="E24:F24"/>
    <mergeCell ref="B5:B6"/>
    <mergeCell ref="C5:D5"/>
    <mergeCell ref="E5:F5"/>
  </mergeCells>
  <pageMargins left="0.59055118110236227" right="0" top="0.78740157480314965" bottom="0.39370078740157483" header="0.51181102362204722" footer="0.51181102362204722"/>
  <pageSetup paperSize="9" scale="84" orientation="portrait" r:id="rId1"/>
  <headerFooter alignWithMargins="0"/>
  <colBreaks count="1" manualBreakCount="1">
    <brk id="10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90"/>
  <sheetViews>
    <sheetView workbookViewId="0"/>
  </sheetViews>
  <sheetFormatPr defaultRowHeight="12.75"/>
  <cols>
    <col min="1" max="1" width="3" customWidth="1"/>
    <col min="2" max="2" width="29.28515625" bestFit="1" customWidth="1"/>
    <col min="3" max="5" width="16" customWidth="1"/>
    <col min="6" max="6" width="17.28515625" customWidth="1"/>
    <col min="7" max="7" width="12" customWidth="1"/>
  </cols>
  <sheetData>
    <row r="1" spans="2:6" ht="25.5" customHeight="1"/>
    <row r="2" spans="2:6" ht="24.95" customHeight="1">
      <c r="B2" s="452" t="s">
        <v>471</v>
      </c>
      <c r="C2" s="452"/>
      <c r="D2" s="452"/>
      <c r="E2" s="452"/>
      <c r="F2" s="452"/>
    </row>
    <row r="4" spans="2:6" ht="18.399999999999999" customHeight="1">
      <c r="B4" s="623" t="s">
        <v>12</v>
      </c>
      <c r="C4" s="647" t="s">
        <v>472</v>
      </c>
      <c r="D4" s="648"/>
      <c r="E4" s="648"/>
      <c r="F4" s="648"/>
    </row>
    <row r="5" spans="2:6" ht="25.5">
      <c r="B5" s="646"/>
      <c r="C5" s="58" t="s">
        <v>467</v>
      </c>
      <c r="D5" s="58" t="s">
        <v>279</v>
      </c>
      <c r="E5" s="58" t="s">
        <v>280</v>
      </c>
      <c r="F5" s="58" t="s">
        <v>468</v>
      </c>
    </row>
    <row r="6" spans="2:6" ht="18.399999999999999" customHeight="1">
      <c r="B6" s="434" t="s">
        <v>370</v>
      </c>
      <c r="C6" s="19">
        <v>28.5</v>
      </c>
      <c r="D6" s="19">
        <v>79.099999999999994</v>
      </c>
      <c r="E6" s="19">
        <v>-27.4</v>
      </c>
      <c r="F6" s="19">
        <v>19.8</v>
      </c>
    </row>
    <row r="7" spans="2:6" ht="18.399999999999999" customHeight="1">
      <c r="B7" s="434" t="s">
        <v>371</v>
      </c>
      <c r="C7" s="19">
        <v>99</v>
      </c>
      <c r="D7" s="19">
        <v>183.8</v>
      </c>
      <c r="E7" s="19">
        <v>56</v>
      </c>
      <c r="F7" s="19">
        <v>-238.9</v>
      </c>
    </row>
    <row r="8" spans="2:6" ht="18.399999999999999" customHeight="1">
      <c r="B8" s="434" t="s">
        <v>231</v>
      </c>
      <c r="C8" s="19">
        <v>24.1</v>
      </c>
      <c r="D8" s="19">
        <v>9.9</v>
      </c>
      <c r="E8" s="19">
        <v>37.799999999999997</v>
      </c>
      <c r="F8" s="19">
        <v>28.3</v>
      </c>
    </row>
    <row r="9" spans="2:6" ht="18.399999999999999" customHeight="1">
      <c r="B9" s="434" t="s">
        <v>372</v>
      </c>
      <c r="C9" s="19">
        <v>52.3</v>
      </c>
      <c r="D9" s="19">
        <v>24.1</v>
      </c>
      <c r="E9" s="19">
        <v>15.1</v>
      </c>
      <c r="F9" s="19">
        <v>8.6</v>
      </c>
    </row>
    <row r="10" spans="2:6" ht="18.399999999999999" customHeight="1">
      <c r="B10" s="434" t="s">
        <v>373</v>
      </c>
      <c r="C10" s="19">
        <v>20.5</v>
      </c>
      <c r="D10" s="19">
        <v>46.4</v>
      </c>
      <c r="E10" s="19">
        <v>6.8</v>
      </c>
      <c r="F10" s="19">
        <v>26.3</v>
      </c>
    </row>
    <row r="11" spans="2:6" ht="18.399999999999999" customHeight="1">
      <c r="B11" s="434" t="s">
        <v>374</v>
      </c>
      <c r="C11" s="19">
        <v>84.1</v>
      </c>
      <c r="D11" s="19">
        <v>154</v>
      </c>
      <c r="E11" s="19">
        <v>-44.6</v>
      </c>
      <c r="F11" s="19">
        <v>-93.5</v>
      </c>
    </row>
    <row r="12" spans="2:6" ht="18.399999999999999" customHeight="1">
      <c r="B12" s="434" t="s">
        <v>375</v>
      </c>
      <c r="C12" s="19">
        <v>-16.600000000000001</v>
      </c>
      <c r="D12" s="19">
        <v>127.5</v>
      </c>
      <c r="E12" s="19">
        <v>-84.6</v>
      </c>
      <c r="F12" s="19">
        <v>73.8</v>
      </c>
    </row>
    <row r="13" spans="2:6" ht="18.399999999999999" customHeight="1">
      <c r="B13" s="434" t="s">
        <v>232</v>
      </c>
      <c r="C13" s="19">
        <v>73.8</v>
      </c>
      <c r="D13" s="19">
        <v>32</v>
      </c>
      <c r="E13" s="19">
        <v>0</v>
      </c>
      <c r="F13" s="19">
        <v>-5.8</v>
      </c>
    </row>
    <row r="14" spans="2:6" ht="18.399999999999999" customHeight="1">
      <c r="B14" s="434" t="s">
        <v>376</v>
      </c>
      <c r="C14" s="19">
        <v>22.5</v>
      </c>
      <c r="D14" s="19">
        <v>18</v>
      </c>
      <c r="E14" s="19">
        <v>18.100000000000001</v>
      </c>
      <c r="F14" s="19">
        <v>41.5</v>
      </c>
    </row>
    <row r="15" spans="2:6" ht="18.399999999999999" customHeight="1">
      <c r="B15" s="434" t="s">
        <v>377</v>
      </c>
      <c r="C15" s="19">
        <v>57.7</v>
      </c>
      <c r="D15" s="19">
        <v>12.8</v>
      </c>
      <c r="E15" s="19">
        <v>20.8</v>
      </c>
      <c r="F15" s="19">
        <v>8.6999999999999993</v>
      </c>
    </row>
    <row r="16" spans="2:6" ht="18.399999999999999" customHeight="1">
      <c r="B16" s="434" t="s">
        <v>378</v>
      </c>
      <c r="C16" s="19">
        <v>13.1</v>
      </c>
      <c r="D16" s="19">
        <v>10.8</v>
      </c>
      <c r="E16" s="19">
        <v>-6.5</v>
      </c>
      <c r="F16" s="19">
        <v>82.6</v>
      </c>
    </row>
    <row r="17" spans="2:6" ht="18.399999999999999" customHeight="1">
      <c r="B17" s="434" t="s">
        <v>379</v>
      </c>
      <c r="C17" s="19">
        <v>51.8</v>
      </c>
      <c r="D17" s="19">
        <v>17.8</v>
      </c>
      <c r="E17" s="19">
        <v>17.100000000000001</v>
      </c>
      <c r="F17" s="19">
        <v>13.3</v>
      </c>
    </row>
    <row r="18" spans="2:6" ht="18.399999999999999" customHeight="1">
      <c r="B18" s="434" t="s">
        <v>380</v>
      </c>
      <c r="C18" s="19">
        <v>61</v>
      </c>
      <c r="D18" s="19">
        <v>73</v>
      </c>
      <c r="E18" s="19">
        <v>18.399999999999999</v>
      </c>
      <c r="F18" s="19">
        <v>-52.4</v>
      </c>
    </row>
    <row r="19" spans="2:6" ht="18.399999999999999" customHeight="1">
      <c r="B19" s="434" t="s">
        <v>381</v>
      </c>
      <c r="C19" s="19">
        <v>54.5</v>
      </c>
      <c r="D19" s="19">
        <v>36.200000000000003</v>
      </c>
      <c r="E19" s="19">
        <v>17.2</v>
      </c>
      <c r="F19" s="19">
        <v>-7.8</v>
      </c>
    </row>
    <row r="20" spans="2:6" ht="18.399999999999999" customHeight="1">
      <c r="B20" s="434" t="s">
        <v>382</v>
      </c>
      <c r="C20" s="19" t="s">
        <v>473</v>
      </c>
      <c r="D20" s="19" t="s">
        <v>473</v>
      </c>
      <c r="E20" s="19" t="s">
        <v>473</v>
      </c>
      <c r="F20" s="19" t="s">
        <v>473</v>
      </c>
    </row>
    <row r="21" spans="2:6" ht="18.399999999999999" customHeight="1">
      <c r="B21" s="434" t="s">
        <v>383</v>
      </c>
      <c r="C21" s="19">
        <v>69.5</v>
      </c>
      <c r="D21" s="19">
        <v>69.3</v>
      </c>
      <c r="E21" s="19">
        <v>-20.399999999999999</v>
      </c>
      <c r="F21" s="19">
        <v>-18.399999999999999</v>
      </c>
    </row>
    <row r="22" spans="2:6" ht="18.399999999999999" customHeight="1">
      <c r="B22" s="434" t="s">
        <v>384</v>
      </c>
      <c r="C22" s="19">
        <v>-5.5</v>
      </c>
      <c r="D22" s="19">
        <v>89.2</v>
      </c>
      <c r="E22" s="19">
        <v>-44.8</v>
      </c>
      <c r="F22" s="19">
        <v>61.1</v>
      </c>
    </row>
    <row r="23" spans="2:6" ht="18.399999999999999" customHeight="1">
      <c r="B23" s="434" t="s">
        <v>385</v>
      </c>
      <c r="C23" s="19">
        <v>65.5</v>
      </c>
      <c r="D23" s="19">
        <v>16.3</v>
      </c>
      <c r="E23" s="19">
        <v>14.5</v>
      </c>
      <c r="F23" s="19">
        <v>3.7</v>
      </c>
    </row>
    <row r="24" spans="2:6" ht="18.399999999999999" customHeight="1">
      <c r="B24" s="434" t="s">
        <v>386</v>
      </c>
      <c r="C24" s="19">
        <v>56.9</v>
      </c>
      <c r="D24" s="19">
        <v>23</v>
      </c>
      <c r="E24" s="19">
        <v>16.8</v>
      </c>
      <c r="F24" s="19">
        <v>3.3</v>
      </c>
    </row>
    <row r="25" spans="2:6" ht="18.399999999999999" customHeight="1">
      <c r="B25" s="434" t="s">
        <v>387</v>
      </c>
      <c r="C25" s="19">
        <v>-1.4</v>
      </c>
      <c r="D25" s="19">
        <v>94.1</v>
      </c>
      <c r="E25" s="19">
        <v>-47.5</v>
      </c>
      <c r="F25" s="19">
        <v>54.8</v>
      </c>
    </row>
    <row r="26" spans="2:6" ht="18.399999999999999" customHeight="1">
      <c r="B26" s="434" t="s">
        <v>388</v>
      </c>
      <c r="C26" s="19">
        <v>16.3</v>
      </c>
      <c r="D26" s="19">
        <v>19.600000000000001</v>
      </c>
      <c r="E26" s="19">
        <v>18</v>
      </c>
      <c r="F26" s="19">
        <v>46.1</v>
      </c>
    </row>
    <row r="27" spans="2:6" ht="18.399999999999999" customHeight="1">
      <c r="B27" s="434" t="s">
        <v>389</v>
      </c>
      <c r="C27" s="19">
        <v>83.4</v>
      </c>
      <c r="D27" s="19">
        <v>7.3</v>
      </c>
      <c r="E27" s="19">
        <v>-4.5999999999999996</v>
      </c>
      <c r="F27" s="19">
        <v>13.9</v>
      </c>
    </row>
    <row r="28" spans="2:6" ht="18.399999999999999" customHeight="1">
      <c r="B28" s="434" t="s">
        <v>390</v>
      </c>
      <c r="C28" s="19">
        <v>-37.200000000000003</v>
      </c>
      <c r="D28" s="19">
        <v>103.6</v>
      </c>
      <c r="E28" s="19">
        <v>-66.599999999999994</v>
      </c>
      <c r="F28" s="19">
        <v>100.2</v>
      </c>
    </row>
    <row r="29" spans="2:6" ht="18.399999999999999" customHeight="1">
      <c r="B29" s="434" t="s">
        <v>391</v>
      </c>
      <c r="C29" s="19">
        <v>62.1</v>
      </c>
      <c r="D29" s="19">
        <v>28.6</v>
      </c>
      <c r="E29" s="19">
        <v>8.4</v>
      </c>
      <c r="F29" s="19">
        <v>0.9</v>
      </c>
    </row>
    <row r="30" spans="2:6" ht="18.399999999999999" customHeight="1">
      <c r="B30" s="434" t="s">
        <v>392</v>
      </c>
      <c r="C30" s="19">
        <v>-89.7</v>
      </c>
      <c r="D30" s="19">
        <v>-3915.2</v>
      </c>
      <c r="E30" s="19">
        <v>519.9</v>
      </c>
      <c r="F30" s="19">
        <v>3585</v>
      </c>
    </row>
    <row r="31" spans="2:6" ht="18.399999999999999" customHeight="1">
      <c r="B31" s="434" t="s">
        <v>237</v>
      </c>
      <c r="C31" s="19">
        <v>63.4</v>
      </c>
      <c r="D31" s="19">
        <v>16</v>
      </c>
      <c r="E31" s="19">
        <v>10.1</v>
      </c>
      <c r="F31" s="19">
        <v>10.5</v>
      </c>
    </row>
    <row r="32" spans="2:6" ht="18.399999999999999" customHeight="1">
      <c r="B32" s="434" t="s">
        <v>393</v>
      </c>
      <c r="C32" s="19">
        <v>67.400000000000006</v>
      </c>
      <c r="D32" s="19">
        <v>7.2</v>
      </c>
      <c r="E32" s="19">
        <v>5.0999999999999996</v>
      </c>
      <c r="F32" s="19">
        <v>20.399999999999999</v>
      </c>
    </row>
    <row r="33" spans="2:6" ht="18.399999999999999" customHeight="1">
      <c r="B33" s="434" t="s">
        <v>394</v>
      </c>
      <c r="C33" s="19">
        <v>54.2</v>
      </c>
      <c r="D33" s="19">
        <v>22.3</v>
      </c>
      <c r="E33" s="19">
        <v>10.4</v>
      </c>
      <c r="F33" s="19">
        <v>13.1</v>
      </c>
    </row>
    <row r="34" spans="2:6" ht="18.399999999999999" customHeight="1">
      <c r="B34" s="434" t="s">
        <v>395</v>
      </c>
      <c r="C34" s="19">
        <v>74.599999999999994</v>
      </c>
      <c r="D34" s="19">
        <v>171.5</v>
      </c>
      <c r="E34" s="19">
        <v>13.2</v>
      </c>
      <c r="F34" s="19">
        <v>-159.30000000000001</v>
      </c>
    </row>
    <row r="35" spans="2:6" ht="18.399999999999999" customHeight="1">
      <c r="B35" s="434" t="s">
        <v>396</v>
      </c>
      <c r="C35" s="19">
        <v>49.6</v>
      </c>
      <c r="D35" s="19">
        <v>14.3</v>
      </c>
      <c r="E35" s="19">
        <v>18.2</v>
      </c>
      <c r="F35" s="19">
        <v>17.899999999999999</v>
      </c>
    </row>
    <row r="36" spans="2:6" ht="18.399999999999999" customHeight="1">
      <c r="B36" s="434" t="s">
        <v>397</v>
      </c>
      <c r="C36" s="19">
        <v>42.6</v>
      </c>
      <c r="D36" s="19">
        <v>74.8</v>
      </c>
      <c r="E36" s="19">
        <v>11.8</v>
      </c>
      <c r="F36" s="19">
        <v>-29.2</v>
      </c>
    </row>
    <row r="37" spans="2:6" ht="18.399999999999999" customHeight="1">
      <c r="B37" s="434" t="s">
        <v>398</v>
      </c>
      <c r="C37" s="19">
        <v>62.1</v>
      </c>
      <c r="D37" s="19">
        <v>20.3</v>
      </c>
      <c r="E37" s="19">
        <v>23.8</v>
      </c>
      <c r="F37" s="19">
        <v>-6.2</v>
      </c>
    </row>
    <row r="38" spans="2:6" ht="18.399999999999999" customHeight="1">
      <c r="B38" s="434" t="s">
        <v>399</v>
      </c>
      <c r="C38" s="19">
        <v>67.8</v>
      </c>
      <c r="D38" s="19">
        <v>20.3</v>
      </c>
      <c r="E38" s="19">
        <v>9.8000000000000007</v>
      </c>
      <c r="F38" s="19">
        <v>2.1</v>
      </c>
    </row>
    <row r="39" spans="2:6" ht="18.399999999999999" customHeight="1">
      <c r="B39" s="434" t="s">
        <v>400</v>
      </c>
      <c r="C39" s="19">
        <v>37.799999999999997</v>
      </c>
      <c r="D39" s="19">
        <v>24</v>
      </c>
      <c r="E39" s="19">
        <v>19.2</v>
      </c>
      <c r="F39" s="19">
        <v>19</v>
      </c>
    </row>
    <row r="40" spans="2:6" ht="18.399999999999999" customHeight="1">
      <c r="B40" s="434" t="s">
        <v>401</v>
      </c>
      <c r="C40" s="19">
        <v>48.5</v>
      </c>
      <c r="D40" s="19">
        <v>22.3</v>
      </c>
      <c r="E40" s="19">
        <v>8.8000000000000007</v>
      </c>
      <c r="F40" s="19">
        <v>20.3</v>
      </c>
    </row>
    <row r="41" spans="2:6" ht="18.399999999999999" customHeight="1">
      <c r="B41" s="434" t="s">
        <v>402</v>
      </c>
      <c r="C41" s="19">
        <v>85.3</v>
      </c>
      <c r="D41" s="19">
        <v>11.5</v>
      </c>
      <c r="E41" s="19">
        <v>9.4</v>
      </c>
      <c r="F41" s="19">
        <v>-6.2</v>
      </c>
    </row>
    <row r="42" spans="2:6" ht="18.399999999999999" customHeight="1">
      <c r="B42" s="434" t="s">
        <v>239</v>
      </c>
      <c r="C42" s="19">
        <v>62.4</v>
      </c>
      <c r="D42" s="19">
        <v>16.5</v>
      </c>
      <c r="E42" s="19">
        <v>11.2</v>
      </c>
      <c r="F42" s="19">
        <v>9.9</v>
      </c>
    </row>
    <row r="43" spans="2:6" ht="18.399999999999999" customHeight="1">
      <c r="B43" s="434" t="s">
        <v>240</v>
      </c>
      <c r="C43" s="19">
        <v>48.1</v>
      </c>
      <c r="D43" s="19">
        <v>21.2</v>
      </c>
      <c r="E43" s="19">
        <v>9.4</v>
      </c>
      <c r="F43" s="19">
        <v>21.4</v>
      </c>
    </row>
    <row r="44" spans="2:6" ht="18.399999999999999" customHeight="1">
      <c r="B44" s="434" t="s">
        <v>403</v>
      </c>
      <c r="C44" s="19">
        <v>48.5</v>
      </c>
      <c r="D44" s="19">
        <v>18.5</v>
      </c>
      <c r="E44" s="19">
        <v>21.3</v>
      </c>
      <c r="F44" s="19">
        <v>11.7</v>
      </c>
    </row>
    <row r="45" spans="2:6" ht="18.399999999999999" customHeight="1">
      <c r="B45" s="434" t="s">
        <v>404</v>
      </c>
      <c r="C45" s="19" t="s">
        <v>473</v>
      </c>
      <c r="D45" s="19" t="s">
        <v>473</v>
      </c>
      <c r="E45" s="19" t="s">
        <v>473</v>
      </c>
      <c r="F45" s="19" t="s">
        <v>473</v>
      </c>
    </row>
    <row r="46" spans="2:6" ht="18.399999999999999" customHeight="1">
      <c r="B46" s="434" t="s">
        <v>405</v>
      </c>
      <c r="C46" s="19">
        <v>46.7</v>
      </c>
      <c r="D46" s="19">
        <v>19</v>
      </c>
      <c r="E46" s="19">
        <v>20.6</v>
      </c>
      <c r="F46" s="19">
        <v>13.7</v>
      </c>
    </row>
    <row r="47" spans="2:6" ht="18.399999999999999" customHeight="1">
      <c r="B47" s="434" t="s">
        <v>406</v>
      </c>
      <c r="C47" s="19">
        <v>61.3</v>
      </c>
      <c r="D47" s="19">
        <v>7.6</v>
      </c>
      <c r="E47" s="19">
        <v>-4.2</v>
      </c>
      <c r="F47" s="19">
        <v>35.299999999999997</v>
      </c>
    </row>
    <row r="48" spans="2:6" ht="18.399999999999999" customHeight="1">
      <c r="B48" s="434" t="s">
        <v>407</v>
      </c>
      <c r="C48" s="19">
        <v>53.1</v>
      </c>
      <c r="D48" s="19">
        <v>18.100000000000001</v>
      </c>
      <c r="E48" s="19">
        <v>15.8</v>
      </c>
      <c r="F48" s="19">
        <v>13</v>
      </c>
    </row>
    <row r="49" spans="2:6" ht="18.399999999999999" customHeight="1">
      <c r="B49" s="434" t="s">
        <v>408</v>
      </c>
      <c r="C49" s="19">
        <v>99</v>
      </c>
      <c r="D49" s="19">
        <v>5.3</v>
      </c>
      <c r="E49" s="19">
        <v>1.1000000000000001</v>
      </c>
      <c r="F49" s="19">
        <v>-5.3</v>
      </c>
    </row>
    <row r="50" spans="2:6" ht="18.399999999999999" customHeight="1">
      <c r="B50" s="434" t="s">
        <v>409</v>
      </c>
      <c r="C50" s="19">
        <v>23.2</v>
      </c>
      <c r="D50" s="19">
        <v>32.5</v>
      </c>
      <c r="E50" s="19">
        <v>38.6</v>
      </c>
      <c r="F50" s="19">
        <v>5.7</v>
      </c>
    </row>
    <row r="51" spans="2:6" ht="18.399999999999999" customHeight="1">
      <c r="B51" s="434" t="s">
        <v>410</v>
      </c>
      <c r="C51" s="19">
        <v>42.9</v>
      </c>
      <c r="D51" s="19">
        <v>52</v>
      </c>
      <c r="E51" s="19">
        <v>26.3</v>
      </c>
      <c r="F51" s="19">
        <v>-21.3</v>
      </c>
    </row>
    <row r="52" spans="2:6" ht="18.399999999999999" customHeight="1">
      <c r="B52" s="434" t="s">
        <v>411</v>
      </c>
      <c r="C52" s="19">
        <v>328.7</v>
      </c>
      <c r="D52" s="19">
        <v>252.2</v>
      </c>
      <c r="E52" s="19">
        <v>-374.1</v>
      </c>
      <c r="F52" s="19">
        <v>-106.8</v>
      </c>
    </row>
    <row r="53" spans="2:6" ht="18.399999999999999" customHeight="1">
      <c r="B53" s="434" t="s">
        <v>412</v>
      </c>
      <c r="C53" s="19">
        <v>38.5</v>
      </c>
      <c r="D53" s="19">
        <v>25.7</v>
      </c>
      <c r="E53" s="19">
        <v>27.5</v>
      </c>
      <c r="F53" s="19">
        <v>8.4</v>
      </c>
    </row>
    <row r="54" spans="2:6" ht="18.399999999999999" customHeight="1">
      <c r="B54" s="434" t="s">
        <v>413</v>
      </c>
      <c r="C54" s="19">
        <v>74.099999999999994</v>
      </c>
      <c r="D54" s="19">
        <v>34.200000000000003</v>
      </c>
      <c r="E54" s="19">
        <v>-9</v>
      </c>
      <c r="F54" s="19">
        <v>0.6</v>
      </c>
    </row>
    <row r="55" spans="2:6" ht="18.399999999999999" customHeight="1">
      <c r="B55" s="434" t="s">
        <v>414</v>
      </c>
      <c r="C55" s="19">
        <v>44.2</v>
      </c>
      <c r="D55" s="19">
        <v>18.899999999999999</v>
      </c>
      <c r="E55" s="19">
        <v>13.4</v>
      </c>
      <c r="F55" s="19">
        <v>23.5</v>
      </c>
    </row>
    <row r="56" spans="2:6" ht="18.399999999999999" customHeight="1">
      <c r="B56" s="434" t="s">
        <v>415</v>
      </c>
      <c r="C56" s="19">
        <v>-75.8</v>
      </c>
      <c r="D56" s="19">
        <v>115.3</v>
      </c>
      <c r="E56" s="19">
        <v>-37.299999999999997</v>
      </c>
      <c r="F56" s="19">
        <v>97.7</v>
      </c>
    </row>
    <row r="57" spans="2:6" ht="18.399999999999999" customHeight="1">
      <c r="B57" s="434" t="s">
        <v>416</v>
      </c>
      <c r="C57" s="19">
        <v>24.6</v>
      </c>
      <c r="D57" s="19">
        <v>13</v>
      </c>
      <c r="E57" s="19">
        <v>5.0999999999999996</v>
      </c>
      <c r="F57" s="19">
        <v>57.3</v>
      </c>
    </row>
    <row r="58" spans="2:6" ht="18.399999999999999" customHeight="1">
      <c r="B58" s="434" t="s">
        <v>417</v>
      </c>
      <c r="C58" s="19">
        <v>54.7</v>
      </c>
      <c r="D58" s="19">
        <v>25.2</v>
      </c>
      <c r="E58" s="19">
        <v>-16</v>
      </c>
      <c r="F58" s="19">
        <v>36.1</v>
      </c>
    </row>
    <row r="59" spans="2:6" ht="18.399999999999999" customHeight="1">
      <c r="B59" s="434" t="s">
        <v>418</v>
      </c>
      <c r="C59" s="19">
        <v>15.3</v>
      </c>
      <c r="D59" s="19">
        <v>93.8</v>
      </c>
      <c r="E59" s="19">
        <v>3.6</v>
      </c>
      <c r="F59" s="19">
        <v>-12.7</v>
      </c>
    </row>
    <row r="60" spans="2:6" ht="18.399999999999999" customHeight="1">
      <c r="B60" s="434" t="s">
        <v>419</v>
      </c>
      <c r="C60" s="19">
        <v>92.2</v>
      </c>
      <c r="D60" s="19">
        <v>184.2</v>
      </c>
      <c r="E60" s="19">
        <v>-138.1</v>
      </c>
      <c r="F60" s="19">
        <v>-38.299999999999997</v>
      </c>
    </row>
    <row r="61" spans="2:6" ht="14.65" customHeight="1"/>
    <row r="62" spans="2:6" ht="18.399999999999999" customHeight="1">
      <c r="B62" s="623" t="s">
        <v>13</v>
      </c>
      <c r="C62" s="647" t="s">
        <v>472</v>
      </c>
      <c r="D62" s="648"/>
      <c r="E62" s="648"/>
      <c r="F62" s="648"/>
    </row>
    <row r="63" spans="2:6" ht="25.5">
      <c r="B63" s="649"/>
      <c r="C63" s="58" t="s">
        <v>467</v>
      </c>
      <c r="D63" s="58" t="s">
        <v>279</v>
      </c>
      <c r="E63" s="58" t="s">
        <v>280</v>
      </c>
      <c r="F63" s="58" t="s">
        <v>468</v>
      </c>
    </row>
    <row r="64" spans="2:6" ht="18.399999999999999" customHeight="1">
      <c r="B64" s="434" t="s">
        <v>250</v>
      </c>
      <c r="C64" s="19">
        <v>-51.5</v>
      </c>
      <c r="D64" s="19">
        <v>5.3</v>
      </c>
      <c r="E64" s="19">
        <v>19.7</v>
      </c>
      <c r="F64" s="19">
        <v>126.6</v>
      </c>
    </row>
    <row r="65" spans="2:6" ht="18.399999999999999" customHeight="1">
      <c r="B65" s="434" t="s">
        <v>251</v>
      </c>
      <c r="C65" s="19">
        <v>26.4</v>
      </c>
      <c r="D65" s="19">
        <v>8.1</v>
      </c>
      <c r="E65" s="19">
        <v>37.799999999999997</v>
      </c>
      <c r="F65" s="19">
        <v>27.8</v>
      </c>
    </row>
    <row r="66" spans="2:6" ht="18.399999999999999" customHeight="1">
      <c r="B66" s="434" t="s">
        <v>252</v>
      </c>
      <c r="C66" s="19">
        <v>71.900000000000006</v>
      </c>
      <c r="D66" s="19">
        <v>2.7</v>
      </c>
      <c r="E66" s="19">
        <v>19.100000000000001</v>
      </c>
      <c r="F66" s="19">
        <v>6.2</v>
      </c>
    </row>
    <row r="67" spans="2:6" ht="18.399999999999999" customHeight="1">
      <c r="B67" s="434" t="s">
        <v>420</v>
      </c>
      <c r="C67" s="19">
        <v>22.5</v>
      </c>
      <c r="D67" s="19">
        <v>50.1</v>
      </c>
      <c r="E67" s="19">
        <v>10.8</v>
      </c>
      <c r="F67" s="19">
        <v>16.600000000000001</v>
      </c>
    </row>
    <row r="68" spans="2:6" ht="18.399999999999999" customHeight="1">
      <c r="B68" s="434" t="s">
        <v>421</v>
      </c>
      <c r="C68" s="19">
        <v>72.099999999999994</v>
      </c>
      <c r="D68" s="19">
        <v>7.1</v>
      </c>
      <c r="E68" s="19">
        <v>31.5</v>
      </c>
      <c r="F68" s="19">
        <v>-10.7</v>
      </c>
    </row>
    <row r="69" spans="2:6" ht="18.399999999999999" customHeight="1">
      <c r="B69" s="434" t="s">
        <v>422</v>
      </c>
      <c r="C69" s="19">
        <v>21.5</v>
      </c>
      <c r="D69" s="19">
        <v>21.2</v>
      </c>
      <c r="E69" s="19">
        <v>47.3</v>
      </c>
      <c r="F69" s="19">
        <v>10</v>
      </c>
    </row>
    <row r="70" spans="2:6" ht="18.399999999999999" customHeight="1">
      <c r="B70" s="434" t="s">
        <v>423</v>
      </c>
      <c r="C70" s="19">
        <v>57.4</v>
      </c>
      <c r="D70" s="19">
        <v>2.6</v>
      </c>
      <c r="E70" s="19">
        <v>35.799999999999997</v>
      </c>
      <c r="F70" s="19">
        <v>4.2</v>
      </c>
    </row>
    <row r="71" spans="2:6" ht="18.399999999999999" customHeight="1">
      <c r="B71" s="434" t="s">
        <v>253</v>
      </c>
      <c r="C71" s="19">
        <v>-114.9</v>
      </c>
      <c r="D71" s="19">
        <v>36.5</v>
      </c>
      <c r="E71" s="19">
        <v>0.1</v>
      </c>
      <c r="F71" s="19">
        <v>178.2</v>
      </c>
    </row>
    <row r="72" spans="2:6" ht="18.399999999999999" customHeight="1">
      <c r="B72" s="434" t="s">
        <v>424</v>
      </c>
      <c r="C72" s="19" t="s">
        <v>473</v>
      </c>
      <c r="D72" s="19" t="s">
        <v>473</v>
      </c>
      <c r="E72" s="19" t="s">
        <v>473</v>
      </c>
      <c r="F72" s="19" t="s">
        <v>473</v>
      </c>
    </row>
    <row r="73" spans="2:6" ht="18.399999999999999" customHeight="1">
      <c r="B73" s="434" t="s">
        <v>425</v>
      </c>
      <c r="C73" s="19">
        <v>73.3</v>
      </c>
      <c r="D73" s="19">
        <v>2.4</v>
      </c>
      <c r="E73" s="19">
        <v>30.5</v>
      </c>
      <c r="F73" s="19">
        <v>-6.1</v>
      </c>
    </row>
    <row r="74" spans="2:6" ht="18.399999999999999" customHeight="1">
      <c r="B74" s="434" t="s">
        <v>426</v>
      </c>
      <c r="C74" s="19" t="s">
        <v>473</v>
      </c>
      <c r="D74" s="19" t="s">
        <v>473</v>
      </c>
      <c r="E74" s="19" t="s">
        <v>473</v>
      </c>
      <c r="F74" s="19" t="s">
        <v>473</v>
      </c>
    </row>
    <row r="75" spans="2:6" ht="18.399999999999999" customHeight="1">
      <c r="B75" s="434" t="s">
        <v>427</v>
      </c>
      <c r="C75" s="19">
        <v>78.099999999999994</v>
      </c>
      <c r="D75" s="19">
        <v>7.3</v>
      </c>
      <c r="E75" s="19">
        <v>18.2</v>
      </c>
      <c r="F75" s="19">
        <v>-3.6</v>
      </c>
    </row>
    <row r="76" spans="2:6" ht="18.399999999999999" customHeight="1">
      <c r="B76" s="434" t="s">
        <v>254</v>
      </c>
      <c r="C76" s="19">
        <v>42.9</v>
      </c>
      <c r="D76" s="19">
        <v>13.9</v>
      </c>
      <c r="E76" s="19">
        <v>22.4</v>
      </c>
      <c r="F76" s="19">
        <v>20.8</v>
      </c>
    </row>
    <row r="77" spans="2:6" ht="18.399999999999999" customHeight="1">
      <c r="B77" s="434" t="s">
        <v>428</v>
      </c>
      <c r="C77" s="19">
        <v>84.4</v>
      </c>
      <c r="D77" s="19">
        <v>2.2000000000000002</v>
      </c>
      <c r="E77" s="19">
        <v>33</v>
      </c>
      <c r="F77" s="19">
        <v>-19.7</v>
      </c>
    </row>
    <row r="78" spans="2:6" ht="18.399999999999999" customHeight="1">
      <c r="B78" s="434" t="s">
        <v>429</v>
      </c>
      <c r="C78" s="19">
        <v>-9642.9</v>
      </c>
      <c r="D78" s="19">
        <v>477.7</v>
      </c>
      <c r="E78" s="19">
        <v>222.7</v>
      </c>
      <c r="F78" s="19">
        <v>9042.5</v>
      </c>
    </row>
    <row r="79" spans="2:6" ht="18.399999999999999" customHeight="1">
      <c r="B79" s="434" t="s">
        <v>257</v>
      </c>
      <c r="C79" s="19">
        <v>-75.7</v>
      </c>
      <c r="D79" s="19">
        <v>12</v>
      </c>
      <c r="E79" s="19">
        <v>3.5</v>
      </c>
      <c r="F79" s="19">
        <v>160.19999999999999</v>
      </c>
    </row>
    <row r="80" spans="2:6" ht="18.399999999999999" customHeight="1">
      <c r="B80" s="434" t="s">
        <v>430</v>
      </c>
      <c r="C80" s="19">
        <v>29.2</v>
      </c>
      <c r="D80" s="19">
        <v>2.2999999999999998</v>
      </c>
      <c r="E80" s="19">
        <v>30.7</v>
      </c>
      <c r="F80" s="19">
        <v>37.700000000000003</v>
      </c>
    </row>
    <row r="81" spans="2:7" ht="18.399999999999999" customHeight="1">
      <c r="B81" s="434" t="s">
        <v>431</v>
      </c>
      <c r="C81" s="19">
        <v>35.9</v>
      </c>
      <c r="D81" s="19">
        <v>48.1</v>
      </c>
      <c r="E81" s="19">
        <v>40.700000000000003</v>
      </c>
      <c r="F81" s="19">
        <v>-24.7</v>
      </c>
    </row>
    <row r="82" spans="2:7" ht="18.399999999999999" customHeight="1">
      <c r="B82" s="434" t="s">
        <v>259</v>
      </c>
      <c r="C82" s="19">
        <v>102.2</v>
      </c>
      <c r="D82" s="19">
        <v>10.3</v>
      </c>
      <c r="E82" s="19">
        <v>14.6</v>
      </c>
      <c r="F82" s="19">
        <v>-27.1</v>
      </c>
    </row>
    <row r="83" spans="2:7" ht="18.399999999999999" customHeight="1">
      <c r="B83" s="434" t="s">
        <v>432</v>
      </c>
      <c r="C83" s="19">
        <v>52.8</v>
      </c>
      <c r="D83" s="19">
        <v>9.1</v>
      </c>
      <c r="E83" s="19">
        <v>28.7</v>
      </c>
      <c r="F83" s="19">
        <v>9.4</v>
      </c>
    </row>
    <row r="84" spans="2:7" ht="18.399999999999999" customHeight="1">
      <c r="B84" s="434" t="s">
        <v>433</v>
      </c>
      <c r="C84" s="19">
        <v>-36.6</v>
      </c>
      <c r="D84" s="19">
        <v>15.6</v>
      </c>
      <c r="E84" s="19">
        <v>24.7</v>
      </c>
      <c r="F84" s="19">
        <v>96.3</v>
      </c>
    </row>
    <row r="85" spans="2:7" ht="18.399999999999999" customHeight="1">
      <c r="B85" s="434" t="s">
        <v>260</v>
      </c>
      <c r="C85" s="19">
        <v>42.2</v>
      </c>
      <c r="D85" s="19">
        <v>9.8000000000000007</v>
      </c>
      <c r="E85" s="19">
        <v>12.5</v>
      </c>
      <c r="F85" s="19">
        <v>35.6</v>
      </c>
    </row>
    <row r="86" spans="2:7" ht="18.399999999999999" customHeight="1">
      <c r="B86" s="434" t="s">
        <v>434</v>
      </c>
      <c r="C86" s="19">
        <v>156.5</v>
      </c>
      <c r="D86" s="19">
        <v>5.2</v>
      </c>
      <c r="E86" s="19">
        <v>32.1</v>
      </c>
      <c r="F86" s="19">
        <v>-93.9</v>
      </c>
    </row>
    <row r="87" spans="2:7" ht="18.399999999999999" customHeight="1">
      <c r="B87" s="434" t="s">
        <v>435</v>
      </c>
      <c r="C87" s="19" t="s">
        <v>473</v>
      </c>
      <c r="D87" s="19" t="s">
        <v>473</v>
      </c>
      <c r="E87" s="19" t="s">
        <v>473</v>
      </c>
      <c r="F87" s="19" t="s">
        <v>473</v>
      </c>
    </row>
    <row r="88" spans="2:7" ht="18.399999999999999" customHeight="1">
      <c r="B88" s="434" t="s">
        <v>436</v>
      </c>
      <c r="C88" s="19">
        <v>58.7</v>
      </c>
      <c r="D88" s="19">
        <v>10.199999999999999</v>
      </c>
      <c r="E88" s="19">
        <v>32.9</v>
      </c>
      <c r="F88" s="19">
        <v>-1.8</v>
      </c>
    </row>
    <row r="89" spans="2:7" ht="37.35" customHeight="1"/>
    <row r="90" spans="2:7" ht="43.9" customHeight="1">
      <c r="B90" s="630" t="s">
        <v>437</v>
      </c>
      <c r="C90" s="631"/>
      <c r="D90" s="631"/>
      <c r="E90" s="631"/>
      <c r="F90" s="631"/>
      <c r="G90" s="631"/>
    </row>
  </sheetData>
  <mergeCells count="6">
    <mergeCell ref="B90:G90"/>
    <mergeCell ref="B2:F2"/>
    <mergeCell ref="B4:B5"/>
    <mergeCell ref="C4:F4"/>
    <mergeCell ref="B62:B63"/>
    <mergeCell ref="C62:F62"/>
  </mergeCells>
  <pageMargins left="0.35433070866141736" right="0.43307086614173229" top="0.23622047244094491" bottom="0.47244094488188981" header="0.51181102362204722" footer="0.51181102362204722"/>
  <pageSetup paperSize="9" fitToHeight="0" orientation="landscape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92"/>
  <sheetViews>
    <sheetView zoomScaleNormal="100" workbookViewId="0"/>
  </sheetViews>
  <sheetFormatPr defaultRowHeight="12.75"/>
  <cols>
    <col min="1" max="1" width="3" customWidth="1"/>
    <col min="2" max="2" width="29.28515625" bestFit="1" customWidth="1"/>
    <col min="3" max="3" width="15" customWidth="1"/>
    <col min="4" max="4" width="16" customWidth="1"/>
    <col min="5" max="5" width="17" customWidth="1"/>
    <col min="6" max="6" width="26.140625" customWidth="1"/>
    <col min="7" max="7" width="20.5703125" customWidth="1"/>
    <col min="8" max="8" width="14.5703125" customWidth="1"/>
    <col min="9" max="9" width="13" customWidth="1"/>
  </cols>
  <sheetData>
    <row r="1" spans="2:9" ht="27.75" customHeight="1"/>
    <row r="2" spans="2:9" ht="24.95" customHeight="1">
      <c r="B2" s="452" t="s">
        <v>474</v>
      </c>
      <c r="C2" s="452"/>
      <c r="D2" s="452"/>
      <c r="E2" s="452"/>
      <c r="F2" s="452"/>
      <c r="G2" s="452"/>
      <c r="H2" s="452"/>
      <c r="I2" s="452"/>
    </row>
    <row r="4" spans="2:9" ht="18.399999999999999" customHeight="1">
      <c r="B4" s="368"/>
      <c r="C4" s="633" t="s">
        <v>225</v>
      </c>
      <c r="D4" s="634"/>
      <c r="E4" s="634"/>
      <c r="F4" s="634"/>
      <c r="G4" s="634"/>
      <c r="H4" s="634"/>
      <c r="I4" s="634"/>
    </row>
    <row r="5" spans="2:9" ht="18.399999999999999" customHeight="1">
      <c r="B5" s="623" t="s">
        <v>12</v>
      </c>
      <c r="C5" s="647" t="s">
        <v>368</v>
      </c>
      <c r="D5" s="647" t="s">
        <v>229</v>
      </c>
      <c r="E5" s="647" t="s">
        <v>263</v>
      </c>
      <c r="F5" s="648"/>
      <c r="G5" s="648"/>
      <c r="H5" s="647" t="s">
        <v>264</v>
      </c>
      <c r="I5" s="647" t="s">
        <v>276</v>
      </c>
    </row>
    <row r="6" spans="2:9" ht="51">
      <c r="B6" s="646"/>
      <c r="C6" s="647"/>
      <c r="D6" s="647"/>
      <c r="E6" s="58" t="s">
        <v>266</v>
      </c>
      <c r="F6" s="58" t="s">
        <v>369</v>
      </c>
      <c r="G6" s="58" t="s">
        <v>268</v>
      </c>
      <c r="H6" s="647"/>
      <c r="I6" s="647"/>
    </row>
    <row r="7" spans="2:9" ht="18.399999999999999" customHeight="1">
      <c r="B7" s="434" t="s">
        <v>370</v>
      </c>
      <c r="C7" s="435">
        <v>33611</v>
      </c>
      <c r="D7" s="435">
        <v>21482</v>
      </c>
      <c r="E7" s="435">
        <v>385</v>
      </c>
      <c r="F7" s="435">
        <v>450</v>
      </c>
      <c r="G7" s="435">
        <v>-134</v>
      </c>
      <c r="H7" s="435">
        <v>83</v>
      </c>
      <c r="I7" s="435">
        <v>0</v>
      </c>
    </row>
    <row r="8" spans="2:9" ht="18.399999999999999" customHeight="1">
      <c r="B8" s="434" t="s">
        <v>371</v>
      </c>
      <c r="C8" s="435">
        <v>3044</v>
      </c>
      <c r="D8" s="435">
        <v>0</v>
      </c>
      <c r="E8" s="435">
        <v>0</v>
      </c>
      <c r="F8" s="435">
        <v>0</v>
      </c>
      <c r="G8" s="435">
        <v>0</v>
      </c>
      <c r="H8" s="435">
        <v>0</v>
      </c>
      <c r="I8" s="435">
        <v>0</v>
      </c>
    </row>
    <row r="9" spans="2:9" ht="18.399999999999999" customHeight="1">
      <c r="B9" s="434" t="s">
        <v>231</v>
      </c>
      <c r="C9" s="435">
        <v>0</v>
      </c>
      <c r="D9" s="435">
        <v>0</v>
      </c>
      <c r="E9" s="435">
        <v>0</v>
      </c>
      <c r="F9" s="435">
        <v>0</v>
      </c>
      <c r="G9" s="435">
        <v>0</v>
      </c>
      <c r="H9" s="435">
        <v>0</v>
      </c>
      <c r="I9" s="435">
        <v>0</v>
      </c>
    </row>
    <row r="10" spans="2:9" ht="18.399999999999999" customHeight="1">
      <c r="B10" s="434" t="s">
        <v>372</v>
      </c>
      <c r="C10" s="435">
        <v>69584</v>
      </c>
      <c r="D10" s="435">
        <v>61111</v>
      </c>
      <c r="E10" s="435">
        <v>919</v>
      </c>
      <c r="F10" s="435">
        <v>15</v>
      </c>
      <c r="G10" s="435">
        <v>-278</v>
      </c>
      <c r="H10" s="435">
        <v>31</v>
      </c>
      <c r="I10" s="435">
        <v>2094</v>
      </c>
    </row>
    <row r="11" spans="2:9" ht="18.399999999999999" customHeight="1">
      <c r="B11" s="434" t="s">
        <v>373</v>
      </c>
      <c r="C11" s="435">
        <v>95125</v>
      </c>
      <c r="D11" s="435">
        <v>22034</v>
      </c>
      <c r="E11" s="435">
        <v>77</v>
      </c>
      <c r="F11" s="435">
        <v>-1646</v>
      </c>
      <c r="G11" s="435">
        <v>51</v>
      </c>
      <c r="H11" s="435">
        <v>0</v>
      </c>
      <c r="I11" s="435">
        <v>14254</v>
      </c>
    </row>
    <row r="12" spans="2:9" ht="18.399999999999999" customHeight="1">
      <c r="B12" s="434" t="s">
        <v>374</v>
      </c>
      <c r="C12" s="435">
        <v>61778</v>
      </c>
      <c r="D12" s="435">
        <v>52581</v>
      </c>
      <c r="E12" s="435">
        <v>31</v>
      </c>
      <c r="F12" s="435">
        <v>0</v>
      </c>
      <c r="G12" s="435">
        <v>42</v>
      </c>
      <c r="H12" s="435">
        <v>0</v>
      </c>
      <c r="I12" s="435">
        <v>3300</v>
      </c>
    </row>
    <row r="13" spans="2:9" ht="18.399999999999999" customHeight="1">
      <c r="B13" s="434" t="s">
        <v>375</v>
      </c>
      <c r="C13" s="435">
        <v>2977</v>
      </c>
      <c r="D13" s="435">
        <v>2328</v>
      </c>
      <c r="E13" s="435">
        <v>14</v>
      </c>
      <c r="F13" s="435">
        <v>0</v>
      </c>
      <c r="G13" s="435">
        <v>0</v>
      </c>
      <c r="H13" s="435">
        <v>0</v>
      </c>
      <c r="I13" s="435">
        <v>74</v>
      </c>
    </row>
    <row r="14" spans="2:9" ht="18.399999999999999" customHeight="1">
      <c r="B14" s="434" t="s">
        <v>232</v>
      </c>
      <c r="C14" s="435">
        <v>0</v>
      </c>
      <c r="D14" s="435">
        <v>0</v>
      </c>
      <c r="E14" s="435">
        <v>0</v>
      </c>
      <c r="F14" s="435">
        <v>0</v>
      </c>
      <c r="G14" s="435">
        <v>0</v>
      </c>
      <c r="H14" s="435">
        <v>0</v>
      </c>
      <c r="I14" s="435">
        <v>0</v>
      </c>
    </row>
    <row r="15" spans="2:9" ht="18.399999999999999" customHeight="1">
      <c r="B15" s="434" t="s">
        <v>376</v>
      </c>
      <c r="C15" s="435">
        <v>40380</v>
      </c>
      <c r="D15" s="435">
        <v>4927</v>
      </c>
      <c r="E15" s="435">
        <v>617</v>
      </c>
      <c r="F15" s="435">
        <v>0</v>
      </c>
      <c r="G15" s="435">
        <v>115</v>
      </c>
      <c r="H15" s="435">
        <v>166</v>
      </c>
      <c r="I15" s="435">
        <v>961</v>
      </c>
    </row>
    <row r="16" spans="2:9" ht="18.399999999999999" customHeight="1">
      <c r="B16" s="434" t="s">
        <v>377</v>
      </c>
      <c r="C16" s="435">
        <v>8593</v>
      </c>
      <c r="D16" s="435">
        <v>1171</v>
      </c>
      <c r="E16" s="435">
        <v>23</v>
      </c>
      <c r="F16" s="435">
        <v>0</v>
      </c>
      <c r="G16" s="435">
        <v>0</v>
      </c>
      <c r="H16" s="435">
        <v>0</v>
      </c>
      <c r="I16" s="435">
        <v>0</v>
      </c>
    </row>
    <row r="17" spans="2:9" ht="18.399999999999999" customHeight="1">
      <c r="B17" s="434" t="s">
        <v>378</v>
      </c>
      <c r="C17" s="435">
        <v>50984</v>
      </c>
      <c r="D17" s="435">
        <v>40308</v>
      </c>
      <c r="E17" s="435">
        <v>2155</v>
      </c>
      <c r="F17" s="435">
        <v>1139</v>
      </c>
      <c r="G17" s="435">
        <v>1623</v>
      </c>
      <c r="H17" s="435">
        <v>256</v>
      </c>
      <c r="I17" s="435">
        <v>0</v>
      </c>
    </row>
    <row r="18" spans="2:9" ht="18.399999999999999" customHeight="1">
      <c r="B18" s="434" t="s">
        <v>379</v>
      </c>
      <c r="C18" s="435">
        <v>3832</v>
      </c>
      <c r="D18" s="435">
        <v>1111</v>
      </c>
      <c r="E18" s="435">
        <v>62</v>
      </c>
      <c r="F18" s="435">
        <v>0</v>
      </c>
      <c r="G18" s="435">
        <v>0</v>
      </c>
      <c r="H18" s="435">
        <v>0</v>
      </c>
      <c r="I18" s="435">
        <v>0</v>
      </c>
    </row>
    <row r="19" spans="2:9" ht="18.399999999999999" customHeight="1">
      <c r="B19" s="434" t="s">
        <v>380</v>
      </c>
      <c r="C19" s="435">
        <v>0</v>
      </c>
      <c r="D19" s="435">
        <v>0</v>
      </c>
      <c r="E19" s="435">
        <v>0</v>
      </c>
      <c r="F19" s="435">
        <v>0</v>
      </c>
      <c r="G19" s="435">
        <v>0</v>
      </c>
      <c r="H19" s="435">
        <v>0</v>
      </c>
      <c r="I19" s="435">
        <v>0</v>
      </c>
    </row>
    <row r="20" spans="2:9" ht="18.399999999999999" customHeight="1">
      <c r="B20" s="434" t="s">
        <v>381</v>
      </c>
      <c r="C20" s="435">
        <v>23232</v>
      </c>
      <c r="D20" s="435">
        <v>1049</v>
      </c>
      <c r="E20" s="435">
        <v>349</v>
      </c>
      <c r="F20" s="435">
        <v>0</v>
      </c>
      <c r="G20" s="435">
        <v>-1049</v>
      </c>
      <c r="H20" s="435">
        <v>0</v>
      </c>
      <c r="I20" s="435">
        <v>2508</v>
      </c>
    </row>
    <row r="21" spans="2:9" ht="18.399999999999999" customHeight="1">
      <c r="B21" s="434" t="s">
        <v>382</v>
      </c>
      <c r="C21" s="435">
        <v>0</v>
      </c>
      <c r="D21" s="435">
        <v>0</v>
      </c>
      <c r="E21" s="435">
        <v>24</v>
      </c>
      <c r="F21" s="435">
        <v>-146</v>
      </c>
      <c r="G21" s="435">
        <v>0</v>
      </c>
      <c r="H21" s="435">
        <v>0</v>
      </c>
      <c r="I21" s="435">
        <v>0</v>
      </c>
    </row>
    <row r="22" spans="2:9" ht="18.399999999999999" customHeight="1">
      <c r="B22" s="434" t="s">
        <v>383</v>
      </c>
      <c r="C22" s="435">
        <v>0</v>
      </c>
      <c r="D22" s="435">
        <v>0</v>
      </c>
      <c r="E22" s="435">
        <v>0</v>
      </c>
      <c r="F22" s="435">
        <v>0</v>
      </c>
      <c r="G22" s="435">
        <v>0</v>
      </c>
      <c r="H22" s="435">
        <v>0</v>
      </c>
      <c r="I22" s="435">
        <v>0</v>
      </c>
    </row>
    <row r="23" spans="2:9" ht="18.399999999999999" customHeight="1">
      <c r="B23" s="434" t="s">
        <v>384</v>
      </c>
      <c r="C23" s="435">
        <v>856</v>
      </c>
      <c r="D23" s="435">
        <v>742</v>
      </c>
      <c r="E23" s="435">
        <v>9</v>
      </c>
      <c r="F23" s="435">
        <v>0</v>
      </c>
      <c r="G23" s="435">
        <v>0</v>
      </c>
      <c r="H23" s="435">
        <v>0</v>
      </c>
      <c r="I23" s="435">
        <v>6</v>
      </c>
    </row>
    <row r="24" spans="2:9" ht="18.399999999999999" customHeight="1">
      <c r="B24" s="434" t="s">
        <v>385</v>
      </c>
      <c r="C24" s="435">
        <v>0</v>
      </c>
      <c r="D24" s="435">
        <v>0</v>
      </c>
      <c r="E24" s="435">
        <v>8</v>
      </c>
      <c r="F24" s="435">
        <v>0</v>
      </c>
      <c r="G24" s="435">
        <v>0</v>
      </c>
      <c r="H24" s="435">
        <v>0</v>
      </c>
      <c r="I24" s="435">
        <v>2</v>
      </c>
    </row>
    <row r="25" spans="2:9" ht="18.399999999999999" customHeight="1">
      <c r="B25" s="434" t="s">
        <v>386</v>
      </c>
      <c r="C25" s="435">
        <v>804</v>
      </c>
      <c r="D25" s="435">
        <v>222</v>
      </c>
      <c r="E25" s="435">
        <v>40</v>
      </c>
      <c r="F25" s="435">
        <v>0</v>
      </c>
      <c r="G25" s="435">
        <v>0</v>
      </c>
      <c r="H25" s="435">
        <v>0</v>
      </c>
      <c r="I25" s="435">
        <v>0</v>
      </c>
    </row>
    <row r="26" spans="2:9" ht="18.399999999999999" customHeight="1">
      <c r="B26" s="434" t="s">
        <v>387</v>
      </c>
      <c r="C26" s="435">
        <v>52386</v>
      </c>
      <c r="D26" s="435">
        <v>37652</v>
      </c>
      <c r="E26" s="435">
        <v>311</v>
      </c>
      <c r="F26" s="435">
        <v>0</v>
      </c>
      <c r="G26" s="435">
        <v>-164</v>
      </c>
      <c r="H26" s="435">
        <v>0</v>
      </c>
      <c r="I26" s="435">
        <v>0</v>
      </c>
    </row>
    <row r="27" spans="2:9" ht="18.399999999999999" customHeight="1">
      <c r="B27" s="434" t="s">
        <v>388</v>
      </c>
      <c r="C27" s="435">
        <v>8417</v>
      </c>
      <c r="D27" s="435">
        <v>1959</v>
      </c>
      <c r="E27" s="435">
        <v>198</v>
      </c>
      <c r="F27" s="435">
        <v>0</v>
      </c>
      <c r="G27" s="435">
        <v>-29</v>
      </c>
      <c r="H27" s="435">
        <v>48</v>
      </c>
      <c r="I27" s="435">
        <v>1</v>
      </c>
    </row>
    <row r="28" spans="2:9" ht="18.399999999999999" customHeight="1">
      <c r="B28" s="434" t="s">
        <v>389</v>
      </c>
      <c r="C28" s="435">
        <v>201363</v>
      </c>
      <c r="D28" s="435">
        <v>150083</v>
      </c>
      <c r="E28" s="435">
        <v>9082</v>
      </c>
      <c r="F28" s="435">
        <v>86</v>
      </c>
      <c r="G28" s="435">
        <v>-257</v>
      </c>
      <c r="H28" s="435">
        <v>644</v>
      </c>
      <c r="I28" s="435">
        <v>1863</v>
      </c>
    </row>
    <row r="29" spans="2:9" ht="18.399999999999999" customHeight="1">
      <c r="B29" s="434" t="s">
        <v>390</v>
      </c>
      <c r="C29" s="435">
        <v>0</v>
      </c>
      <c r="D29" s="435">
        <v>0</v>
      </c>
      <c r="E29" s="435">
        <v>0</v>
      </c>
      <c r="F29" s="435">
        <v>0</v>
      </c>
      <c r="G29" s="435">
        <v>0</v>
      </c>
      <c r="H29" s="435">
        <v>0</v>
      </c>
      <c r="I29" s="435">
        <v>0</v>
      </c>
    </row>
    <row r="30" spans="2:9" ht="18.399999999999999" customHeight="1">
      <c r="B30" s="434" t="s">
        <v>391</v>
      </c>
      <c r="C30" s="435">
        <v>1966</v>
      </c>
      <c r="D30" s="435">
        <v>1148</v>
      </c>
      <c r="E30" s="435">
        <v>243</v>
      </c>
      <c r="F30" s="435">
        <v>0</v>
      </c>
      <c r="G30" s="435">
        <v>-37</v>
      </c>
      <c r="H30" s="435">
        <v>0</v>
      </c>
      <c r="I30" s="435">
        <v>5</v>
      </c>
    </row>
    <row r="31" spans="2:9" ht="18.399999999999999" customHeight="1">
      <c r="B31" s="434" t="s">
        <v>392</v>
      </c>
      <c r="C31" s="435">
        <v>0</v>
      </c>
      <c r="D31" s="435">
        <v>0</v>
      </c>
      <c r="E31" s="435">
        <v>0</v>
      </c>
      <c r="F31" s="435">
        <v>0</v>
      </c>
      <c r="G31" s="435">
        <v>0</v>
      </c>
      <c r="H31" s="435">
        <v>0</v>
      </c>
      <c r="I31" s="435">
        <v>0</v>
      </c>
    </row>
    <row r="32" spans="2:9" ht="18.399999999999999" customHeight="1">
      <c r="B32" s="434" t="s">
        <v>237</v>
      </c>
      <c r="C32" s="435">
        <v>6823</v>
      </c>
      <c r="D32" s="435">
        <v>3903</v>
      </c>
      <c r="E32" s="435">
        <v>206</v>
      </c>
      <c r="F32" s="435">
        <v>89</v>
      </c>
      <c r="G32" s="435">
        <v>2</v>
      </c>
      <c r="H32" s="435">
        <v>13</v>
      </c>
      <c r="I32" s="435">
        <v>342</v>
      </c>
    </row>
    <row r="33" spans="2:9" ht="18.399999999999999" customHeight="1">
      <c r="B33" s="434" t="s">
        <v>393</v>
      </c>
      <c r="C33" s="435">
        <v>89856</v>
      </c>
      <c r="D33" s="435">
        <v>65088</v>
      </c>
      <c r="E33" s="435">
        <v>7575</v>
      </c>
      <c r="F33" s="435">
        <v>196</v>
      </c>
      <c r="G33" s="435">
        <v>-1133</v>
      </c>
      <c r="H33" s="435">
        <v>0</v>
      </c>
      <c r="I33" s="435">
        <v>268</v>
      </c>
    </row>
    <row r="34" spans="2:9" ht="18.399999999999999" customHeight="1">
      <c r="B34" s="434" t="s">
        <v>394</v>
      </c>
      <c r="C34" s="435">
        <v>0</v>
      </c>
      <c r="D34" s="435">
        <v>0</v>
      </c>
      <c r="E34" s="435">
        <v>0</v>
      </c>
      <c r="F34" s="435">
        <v>0</v>
      </c>
      <c r="G34" s="435">
        <v>0</v>
      </c>
      <c r="H34" s="435">
        <v>0</v>
      </c>
      <c r="I34" s="435">
        <v>0</v>
      </c>
    </row>
    <row r="35" spans="2:9" ht="18.399999999999999" customHeight="1">
      <c r="B35" s="434" t="s">
        <v>395</v>
      </c>
      <c r="C35" s="435">
        <v>2804</v>
      </c>
      <c r="D35" s="435">
        <v>660</v>
      </c>
      <c r="E35" s="435">
        <v>0</v>
      </c>
      <c r="F35" s="435">
        <v>0</v>
      </c>
      <c r="G35" s="435">
        <v>0</v>
      </c>
      <c r="H35" s="435">
        <v>0</v>
      </c>
      <c r="I35" s="435">
        <v>29</v>
      </c>
    </row>
    <row r="36" spans="2:9" ht="18.399999999999999" customHeight="1">
      <c r="B36" s="434" t="s">
        <v>396</v>
      </c>
      <c r="C36" s="435">
        <v>3062</v>
      </c>
      <c r="D36" s="435">
        <v>541</v>
      </c>
      <c r="E36" s="435">
        <v>110</v>
      </c>
      <c r="F36" s="435">
        <v>0</v>
      </c>
      <c r="G36" s="435">
        <v>-33</v>
      </c>
      <c r="H36" s="435">
        <v>0</v>
      </c>
      <c r="I36" s="435">
        <v>0</v>
      </c>
    </row>
    <row r="37" spans="2:9" ht="18.399999999999999" customHeight="1">
      <c r="B37" s="434" t="s">
        <v>397</v>
      </c>
      <c r="C37" s="435">
        <v>34513</v>
      </c>
      <c r="D37" s="435">
        <v>18116</v>
      </c>
      <c r="E37" s="435">
        <v>1376</v>
      </c>
      <c r="F37" s="435">
        <v>0</v>
      </c>
      <c r="G37" s="435">
        <v>766</v>
      </c>
      <c r="H37" s="435">
        <v>106</v>
      </c>
      <c r="I37" s="435">
        <v>881</v>
      </c>
    </row>
    <row r="38" spans="2:9" ht="18.399999999999999" customHeight="1">
      <c r="B38" s="434" t="s">
        <v>398</v>
      </c>
      <c r="C38" s="435">
        <v>578940</v>
      </c>
      <c r="D38" s="435">
        <v>116758</v>
      </c>
      <c r="E38" s="435">
        <v>1988</v>
      </c>
      <c r="F38" s="435">
        <v>-362</v>
      </c>
      <c r="G38" s="435">
        <v>-11735</v>
      </c>
      <c r="H38" s="435">
        <v>176</v>
      </c>
      <c r="I38" s="435">
        <v>10524</v>
      </c>
    </row>
    <row r="39" spans="2:9" ht="18.399999999999999" customHeight="1">
      <c r="B39" s="434" t="s">
        <v>399</v>
      </c>
      <c r="C39" s="435">
        <v>0</v>
      </c>
      <c r="D39" s="435">
        <v>0</v>
      </c>
      <c r="E39" s="435">
        <v>0</v>
      </c>
      <c r="F39" s="435">
        <v>0</v>
      </c>
      <c r="G39" s="435">
        <v>0</v>
      </c>
      <c r="H39" s="435">
        <v>0</v>
      </c>
      <c r="I39" s="435">
        <v>0</v>
      </c>
    </row>
    <row r="40" spans="2:9" ht="18.399999999999999" customHeight="1">
      <c r="B40" s="434" t="s">
        <v>400</v>
      </c>
      <c r="C40" s="435">
        <v>11897</v>
      </c>
      <c r="D40" s="435">
        <v>2583</v>
      </c>
      <c r="E40" s="435">
        <v>41</v>
      </c>
      <c r="F40" s="435">
        <v>-6</v>
      </c>
      <c r="G40" s="435">
        <v>0</v>
      </c>
      <c r="H40" s="435">
        <v>0</v>
      </c>
      <c r="I40" s="435">
        <v>0</v>
      </c>
    </row>
    <row r="41" spans="2:9" ht="18.399999999999999" customHeight="1">
      <c r="B41" s="434" t="s">
        <v>401</v>
      </c>
      <c r="C41" s="435">
        <v>22555</v>
      </c>
      <c r="D41" s="435">
        <v>34</v>
      </c>
      <c r="E41" s="435">
        <v>35399</v>
      </c>
      <c r="F41" s="435">
        <v>0</v>
      </c>
      <c r="G41" s="435">
        <v>-127735</v>
      </c>
      <c r="H41" s="435">
        <v>0</v>
      </c>
      <c r="I41" s="435">
        <v>12970</v>
      </c>
    </row>
    <row r="42" spans="2:9" ht="18.399999999999999" customHeight="1">
      <c r="B42" s="434" t="s">
        <v>402</v>
      </c>
      <c r="C42" s="435">
        <v>0</v>
      </c>
      <c r="D42" s="435">
        <v>0</v>
      </c>
      <c r="E42" s="435"/>
      <c r="F42" s="435"/>
      <c r="G42" s="435"/>
      <c r="H42" s="435">
        <v>0</v>
      </c>
      <c r="I42" s="435">
        <v>0</v>
      </c>
    </row>
    <row r="43" spans="2:9" ht="18.399999999999999" customHeight="1">
      <c r="B43" s="434" t="s">
        <v>239</v>
      </c>
      <c r="C43" s="435">
        <v>359</v>
      </c>
      <c r="D43" s="435">
        <v>161</v>
      </c>
      <c r="E43" s="435">
        <v>102</v>
      </c>
      <c r="F43" s="435">
        <v>-15</v>
      </c>
      <c r="G43" s="435">
        <v>-26</v>
      </c>
      <c r="H43" s="435">
        <v>1</v>
      </c>
      <c r="I43" s="435">
        <v>0</v>
      </c>
    </row>
    <row r="44" spans="2:9" ht="18.399999999999999" customHeight="1">
      <c r="B44" s="434" t="s">
        <v>240</v>
      </c>
      <c r="C44" s="435">
        <v>0</v>
      </c>
      <c r="D44" s="435">
        <v>0</v>
      </c>
      <c r="E44" s="435">
        <v>0</v>
      </c>
      <c r="F44" s="435">
        <v>0</v>
      </c>
      <c r="G44" s="435">
        <v>0</v>
      </c>
      <c r="H44" s="435">
        <v>0</v>
      </c>
      <c r="I44" s="435">
        <v>0</v>
      </c>
    </row>
    <row r="45" spans="2:9" ht="18.399999999999999" customHeight="1">
      <c r="B45" s="434" t="s">
        <v>403</v>
      </c>
      <c r="C45" s="435">
        <v>43602</v>
      </c>
      <c r="D45" s="435">
        <v>18032</v>
      </c>
      <c r="E45" s="435">
        <v>10</v>
      </c>
      <c r="F45" s="435">
        <v>54</v>
      </c>
      <c r="G45" s="435">
        <v>-224</v>
      </c>
      <c r="H45" s="435">
        <v>6</v>
      </c>
      <c r="I45" s="435">
        <v>0</v>
      </c>
    </row>
    <row r="46" spans="2:9" ht="18.399999999999999" customHeight="1">
      <c r="B46" s="434" t="s">
        <v>404</v>
      </c>
      <c r="C46" s="435">
        <v>0</v>
      </c>
      <c r="D46" s="435">
        <v>0</v>
      </c>
      <c r="E46" s="435">
        <v>639</v>
      </c>
      <c r="F46" s="435">
        <v>0</v>
      </c>
      <c r="G46" s="435">
        <v>-208</v>
      </c>
      <c r="H46" s="435">
        <v>8</v>
      </c>
      <c r="I46" s="435">
        <v>0</v>
      </c>
    </row>
    <row r="47" spans="2:9" ht="18.399999999999999" customHeight="1">
      <c r="B47" s="434" t="s">
        <v>405</v>
      </c>
      <c r="C47" s="435">
        <v>151725</v>
      </c>
      <c r="D47" s="435">
        <v>62420</v>
      </c>
      <c r="E47" s="435">
        <v>1713</v>
      </c>
      <c r="F47" s="435">
        <v>-1186</v>
      </c>
      <c r="G47" s="435">
        <v>220</v>
      </c>
      <c r="H47" s="435">
        <v>0</v>
      </c>
      <c r="I47" s="435">
        <v>28</v>
      </c>
    </row>
    <row r="48" spans="2:9" ht="18.399999999999999" customHeight="1">
      <c r="B48" s="434" t="s">
        <v>406</v>
      </c>
      <c r="C48" s="435">
        <v>1</v>
      </c>
      <c r="D48" s="435">
        <v>0</v>
      </c>
      <c r="E48" s="435">
        <v>590</v>
      </c>
      <c r="F48" s="435">
        <v>-483</v>
      </c>
      <c r="G48" s="435">
        <v>1471</v>
      </c>
      <c r="H48" s="435">
        <v>121</v>
      </c>
      <c r="I48" s="435">
        <v>0</v>
      </c>
    </row>
    <row r="49" spans="2:9" ht="18.399999999999999" customHeight="1">
      <c r="B49" s="434" t="s">
        <v>407</v>
      </c>
      <c r="C49" s="435">
        <v>0</v>
      </c>
      <c r="D49" s="435">
        <v>0</v>
      </c>
      <c r="E49" s="435">
        <v>0</v>
      </c>
      <c r="F49" s="435">
        <v>0</v>
      </c>
      <c r="G49" s="435">
        <v>0</v>
      </c>
      <c r="H49" s="435">
        <v>0</v>
      </c>
      <c r="I49" s="435">
        <v>0</v>
      </c>
    </row>
    <row r="50" spans="2:9" ht="18.399999999999999" customHeight="1">
      <c r="B50" s="434" t="s">
        <v>408</v>
      </c>
      <c r="C50" s="435">
        <v>0</v>
      </c>
      <c r="D50" s="435">
        <v>0</v>
      </c>
      <c r="E50" s="435">
        <v>0</v>
      </c>
      <c r="F50" s="435">
        <v>0</v>
      </c>
      <c r="G50" s="435">
        <v>0</v>
      </c>
      <c r="H50" s="435">
        <v>0</v>
      </c>
      <c r="I50" s="435">
        <v>0</v>
      </c>
    </row>
    <row r="51" spans="2:9" ht="18.399999999999999" customHeight="1">
      <c r="B51" s="434" t="s">
        <v>409</v>
      </c>
      <c r="C51" s="435">
        <v>47915</v>
      </c>
      <c r="D51" s="435">
        <v>29456</v>
      </c>
      <c r="E51" s="435"/>
      <c r="F51" s="435"/>
      <c r="G51" s="435"/>
      <c r="H51" s="435">
        <v>0</v>
      </c>
      <c r="I51" s="435">
        <v>0</v>
      </c>
    </row>
    <row r="52" spans="2:9" ht="18.399999999999999" customHeight="1">
      <c r="B52" s="434" t="s">
        <v>410</v>
      </c>
      <c r="C52" s="435">
        <v>33064</v>
      </c>
      <c r="D52" s="435">
        <v>25885</v>
      </c>
      <c r="E52" s="435"/>
      <c r="F52" s="435"/>
      <c r="G52" s="435"/>
      <c r="H52" s="435">
        <v>3</v>
      </c>
      <c r="I52" s="435">
        <v>0</v>
      </c>
    </row>
    <row r="53" spans="2:9" ht="18.399999999999999" customHeight="1">
      <c r="B53" s="434" t="s">
        <v>411</v>
      </c>
      <c r="C53" s="435">
        <v>22449</v>
      </c>
      <c r="D53" s="435">
        <v>21808</v>
      </c>
      <c r="E53" s="435">
        <v>180</v>
      </c>
      <c r="F53" s="435">
        <v>63</v>
      </c>
      <c r="G53" s="435">
        <v>337</v>
      </c>
      <c r="H53" s="435">
        <v>0</v>
      </c>
      <c r="I53" s="435">
        <v>279</v>
      </c>
    </row>
    <row r="54" spans="2:9" ht="18.399999999999999" customHeight="1">
      <c r="B54" s="434" t="s">
        <v>412</v>
      </c>
      <c r="C54" s="435">
        <v>660</v>
      </c>
      <c r="D54" s="435">
        <v>299</v>
      </c>
      <c r="E54" s="435">
        <v>105</v>
      </c>
      <c r="F54" s="435">
        <v>0</v>
      </c>
      <c r="G54" s="435">
        <v>41</v>
      </c>
      <c r="H54" s="435">
        <v>0</v>
      </c>
      <c r="I54" s="435">
        <v>0</v>
      </c>
    </row>
    <row r="55" spans="2:9" ht="18.399999999999999" customHeight="1">
      <c r="B55" s="434" t="s">
        <v>413</v>
      </c>
      <c r="C55" s="435">
        <v>53787</v>
      </c>
      <c r="D55" s="435">
        <v>46437</v>
      </c>
      <c r="E55" s="435">
        <v>1884</v>
      </c>
      <c r="F55" s="435">
        <v>550</v>
      </c>
      <c r="G55" s="435">
        <v>-5116</v>
      </c>
      <c r="H55" s="435">
        <v>0</v>
      </c>
      <c r="I55" s="435">
        <v>34</v>
      </c>
    </row>
    <row r="56" spans="2:9" ht="18.399999999999999" customHeight="1">
      <c r="B56" s="434" t="s">
        <v>414</v>
      </c>
      <c r="C56" s="435">
        <v>18096</v>
      </c>
      <c r="D56" s="435">
        <v>13420</v>
      </c>
      <c r="E56" s="435">
        <v>789</v>
      </c>
      <c r="F56" s="435">
        <v>135</v>
      </c>
      <c r="G56" s="435">
        <v>288</v>
      </c>
      <c r="H56" s="435">
        <v>17</v>
      </c>
      <c r="I56" s="435">
        <v>40</v>
      </c>
    </row>
    <row r="57" spans="2:9" ht="18.399999999999999" customHeight="1">
      <c r="B57" s="434" t="s">
        <v>415</v>
      </c>
      <c r="C57" s="435">
        <v>2793</v>
      </c>
      <c r="D57" s="435">
        <v>2266</v>
      </c>
      <c r="E57" s="435"/>
      <c r="F57" s="435"/>
      <c r="G57" s="435"/>
      <c r="H57" s="435">
        <v>0</v>
      </c>
      <c r="I57" s="435">
        <v>0</v>
      </c>
    </row>
    <row r="58" spans="2:9" ht="18.399999999999999" customHeight="1">
      <c r="B58" s="434" t="s">
        <v>416</v>
      </c>
      <c r="C58" s="435">
        <v>663</v>
      </c>
      <c r="D58" s="435">
        <v>462</v>
      </c>
      <c r="E58" s="435"/>
      <c r="F58" s="435"/>
      <c r="G58" s="435"/>
      <c r="H58" s="435">
        <v>0</v>
      </c>
      <c r="I58" s="435">
        <v>0</v>
      </c>
    </row>
    <row r="59" spans="2:9" ht="18.399999999999999" customHeight="1">
      <c r="B59" s="434" t="s">
        <v>417</v>
      </c>
      <c r="C59" s="435">
        <v>19089</v>
      </c>
      <c r="D59" s="435">
        <v>8097</v>
      </c>
      <c r="E59" s="435">
        <v>772</v>
      </c>
      <c r="F59" s="435">
        <v>483</v>
      </c>
      <c r="G59" s="435">
        <v>974</v>
      </c>
      <c r="H59" s="435">
        <v>76</v>
      </c>
      <c r="I59" s="435">
        <v>54</v>
      </c>
    </row>
    <row r="60" spans="2:9" ht="18.399999999999999" customHeight="1">
      <c r="B60" s="434" t="s">
        <v>418</v>
      </c>
      <c r="C60" s="435">
        <v>33494</v>
      </c>
      <c r="D60" s="435">
        <v>18864</v>
      </c>
      <c r="E60" s="435">
        <v>1389</v>
      </c>
      <c r="F60" s="435">
        <v>-149</v>
      </c>
      <c r="G60" s="435">
        <v>-778</v>
      </c>
      <c r="H60" s="435">
        <v>94</v>
      </c>
      <c r="I60" s="435">
        <v>1294</v>
      </c>
    </row>
    <row r="61" spans="2:9" ht="18.399999999999999" customHeight="1">
      <c r="B61" s="434" t="s">
        <v>419</v>
      </c>
      <c r="C61" s="435">
        <v>60872</v>
      </c>
      <c r="D61" s="435">
        <v>56366</v>
      </c>
      <c r="E61" s="435">
        <v>119</v>
      </c>
      <c r="F61" s="435">
        <v>24</v>
      </c>
      <c r="G61" s="435">
        <v>-20</v>
      </c>
      <c r="H61" s="435">
        <v>45</v>
      </c>
      <c r="I61" s="435">
        <v>728</v>
      </c>
    </row>
    <row r="62" spans="2:9" ht="14.65" customHeight="1"/>
    <row r="63" spans="2:9" ht="18.399999999999999" customHeight="1">
      <c r="B63" s="368"/>
      <c r="C63" s="633" t="s">
        <v>225</v>
      </c>
      <c r="D63" s="634"/>
      <c r="E63" s="634"/>
      <c r="F63" s="634"/>
      <c r="G63" s="634"/>
      <c r="H63" s="634"/>
      <c r="I63" s="634"/>
    </row>
    <row r="64" spans="2:9" ht="18.399999999999999" customHeight="1">
      <c r="B64" s="623" t="s">
        <v>13</v>
      </c>
      <c r="C64" s="647" t="s">
        <v>368</v>
      </c>
      <c r="D64" s="647" t="s">
        <v>229</v>
      </c>
      <c r="E64" s="647" t="s">
        <v>263</v>
      </c>
      <c r="F64" s="648"/>
      <c r="G64" s="648"/>
      <c r="H64" s="647" t="s">
        <v>264</v>
      </c>
      <c r="I64" s="647" t="s">
        <v>276</v>
      </c>
    </row>
    <row r="65" spans="2:9" ht="51">
      <c r="B65" s="646"/>
      <c r="C65" s="647"/>
      <c r="D65" s="647"/>
      <c r="E65" s="58" t="s">
        <v>266</v>
      </c>
      <c r="F65" s="58" t="s">
        <v>369</v>
      </c>
      <c r="G65" s="58" t="s">
        <v>268</v>
      </c>
      <c r="H65" s="647"/>
      <c r="I65" s="647"/>
    </row>
    <row r="66" spans="2:9" ht="18.399999999999999" customHeight="1">
      <c r="B66" s="434" t="s">
        <v>250</v>
      </c>
      <c r="C66" s="435">
        <v>477575</v>
      </c>
      <c r="D66" s="435">
        <v>92583</v>
      </c>
      <c r="E66" s="435">
        <v>54475</v>
      </c>
      <c r="F66" s="435">
        <v>34058</v>
      </c>
      <c r="G66" s="435">
        <v>24346</v>
      </c>
      <c r="H66" s="435">
        <v>534</v>
      </c>
      <c r="I66" s="435">
        <v>4957</v>
      </c>
    </row>
    <row r="67" spans="2:9" ht="18.399999999999999" customHeight="1">
      <c r="B67" s="434" t="s">
        <v>251</v>
      </c>
      <c r="C67" s="435">
        <v>21222</v>
      </c>
      <c r="D67" s="435">
        <v>1083</v>
      </c>
      <c r="E67" s="435">
        <v>484</v>
      </c>
      <c r="F67" s="435">
        <v>0</v>
      </c>
      <c r="G67" s="435">
        <v>-2314</v>
      </c>
      <c r="H67" s="435">
        <v>0</v>
      </c>
      <c r="I67" s="435">
        <v>0</v>
      </c>
    </row>
    <row r="68" spans="2:9" ht="18.399999999999999" customHeight="1">
      <c r="B68" s="434" t="s">
        <v>252</v>
      </c>
      <c r="C68" s="435">
        <v>619630</v>
      </c>
      <c r="D68" s="435">
        <v>322307</v>
      </c>
      <c r="E68" s="435">
        <v>19991</v>
      </c>
      <c r="F68" s="435">
        <v>29416</v>
      </c>
      <c r="G68" s="435">
        <v>15346</v>
      </c>
      <c r="H68" s="435">
        <v>973</v>
      </c>
      <c r="I68" s="435">
        <v>10994</v>
      </c>
    </row>
    <row r="69" spans="2:9" ht="18.399999999999999" customHeight="1">
      <c r="B69" s="434" t="s">
        <v>420</v>
      </c>
      <c r="C69" s="435">
        <v>23547</v>
      </c>
      <c r="D69" s="435">
        <v>14243</v>
      </c>
      <c r="E69" s="435">
        <v>1599</v>
      </c>
      <c r="F69" s="435">
        <v>4621</v>
      </c>
      <c r="G69" s="435">
        <v>510</v>
      </c>
      <c r="H69" s="435">
        <v>0</v>
      </c>
      <c r="I69" s="435">
        <v>8</v>
      </c>
    </row>
    <row r="70" spans="2:9" ht="18.399999999999999" customHeight="1">
      <c r="B70" s="434" t="s">
        <v>421</v>
      </c>
      <c r="C70" s="435">
        <v>18277</v>
      </c>
      <c r="D70" s="435">
        <v>1529</v>
      </c>
      <c r="E70" s="435">
        <v>18</v>
      </c>
      <c r="F70" s="435">
        <v>0</v>
      </c>
      <c r="G70" s="435">
        <v>23</v>
      </c>
      <c r="H70" s="435">
        <v>0</v>
      </c>
      <c r="I70" s="435">
        <v>776</v>
      </c>
    </row>
    <row r="71" spans="2:9" ht="18.399999999999999" customHeight="1">
      <c r="B71" s="434" t="s">
        <v>422</v>
      </c>
      <c r="C71" s="435">
        <v>59526</v>
      </c>
      <c r="D71" s="435">
        <v>2936</v>
      </c>
      <c r="E71" s="435">
        <v>726</v>
      </c>
      <c r="F71" s="435">
        <v>0</v>
      </c>
      <c r="G71" s="435">
        <v>0</v>
      </c>
      <c r="H71" s="435">
        <v>0</v>
      </c>
      <c r="I71" s="435">
        <v>6755</v>
      </c>
    </row>
    <row r="72" spans="2:9" ht="18.399999999999999" customHeight="1">
      <c r="B72" s="434" t="s">
        <v>423</v>
      </c>
      <c r="C72" s="435">
        <v>331059</v>
      </c>
      <c r="D72" s="435">
        <v>0</v>
      </c>
      <c r="E72" s="435">
        <v>23814</v>
      </c>
      <c r="F72" s="435">
        <v>4694</v>
      </c>
      <c r="G72" s="435">
        <v>-45541</v>
      </c>
      <c r="H72" s="435">
        <v>826</v>
      </c>
      <c r="I72" s="435">
        <v>644</v>
      </c>
    </row>
    <row r="73" spans="2:9" ht="18.399999999999999" customHeight="1">
      <c r="B73" s="434" t="s">
        <v>253</v>
      </c>
      <c r="C73" s="435">
        <v>7786</v>
      </c>
      <c r="D73" s="435">
        <v>0</v>
      </c>
      <c r="E73" s="435">
        <v>1472</v>
      </c>
      <c r="F73" s="435">
        <v>0</v>
      </c>
      <c r="G73" s="435">
        <v>-5758</v>
      </c>
      <c r="H73" s="435">
        <v>29</v>
      </c>
      <c r="I73" s="435">
        <v>941</v>
      </c>
    </row>
    <row r="74" spans="2:9" ht="18.399999999999999" customHeight="1">
      <c r="B74" s="434" t="s">
        <v>424</v>
      </c>
      <c r="C74" s="435">
        <v>604331</v>
      </c>
      <c r="D74" s="435">
        <v>443560</v>
      </c>
      <c r="E74" s="435">
        <v>11434</v>
      </c>
      <c r="F74" s="435">
        <v>-22516</v>
      </c>
      <c r="G74" s="435">
        <v>-12207</v>
      </c>
      <c r="H74" s="435">
        <v>748</v>
      </c>
      <c r="I74" s="435">
        <v>10428</v>
      </c>
    </row>
    <row r="75" spans="2:9" ht="18.399999999999999" customHeight="1">
      <c r="B75" s="434" t="s">
        <v>425</v>
      </c>
      <c r="C75" s="435">
        <v>68784</v>
      </c>
      <c r="D75" s="435">
        <v>23458</v>
      </c>
      <c r="E75" s="435">
        <v>3075</v>
      </c>
      <c r="F75" s="435">
        <v>-15</v>
      </c>
      <c r="G75" s="435">
        <v>103</v>
      </c>
      <c r="H75" s="435">
        <v>157</v>
      </c>
      <c r="I75" s="435">
        <v>45</v>
      </c>
    </row>
    <row r="76" spans="2:9" ht="18.399999999999999" customHeight="1">
      <c r="B76" s="434" t="s">
        <v>426</v>
      </c>
      <c r="C76" s="435">
        <v>37480</v>
      </c>
      <c r="D76" s="435">
        <v>27</v>
      </c>
      <c r="E76" s="435">
        <v>844</v>
      </c>
      <c r="F76" s="435">
        <v>-71</v>
      </c>
      <c r="G76" s="435">
        <v>286</v>
      </c>
      <c r="H76" s="435">
        <v>0</v>
      </c>
      <c r="I76" s="435">
        <v>94</v>
      </c>
    </row>
    <row r="77" spans="2:9" ht="18.399999999999999" customHeight="1">
      <c r="B77" s="434" t="s">
        <v>427</v>
      </c>
      <c r="C77" s="435">
        <v>42004</v>
      </c>
      <c r="D77" s="435">
        <v>13689</v>
      </c>
      <c r="E77" s="435">
        <v>152</v>
      </c>
      <c r="F77" s="435">
        <v>-5478</v>
      </c>
      <c r="G77" s="435">
        <v>3472</v>
      </c>
      <c r="H77" s="435">
        <v>0</v>
      </c>
      <c r="I77" s="435">
        <v>35</v>
      </c>
    </row>
    <row r="78" spans="2:9" ht="18.399999999999999" customHeight="1">
      <c r="B78" s="434" t="s">
        <v>254</v>
      </c>
      <c r="C78" s="435">
        <v>162610</v>
      </c>
      <c r="D78" s="435">
        <v>6701</v>
      </c>
      <c r="E78" s="435">
        <v>3657</v>
      </c>
      <c r="F78" s="435">
        <v>-1762</v>
      </c>
      <c r="G78" s="435">
        <v>-34628</v>
      </c>
      <c r="H78" s="435">
        <v>382</v>
      </c>
      <c r="I78" s="435">
        <v>142</v>
      </c>
    </row>
    <row r="79" spans="2:9" ht="18.399999999999999" customHeight="1">
      <c r="B79" s="434" t="s">
        <v>428</v>
      </c>
      <c r="C79" s="435">
        <v>234460</v>
      </c>
      <c r="D79" s="435">
        <v>5636</v>
      </c>
      <c r="E79" s="435">
        <v>29250</v>
      </c>
      <c r="F79" s="435">
        <v>-1923</v>
      </c>
      <c r="G79" s="435">
        <v>18432</v>
      </c>
      <c r="H79" s="435">
        <v>1346</v>
      </c>
      <c r="I79" s="435">
        <v>103</v>
      </c>
    </row>
    <row r="80" spans="2:9" ht="18.399999999999999" customHeight="1">
      <c r="B80" s="434" t="s">
        <v>429</v>
      </c>
      <c r="C80" s="435">
        <v>320</v>
      </c>
      <c r="D80" s="435">
        <v>6136</v>
      </c>
      <c r="E80" s="435">
        <v>4214</v>
      </c>
      <c r="F80" s="435">
        <v>1546</v>
      </c>
      <c r="G80" s="435">
        <v>-1839</v>
      </c>
      <c r="H80" s="435">
        <v>301</v>
      </c>
      <c r="I80" s="435">
        <v>5</v>
      </c>
    </row>
    <row r="81" spans="2:9" ht="18.399999999999999" customHeight="1">
      <c r="B81" s="434" t="s">
        <v>257</v>
      </c>
      <c r="C81" s="435">
        <v>136148</v>
      </c>
      <c r="D81" s="435">
        <v>68970</v>
      </c>
      <c r="E81" s="435">
        <v>1527</v>
      </c>
      <c r="F81" s="435">
        <v>402</v>
      </c>
      <c r="G81" s="435">
        <v>-779</v>
      </c>
      <c r="H81" s="435">
        <v>200</v>
      </c>
      <c r="I81" s="435">
        <v>8</v>
      </c>
    </row>
    <row r="82" spans="2:9" ht="18.399999999999999" customHeight="1">
      <c r="B82" s="434" t="s">
        <v>430</v>
      </c>
      <c r="C82" s="435">
        <v>55644</v>
      </c>
      <c r="D82" s="435">
        <v>0</v>
      </c>
      <c r="E82" s="435">
        <v>563</v>
      </c>
      <c r="F82" s="435">
        <v>0</v>
      </c>
      <c r="G82" s="435">
        <v>-31</v>
      </c>
      <c r="H82" s="435">
        <v>0</v>
      </c>
      <c r="I82" s="435">
        <v>93</v>
      </c>
    </row>
    <row r="83" spans="2:9" ht="18.399999999999999" customHeight="1">
      <c r="B83" s="434" t="s">
        <v>431</v>
      </c>
      <c r="C83" s="435">
        <v>71205</v>
      </c>
      <c r="D83" s="435">
        <v>37350</v>
      </c>
      <c r="E83" s="435">
        <v>229</v>
      </c>
      <c r="F83" s="435">
        <v>0</v>
      </c>
      <c r="G83" s="435">
        <v>-48</v>
      </c>
      <c r="H83" s="435">
        <v>0</v>
      </c>
      <c r="I83" s="435">
        <v>1</v>
      </c>
    </row>
    <row r="84" spans="2:9" ht="18.399999999999999" customHeight="1">
      <c r="B84" s="434" t="s">
        <v>259</v>
      </c>
      <c r="C84" s="435">
        <v>151094</v>
      </c>
      <c r="D84" s="435">
        <v>103506</v>
      </c>
      <c r="E84" s="435">
        <v>1322</v>
      </c>
      <c r="F84" s="435">
        <v>2310</v>
      </c>
      <c r="G84" s="435">
        <v>4672</v>
      </c>
      <c r="H84" s="435">
        <v>23</v>
      </c>
      <c r="I84" s="435">
        <v>202</v>
      </c>
    </row>
    <row r="85" spans="2:9" ht="18.399999999999999" customHeight="1">
      <c r="B85" s="434" t="s">
        <v>432</v>
      </c>
      <c r="C85" s="435">
        <v>43805</v>
      </c>
      <c r="D85" s="435">
        <v>32422</v>
      </c>
      <c r="E85" s="435">
        <v>2497</v>
      </c>
      <c r="F85" s="435">
        <v>1065</v>
      </c>
      <c r="G85" s="435">
        <v>2414</v>
      </c>
      <c r="H85" s="435">
        <v>224</v>
      </c>
      <c r="I85" s="435">
        <v>6</v>
      </c>
    </row>
    <row r="86" spans="2:9" ht="18.399999999999999" customHeight="1">
      <c r="B86" s="434" t="s">
        <v>433</v>
      </c>
      <c r="C86" s="435">
        <v>58548</v>
      </c>
      <c r="D86" s="435">
        <v>17172</v>
      </c>
      <c r="E86" s="435">
        <v>5158</v>
      </c>
      <c r="F86" s="435">
        <v>2797</v>
      </c>
      <c r="G86" s="435">
        <v>-11727</v>
      </c>
      <c r="H86" s="435">
        <v>0</v>
      </c>
      <c r="I86" s="435">
        <v>1611</v>
      </c>
    </row>
    <row r="87" spans="2:9" ht="18.399999999999999" customHeight="1">
      <c r="B87" s="434" t="s">
        <v>260</v>
      </c>
      <c r="C87" s="435">
        <v>353246</v>
      </c>
      <c r="D87" s="435">
        <v>69681</v>
      </c>
      <c r="E87" s="435">
        <v>778</v>
      </c>
      <c r="F87" s="435">
        <v>68</v>
      </c>
      <c r="G87" s="435">
        <v>-22258</v>
      </c>
      <c r="H87" s="435">
        <v>241</v>
      </c>
      <c r="I87" s="435">
        <v>610</v>
      </c>
    </row>
    <row r="88" spans="2:9" ht="18.399999999999999" customHeight="1">
      <c r="B88" s="434" t="s">
        <v>434</v>
      </c>
      <c r="C88" s="435">
        <v>51810</v>
      </c>
      <c r="D88" s="435">
        <v>16500</v>
      </c>
      <c r="E88" s="435">
        <v>15140</v>
      </c>
      <c r="F88" s="435">
        <v>-6756</v>
      </c>
      <c r="G88" s="435">
        <v>-22663</v>
      </c>
      <c r="H88" s="435">
        <v>77</v>
      </c>
      <c r="I88" s="435">
        <v>1157</v>
      </c>
    </row>
    <row r="89" spans="2:9" ht="18.399999999999999" customHeight="1">
      <c r="B89" s="434" t="s">
        <v>435</v>
      </c>
      <c r="C89" s="435">
        <v>33529</v>
      </c>
      <c r="D89" s="435">
        <v>779</v>
      </c>
      <c r="E89" s="435">
        <v>47</v>
      </c>
      <c r="F89" s="435">
        <v>0</v>
      </c>
      <c r="G89" s="435">
        <v>618</v>
      </c>
      <c r="H89" s="435">
        <v>0</v>
      </c>
      <c r="I89" s="435">
        <v>36</v>
      </c>
    </row>
    <row r="90" spans="2:9" ht="18.399999999999999" customHeight="1">
      <c r="B90" s="434" t="s">
        <v>436</v>
      </c>
      <c r="C90" s="435">
        <v>85305</v>
      </c>
      <c r="D90" s="435">
        <v>2810</v>
      </c>
      <c r="E90" s="435">
        <v>6060</v>
      </c>
      <c r="F90" s="435">
        <v>-3840</v>
      </c>
      <c r="G90" s="435">
        <v>-5401</v>
      </c>
      <c r="H90" s="435">
        <v>346</v>
      </c>
      <c r="I90" s="435">
        <v>975</v>
      </c>
    </row>
    <row r="91" spans="2:9" ht="37.35" customHeight="1"/>
    <row r="92" spans="2:9" ht="43.9" customHeight="1">
      <c r="B92" s="630" t="s">
        <v>437</v>
      </c>
      <c r="C92" s="631"/>
      <c r="D92" s="631"/>
      <c r="E92" s="631"/>
      <c r="F92" s="631"/>
      <c r="G92" s="631"/>
    </row>
  </sheetData>
  <mergeCells count="16">
    <mergeCell ref="B92:G92"/>
    <mergeCell ref="C63:I63"/>
    <mergeCell ref="B64:B65"/>
    <mergeCell ref="C64:C65"/>
    <mergeCell ref="D64:D65"/>
    <mergeCell ref="E64:G64"/>
    <mergeCell ref="H64:H65"/>
    <mergeCell ref="I64:I65"/>
    <mergeCell ref="B2:I2"/>
    <mergeCell ref="C4:I4"/>
    <mergeCell ref="B5:B6"/>
    <mergeCell ref="C5:C6"/>
    <mergeCell ref="D5:D6"/>
    <mergeCell ref="E5:G5"/>
    <mergeCell ref="H5:H6"/>
    <mergeCell ref="I5:I6"/>
  </mergeCells>
  <pageMargins left="0.39370078740157483" right="0.51181102362204722" top="0.23622047244094491" bottom="0.51181102362204722" header="0.51181102362204722" footer="0.51181102362204722"/>
  <pageSetup paperSize="9" scale="85" fitToHeight="0" orientation="landscape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0"/>
  <sheetViews>
    <sheetView workbookViewId="0"/>
  </sheetViews>
  <sheetFormatPr defaultRowHeight="12.75"/>
  <cols>
    <col min="1" max="1" width="3" customWidth="1"/>
    <col min="2" max="2" width="29.28515625" bestFit="1" customWidth="1"/>
    <col min="3" max="3" width="15" customWidth="1"/>
    <col min="4" max="4" width="16" customWidth="1"/>
    <col min="5" max="6" width="17" customWidth="1"/>
    <col min="7" max="7" width="19.5703125" customWidth="1"/>
    <col min="8" max="8" width="11.28515625" customWidth="1"/>
  </cols>
  <sheetData>
    <row r="1" spans="2:8" ht="27.75" customHeight="1"/>
    <row r="2" spans="2:8" ht="24.95" customHeight="1">
      <c r="B2" s="452" t="s">
        <v>475</v>
      </c>
      <c r="C2" s="452"/>
      <c r="D2" s="452"/>
      <c r="E2" s="452"/>
      <c r="F2" s="452"/>
      <c r="G2" s="452"/>
      <c r="H2" s="452"/>
    </row>
    <row r="4" spans="2:8" ht="18.399999999999999" customHeight="1">
      <c r="B4" s="633" t="s">
        <v>225</v>
      </c>
      <c r="C4" s="634"/>
      <c r="D4" s="634"/>
      <c r="E4" s="634"/>
      <c r="F4" s="634"/>
      <c r="G4" s="634"/>
      <c r="H4" s="634"/>
    </row>
    <row r="5" spans="2:8" ht="38.25">
      <c r="B5" s="438" t="s">
        <v>12</v>
      </c>
      <c r="C5" s="34" t="s">
        <v>270</v>
      </c>
      <c r="D5" s="34" t="s">
        <v>439</v>
      </c>
      <c r="E5" s="34" t="s">
        <v>279</v>
      </c>
      <c r="F5" s="34" t="s">
        <v>280</v>
      </c>
      <c r="G5" s="34" t="s">
        <v>440</v>
      </c>
      <c r="H5" s="34" t="s">
        <v>276</v>
      </c>
    </row>
    <row r="6" spans="2:8" ht="18.399999999999999" customHeight="1">
      <c r="B6" s="434" t="s">
        <v>370</v>
      </c>
      <c r="C6" s="435">
        <v>12688</v>
      </c>
      <c r="D6" s="435">
        <v>8184</v>
      </c>
      <c r="E6" s="435">
        <v>3054</v>
      </c>
      <c r="F6" s="435">
        <v>2004</v>
      </c>
      <c r="G6" s="435">
        <v>-2349</v>
      </c>
      <c r="H6" s="435">
        <v>1959</v>
      </c>
    </row>
    <row r="7" spans="2:8" ht="18.399999999999999" customHeight="1">
      <c r="B7" s="434" t="s">
        <v>371</v>
      </c>
      <c r="C7" s="435">
        <v>282</v>
      </c>
      <c r="D7" s="435">
        <v>0</v>
      </c>
      <c r="E7" s="435">
        <v>592</v>
      </c>
      <c r="F7" s="435">
        <v>305</v>
      </c>
      <c r="G7" s="435">
        <v>2572</v>
      </c>
      <c r="H7" s="435">
        <v>292</v>
      </c>
    </row>
    <row r="8" spans="2:8" ht="18.399999999999999" customHeight="1">
      <c r="B8" s="434" t="s">
        <v>231</v>
      </c>
      <c r="C8" s="435">
        <v>0</v>
      </c>
      <c r="D8" s="435">
        <v>0</v>
      </c>
      <c r="E8" s="435">
        <v>0</v>
      </c>
      <c r="F8" s="435">
        <v>0</v>
      </c>
      <c r="G8" s="435">
        <v>0</v>
      </c>
      <c r="H8" s="435">
        <v>0</v>
      </c>
    </row>
    <row r="9" spans="2:8" ht="18.399999999999999" customHeight="1">
      <c r="B9" s="434" t="s">
        <v>372</v>
      </c>
      <c r="C9" s="435">
        <v>23411</v>
      </c>
      <c r="D9" s="435">
        <v>21396</v>
      </c>
      <c r="E9" s="435">
        <v>11389</v>
      </c>
      <c r="F9" s="435">
        <v>-3159</v>
      </c>
      <c r="G9" s="435">
        <v>2431</v>
      </c>
      <c r="H9" s="435">
        <v>-1188</v>
      </c>
    </row>
    <row r="10" spans="2:8" ht="18.399999999999999" customHeight="1">
      <c r="B10" s="434" t="s">
        <v>373</v>
      </c>
      <c r="C10" s="435">
        <v>16771</v>
      </c>
      <c r="D10" s="435">
        <v>3106</v>
      </c>
      <c r="E10" s="435">
        <v>25392</v>
      </c>
      <c r="F10" s="435">
        <v>7779</v>
      </c>
      <c r="G10" s="435">
        <v>33746</v>
      </c>
      <c r="H10" s="435">
        <v>1614</v>
      </c>
    </row>
    <row r="11" spans="2:8" ht="18.399999999999999" customHeight="1">
      <c r="B11" s="434" t="s">
        <v>374</v>
      </c>
      <c r="C11" s="435">
        <v>25436</v>
      </c>
      <c r="D11" s="435">
        <v>21621</v>
      </c>
      <c r="E11" s="435">
        <v>5649</v>
      </c>
      <c r="F11" s="435">
        <v>203</v>
      </c>
      <c r="G11" s="435">
        <v>1911</v>
      </c>
      <c r="H11" s="435">
        <v>388</v>
      </c>
    </row>
    <row r="12" spans="2:8" ht="18.399999999999999" customHeight="1">
      <c r="B12" s="434" t="s">
        <v>375</v>
      </c>
      <c r="C12" s="435">
        <v>0</v>
      </c>
      <c r="D12" s="435">
        <v>0</v>
      </c>
      <c r="E12" s="435">
        <v>494</v>
      </c>
      <c r="F12" s="435">
        <v>-231</v>
      </c>
      <c r="G12" s="435">
        <v>477</v>
      </c>
      <c r="H12" s="435">
        <v>145</v>
      </c>
    </row>
    <row r="13" spans="2:8" ht="18.399999999999999" customHeight="1">
      <c r="B13" s="434" t="s">
        <v>232</v>
      </c>
      <c r="C13" s="435">
        <v>0</v>
      </c>
      <c r="D13" s="435">
        <v>0</v>
      </c>
      <c r="E13" s="435">
        <v>0</v>
      </c>
      <c r="F13" s="435">
        <v>0</v>
      </c>
      <c r="G13" s="435">
        <v>0</v>
      </c>
      <c r="H13" s="435">
        <v>0</v>
      </c>
    </row>
    <row r="14" spans="2:8" ht="18.399999999999999" customHeight="1">
      <c r="B14" s="434" t="s">
        <v>376</v>
      </c>
      <c r="C14" s="435">
        <v>14442</v>
      </c>
      <c r="D14" s="435">
        <v>942</v>
      </c>
      <c r="E14" s="435">
        <v>5978</v>
      </c>
      <c r="F14" s="435">
        <v>5542</v>
      </c>
      <c r="G14" s="435">
        <v>9000</v>
      </c>
      <c r="H14" s="435">
        <v>267</v>
      </c>
    </row>
    <row r="15" spans="2:8" ht="18.399999999999999" customHeight="1">
      <c r="B15" s="434" t="s">
        <v>377</v>
      </c>
      <c r="C15" s="435">
        <v>-307</v>
      </c>
      <c r="D15" s="435">
        <v>104</v>
      </c>
      <c r="E15" s="435">
        <v>1117</v>
      </c>
      <c r="F15" s="435">
        <v>394</v>
      </c>
      <c r="G15" s="435">
        <v>3820</v>
      </c>
      <c r="H15" s="435">
        <v>934</v>
      </c>
    </row>
    <row r="16" spans="2:8" ht="18.399999999999999" customHeight="1">
      <c r="B16" s="434" t="s">
        <v>378</v>
      </c>
      <c r="C16" s="435">
        <v>159543</v>
      </c>
      <c r="D16" s="435">
        <v>125622</v>
      </c>
      <c r="E16" s="435">
        <v>2475</v>
      </c>
      <c r="F16" s="435">
        <v>3141</v>
      </c>
      <c r="G16" s="435">
        <v>-23578</v>
      </c>
      <c r="H16" s="435">
        <v>5842</v>
      </c>
    </row>
    <row r="17" spans="2:8" ht="18.399999999999999" customHeight="1">
      <c r="B17" s="434" t="s">
        <v>379</v>
      </c>
      <c r="C17" s="435">
        <v>1096</v>
      </c>
      <c r="D17" s="435">
        <v>592</v>
      </c>
      <c r="E17" s="435">
        <v>471</v>
      </c>
      <c r="F17" s="435">
        <v>227</v>
      </c>
      <c r="G17" s="435">
        <v>-332</v>
      </c>
      <c r="H17" s="435">
        <v>262</v>
      </c>
    </row>
    <row r="18" spans="2:8" ht="18.399999999999999" customHeight="1">
      <c r="B18" s="434" t="s">
        <v>380</v>
      </c>
      <c r="C18" s="435">
        <v>0</v>
      </c>
      <c r="D18" s="435">
        <v>0</v>
      </c>
      <c r="E18" s="435">
        <v>0</v>
      </c>
      <c r="F18" s="435">
        <v>0</v>
      </c>
      <c r="G18" s="435">
        <v>0</v>
      </c>
      <c r="H18" s="435">
        <v>0</v>
      </c>
    </row>
    <row r="19" spans="2:8" ht="18.399999999999999" customHeight="1">
      <c r="B19" s="434" t="s">
        <v>381</v>
      </c>
      <c r="C19" s="435">
        <v>4468</v>
      </c>
      <c r="D19" s="435">
        <v>0</v>
      </c>
      <c r="E19" s="435">
        <v>3182</v>
      </c>
      <c r="F19" s="435">
        <v>6505</v>
      </c>
      <c r="G19" s="435">
        <v>3148</v>
      </c>
      <c r="H19" s="435">
        <v>3929</v>
      </c>
    </row>
    <row r="20" spans="2:8" ht="18.399999999999999" customHeight="1">
      <c r="B20" s="434" t="s">
        <v>382</v>
      </c>
      <c r="C20" s="435">
        <v>125</v>
      </c>
      <c r="D20" s="435">
        <v>0</v>
      </c>
      <c r="E20" s="435">
        <v>422</v>
      </c>
      <c r="F20" s="435">
        <v>0</v>
      </c>
      <c r="G20" s="435">
        <v>7484</v>
      </c>
      <c r="H20" s="435">
        <v>0</v>
      </c>
    </row>
    <row r="21" spans="2:8" ht="18.399999999999999" customHeight="1">
      <c r="B21" s="434" t="s">
        <v>383</v>
      </c>
      <c r="C21" s="435">
        <v>0</v>
      </c>
      <c r="D21" s="435">
        <v>0</v>
      </c>
      <c r="E21" s="435">
        <v>0</v>
      </c>
      <c r="F21" s="435">
        <v>0</v>
      </c>
      <c r="G21" s="435">
        <v>0</v>
      </c>
      <c r="H21" s="435">
        <v>0</v>
      </c>
    </row>
    <row r="22" spans="2:8" ht="18.399999999999999" customHeight="1">
      <c r="B22" s="434" t="s">
        <v>384</v>
      </c>
      <c r="C22" s="435">
        <v>0</v>
      </c>
      <c r="D22" s="435">
        <v>0</v>
      </c>
      <c r="E22" s="435">
        <v>342</v>
      </c>
      <c r="F22" s="435">
        <v>-64</v>
      </c>
      <c r="G22" s="435">
        <v>-32</v>
      </c>
      <c r="H22" s="435">
        <v>37</v>
      </c>
    </row>
    <row r="23" spans="2:8" ht="18.399999999999999" customHeight="1">
      <c r="B23" s="434" t="s">
        <v>385</v>
      </c>
      <c r="C23" s="435">
        <v>0</v>
      </c>
      <c r="D23" s="435">
        <v>0</v>
      </c>
      <c r="E23" s="435">
        <v>62</v>
      </c>
      <c r="F23" s="435">
        <v>0</v>
      </c>
      <c r="G23" s="435">
        <v>0</v>
      </c>
      <c r="H23" s="435">
        <v>7</v>
      </c>
    </row>
    <row r="24" spans="2:8" ht="18.399999999999999" customHeight="1">
      <c r="B24" s="434" t="s">
        <v>386</v>
      </c>
      <c r="C24" s="435">
        <v>40</v>
      </c>
      <c r="D24" s="435">
        <v>9</v>
      </c>
      <c r="E24" s="435">
        <v>133</v>
      </c>
      <c r="F24" s="435">
        <v>105</v>
      </c>
      <c r="G24" s="435">
        <v>-11</v>
      </c>
      <c r="H24" s="435">
        <v>8</v>
      </c>
    </row>
    <row r="25" spans="2:8" ht="18.399999999999999" customHeight="1">
      <c r="B25" s="434" t="s">
        <v>387</v>
      </c>
      <c r="C25" s="435">
        <v>27068</v>
      </c>
      <c r="D25" s="435">
        <v>20115</v>
      </c>
      <c r="E25" s="435">
        <v>10503</v>
      </c>
      <c r="F25" s="435">
        <v>-826</v>
      </c>
      <c r="G25" s="435">
        <v>-4471</v>
      </c>
      <c r="H25" s="435">
        <v>4152</v>
      </c>
    </row>
    <row r="26" spans="2:8" ht="18.399999999999999" customHeight="1">
      <c r="B26" s="434" t="s">
        <v>388</v>
      </c>
      <c r="C26" s="435">
        <v>619</v>
      </c>
      <c r="D26" s="435">
        <v>109</v>
      </c>
      <c r="E26" s="435">
        <v>2316</v>
      </c>
      <c r="F26" s="435">
        <v>1134</v>
      </c>
      <c r="G26" s="435">
        <v>-318</v>
      </c>
      <c r="H26" s="435">
        <v>3258</v>
      </c>
    </row>
    <row r="27" spans="2:8" ht="18.399999999999999" customHeight="1">
      <c r="B27" s="434" t="s">
        <v>389</v>
      </c>
      <c r="C27" s="435">
        <v>108977</v>
      </c>
      <c r="D27" s="435">
        <v>80478</v>
      </c>
      <c r="E27" s="435">
        <v>5974</v>
      </c>
      <c r="F27" s="435">
        <v>-8312</v>
      </c>
      <c r="G27" s="435">
        <v>16507</v>
      </c>
      <c r="H27" s="435">
        <v>4607</v>
      </c>
    </row>
    <row r="28" spans="2:8" ht="18.399999999999999" customHeight="1">
      <c r="B28" s="434" t="s">
        <v>390</v>
      </c>
      <c r="C28" s="435">
        <v>0</v>
      </c>
      <c r="D28" s="435">
        <v>0</v>
      </c>
      <c r="E28" s="435">
        <v>0</v>
      </c>
      <c r="F28" s="435">
        <v>0</v>
      </c>
      <c r="G28" s="435">
        <v>0</v>
      </c>
      <c r="H28" s="435">
        <v>0</v>
      </c>
    </row>
    <row r="29" spans="2:8" ht="18.399999999999999" customHeight="1">
      <c r="B29" s="434" t="s">
        <v>391</v>
      </c>
      <c r="C29" s="435">
        <v>2552</v>
      </c>
      <c r="D29" s="435">
        <v>0</v>
      </c>
      <c r="E29" s="435">
        <v>868</v>
      </c>
      <c r="F29" s="435">
        <v>333</v>
      </c>
      <c r="G29" s="435">
        <v>-1343</v>
      </c>
      <c r="H29" s="435">
        <v>130</v>
      </c>
    </row>
    <row r="30" spans="2:8" ht="18.399999999999999" customHeight="1">
      <c r="B30" s="434" t="s">
        <v>392</v>
      </c>
      <c r="C30" s="435">
        <v>0</v>
      </c>
      <c r="D30" s="435">
        <v>0</v>
      </c>
      <c r="E30" s="435">
        <v>0</v>
      </c>
      <c r="F30" s="435">
        <v>0</v>
      </c>
      <c r="G30" s="435">
        <v>0</v>
      </c>
      <c r="H30" s="435">
        <v>0</v>
      </c>
    </row>
    <row r="31" spans="2:8" ht="18.399999999999999" customHeight="1">
      <c r="B31" s="434" t="s">
        <v>237</v>
      </c>
      <c r="C31" s="435">
        <v>12600</v>
      </c>
      <c r="D31" s="435">
        <v>8145</v>
      </c>
      <c r="E31" s="435">
        <v>758</v>
      </c>
      <c r="F31" s="435">
        <v>295</v>
      </c>
      <c r="G31" s="435">
        <v>-3898</v>
      </c>
      <c r="H31" s="435">
        <v>490</v>
      </c>
    </row>
    <row r="32" spans="2:8" ht="18.399999999999999" customHeight="1">
      <c r="B32" s="434" t="s">
        <v>393</v>
      </c>
      <c r="C32" s="435">
        <v>73844</v>
      </c>
      <c r="D32" s="435">
        <v>56970</v>
      </c>
      <c r="E32" s="435">
        <v>3840</v>
      </c>
      <c r="F32" s="435">
        <v>-920</v>
      </c>
      <c r="G32" s="435">
        <v>4654</v>
      </c>
      <c r="H32" s="435">
        <v>3195</v>
      </c>
    </row>
    <row r="33" spans="2:8" ht="18.399999999999999" customHeight="1">
      <c r="B33" s="434" t="s">
        <v>394</v>
      </c>
      <c r="C33" s="435">
        <v>0</v>
      </c>
      <c r="D33" s="435">
        <v>0</v>
      </c>
      <c r="E33" s="435">
        <v>0</v>
      </c>
      <c r="F33" s="435">
        <v>0</v>
      </c>
      <c r="G33" s="435">
        <v>0</v>
      </c>
      <c r="H33" s="435">
        <v>0</v>
      </c>
    </row>
    <row r="34" spans="2:8" ht="18.399999999999999" customHeight="1">
      <c r="B34" s="434" t="s">
        <v>395</v>
      </c>
      <c r="C34" s="435">
        <v>0</v>
      </c>
      <c r="D34" s="435">
        <v>0</v>
      </c>
      <c r="E34" s="435">
        <v>497</v>
      </c>
      <c r="F34" s="435">
        <v>268</v>
      </c>
      <c r="G34" s="435">
        <v>1986</v>
      </c>
      <c r="H34" s="435">
        <v>201</v>
      </c>
    </row>
    <row r="35" spans="2:8" ht="18.399999999999999" customHeight="1">
      <c r="B35" s="434" t="s">
        <v>396</v>
      </c>
      <c r="C35" s="435">
        <v>1068</v>
      </c>
      <c r="D35" s="435">
        <v>-29</v>
      </c>
      <c r="E35" s="435">
        <v>47</v>
      </c>
      <c r="F35" s="435">
        <v>254</v>
      </c>
      <c r="G35" s="435">
        <v>434</v>
      </c>
      <c r="H35" s="435">
        <v>110</v>
      </c>
    </row>
    <row r="36" spans="2:8" ht="18.399999999999999" customHeight="1">
      <c r="B36" s="434" t="s">
        <v>397</v>
      </c>
      <c r="C36" s="435">
        <v>17434</v>
      </c>
      <c r="D36" s="435">
        <v>12395</v>
      </c>
      <c r="E36" s="435">
        <v>10376</v>
      </c>
      <c r="F36" s="435">
        <v>760</v>
      </c>
      <c r="G36" s="435">
        <v>-484</v>
      </c>
      <c r="H36" s="435">
        <v>676</v>
      </c>
    </row>
    <row r="37" spans="2:8" ht="18.399999999999999" customHeight="1">
      <c r="B37" s="434" t="s">
        <v>398</v>
      </c>
      <c r="C37" s="435">
        <v>354196</v>
      </c>
      <c r="D37" s="435">
        <v>110715</v>
      </c>
      <c r="E37" s="435">
        <v>74397</v>
      </c>
      <c r="F37" s="435">
        <v>113387</v>
      </c>
      <c r="G37" s="435">
        <v>77</v>
      </c>
      <c r="H37" s="435">
        <v>11337</v>
      </c>
    </row>
    <row r="38" spans="2:8" ht="18.399999999999999" customHeight="1">
      <c r="B38" s="434" t="s">
        <v>399</v>
      </c>
      <c r="C38" s="435">
        <v>0</v>
      </c>
      <c r="D38" s="435">
        <v>0</v>
      </c>
      <c r="E38" s="435">
        <v>0</v>
      </c>
      <c r="F38" s="435">
        <v>0</v>
      </c>
      <c r="G38" s="435">
        <v>0</v>
      </c>
      <c r="H38" s="435">
        <v>0</v>
      </c>
    </row>
    <row r="39" spans="2:8" ht="18.399999999999999" customHeight="1">
      <c r="B39" s="434" t="s">
        <v>400</v>
      </c>
      <c r="C39" s="435">
        <v>5053</v>
      </c>
      <c r="D39" s="435">
        <v>1513</v>
      </c>
      <c r="E39" s="435">
        <v>2487</v>
      </c>
      <c r="F39" s="435">
        <v>603</v>
      </c>
      <c r="G39" s="435">
        <v>-2339</v>
      </c>
      <c r="H39" s="435">
        <v>404</v>
      </c>
    </row>
    <row r="40" spans="2:8" ht="18.399999999999999" customHeight="1">
      <c r="B40" s="434" t="s">
        <v>401</v>
      </c>
      <c r="C40" s="435">
        <v>878105</v>
      </c>
      <c r="D40" s="435">
        <v>0</v>
      </c>
      <c r="E40" s="435">
        <v>3588</v>
      </c>
      <c r="F40" s="435">
        <v>4743</v>
      </c>
      <c r="G40" s="435">
        <v>-1010719</v>
      </c>
      <c r="H40" s="435">
        <v>85</v>
      </c>
    </row>
    <row r="41" spans="2:8" ht="18.399999999999999" customHeight="1">
      <c r="B41" s="434" t="s">
        <v>402</v>
      </c>
      <c r="C41" s="435">
        <v>0</v>
      </c>
      <c r="D41" s="435">
        <v>0</v>
      </c>
      <c r="E41" s="435">
        <v>0</v>
      </c>
      <c r="F41" s="435">
        <v>0</v>
      </c>
      <c r="G41" s="435">
        <v>0</v>
      </c>
      <c r="H41" s="435">
        <v>0</v>
      </c>
    </row>
    <row r="42" spans="2:8" ht="18.399999999999999" customHeight="1">
      <c r="B42" s="434" t="s">
        <v>239</v>
      </c>
      <c r="C42" s="435">
        <v>30</v>
      </c>
      <c r="D42" s="435">
        <v>24</v>
      </c>
      <c r="E42" s="435">
        <v>31</v>
      </c>
      <c r="F42" s="435">
        <v>27</v>
      </c>
      <c r="G42" s="435">
        <v>-21</v>
      </c>
      <c r="H42" s="435">
        <v>3</v>
      </c>
    </row>
    <row r="43" spans="2:8" ht="18.399999999999999" customHeight="1">
      <c r="B43" s="434" t="s">
        <v>240</v>
      </c>
      <c r="C43" s="435">
        <v>0</v>
      </c>
      <c r="D43" s="435">
        <v>0</v>
      </c>
      <c r="E43" s="435">
        <v>0</v>
      </c>
      <c r="F43" s="435">
        <v>0</v>
      </c>
      <c r="G43" s="435">
        <v>0</v>
      </c>
      <c r="H43" s="435">
        <v>0</v>
      </c>
    </row>
    <row r="44" spans="2:8" ht="18.399999999999999" customHeight="1">
      <c r="B44" s="434" t="s">
        <v>403</v>
      </c>
      <c r="C44" s="435">
        <v>18345</v>
      </c>
      <c r="D44" s="435">
        <v>7529</v>
      </c>
      <c r="E44" s="435">
        <v>4451</v>
      </c>
      <c r="F44" s="435">
        <v>4129</v>
      </c>
      <c r="G44" s="435">
        <v>1708</v>
      </c>
      <c r="H44" s="435">
        <v>1415</v>
      </c>
    </row>
    <row r="45" spans="2:8" ht="18.399999999999999" customHeight="1">
      <c r="B45" s="434" t="s">
        <v>404</v>
      </c>
      <c r="C45" s="435">
        <v>-280</v>
      </c>
      <c r="D45" s="435">
        <v>1</v>
      </c>
      <c r="E45" s="435">
        <v>1188</v>
      </c>
      <c r="F45" s="435">
        <v>0</v>
      </c>
      <c r="G45" s="435">
        <v>-2643</v>
      </c>
      <c r="H45" s="435">
        <v>531</v>
      </c>
    </row>
    <row r="46" spans="2:8" ht="18.399999999999999" customHeight="1">
      <c r="B46" s="434" t="s">
        <v>405</v>
      </c>
      <c r="C46" s="435">
        <v>54983</v>
      </c>
      <c r="D46" s="435">
        <v>24159</v>
      </c>
      <c r="E46" s="435">
        <v>22013</v>
      </c>
      <c r="F46" s="435">
        <v>17646</v>
      </c>
      <c r="G46" s="435">
        <v>13043</v>
      </c>
      <c r="H46" s="435">
        <v>4274</v>
      </c>
    </row>
    <row r="47" spans="2:8" ht="18.399999999999999" customHeight="1">
      <c r="B47" s="434" t="s">
        <v>406</v>
      </c>
      <c r="C47" s="435">
        <v>8</v>
      </c>
      <c r="D47" s="435">
        <v>8</v>
      </c>
      <c r="E47" s="435">
        <v>172</v>
      </c>
      <c r="F47" s="435">
        <v>0</v>
      </c>
      <c r="G47" s="435">
        <v>-34</v>
      </c>
      <c r="H47" s="435">
        <v>219</v>
      </c>
    </row>
    <row r="48" spans="2:8" ht="18.399999999999999" customHeight="1">
      <c r="B48" s="434" t="s">
        <v>407</v>
      </c>
      <c r="C48" s="435">
        <v>0</v>
      </c>
      <c r="D48" s="435">
        <v>0</v>
      </c>
      <c r="E48" s="435">
        <v>0</v>
      </c>
      <c r="F48" s="435">
        <v>0</v>
      </c>
      <c r="G48" s="435">
        <v>0</v>
      </c>
      <c r="H48" s="435">
        <v>0</v>
      </c>
    </row>
    <row r="49" spans="2:8" ht="18.399999999999999" customHeight="1">
      <c r="B49" s="434" t="s">
        <v>408</v>
      </c>
      <c r="C49" s="435">
        <v>0</v>
      </c>
      <c r="D49" s="435">
        <v>0</v>
      </c>
      <c r="E49" s="435">
        <v>0</v>
      </c>
      <c r="F49" s="435">
        <v>0</v>
      </c>
      <c r="G49" s="435">
        <v>0</v>
      </c>
      <c r="H49" s="435">
        <v>0</v>
      </c>
    </row>
    <row r="50" spans="2:8" ht="18.399999999999999" customHeight="1">
      <c r="B50" s="434" t="s">
        <v>409</v>
      </c>
      <c r="C50" s="435">
        <v>9753</v>
      </c>
      <c r="D50" s="435">
        <v>8790</v>
      </c>
      <c r="E50" s="435">
        <v>4890</v>
      </c>
      <c r="F50" s="435">
        <v>4563</v>
      </c>
      <c r="G50" s="435">
        <v>5886</v>
      </c>
      <c r="H50" s="435">
        <v>0</v>
      </c>
    </row>
    <row r="51" spans="2:8" ht="18.399999999999999" customHeight="1">
      <c r="B51" s="434" t="s">
        <v>410</v>
      </c>
      <c r="C51" s="435">
        <v>12673</v>
      </c>
      <c r="D51" s="435">
        <v>11407</v>
      </c>
      <c r="E51" s="435">
        <v>2901</v>
      </c>
      <c r="F51" s="435">
        <v>3045</v>
      </c>
      <c r="G51" s="435">
        <v>478</v>
      </c>
      <c r="H51" s="435">
        <v>359</v>
      </c>
    </row>
    <row r="52" spans="2:8" ht="18.399999999999999" customHeight="1">
      <c r="B52" s="434" t="s">
        <v>411</v>
      </c>
      <c r="C52" s="435">
        <v>0</v>
      </c>
      <c r="D52" s="435">
        <v>0</v>
      </c>
      <c r="E52" s="435">
        <v>2599</v>
      </c>
      <c r="F52" s="435">
        <v>-3630</v>
      </c>
      <c r="G52" s="435">
        <v>2915</v>
      </c>
      <c r="H52" s="435">
        <v>156</v>
      </c>
    </row>
    <row r="53" spans="2:8" ht="18.399999999999999" customHeight="1">
      <c r="B53" s="434" t="s">
        <v>412</v>
      </c>
      <c r="C53" s="435">
        <v>18</v>
      </c>
      <c r="D53" s="435">
        <v>-2</v>
      </c>
      <c r="E53" s="435">
        <v>112</v>
      </c>
      <c r="F53" s="435">
        <v>39</v>
      </c>
      <c r="G53" s="435">
        <v>71</v>
      </c>
      <c r="H53" s="435">
        <v>61</v>
      </c>
    </row>
    <row r="54" spans="2:8" ht="18.399999999999999" customHeight="1">
      <c r="B54" s="434" t="s">
        <v>413</v>
      </c>
      <c r="C54" s="435">
        <v>901868</v>
      </c>
      <c r="D54" s="435">
        <v>786599</v>
      </c>
      <c r="E54" s="435">
        <v>2822</v>
      </c>
      <c r="F54" s="435">
        <v>5695</v>
      </c>
      <c r="G54" s="435">
        <v>-188357</v>
      </c>
      <c r="H54" s="435">
        <v>1327</v>
      </c>
    </row>
    <row r="55" spans="2:8" ht="18.399999999999999" customHeight="1">
      <c r="B55" s="434" t="s">
        <v>414</v>
      </c>
      <c r="C55" s="435">
        <v>5211</v>
      </c>
      <c r="D55" s="435">
        <v>3155</v>
      </c>
      <c r="E55" s="435">
        <v>1343</v>
      </c>
      <c r="F55" s="435">
        <v>-95</v>
      </c>
      <c r="G55" s="435">
        <v>-305</v>
      </c>
      <c r="H55" s="435">
        <v>596</v>
      </c>
    </row>
    <row r="56" spans="2:8" ht="18.399999999999999" customHeight="1">
      <c r="B56" s="434" t="s">
        <v>415</v>
      </c>
      <c r="C56" s="435">
        <v>1858</v>
      </c>
      <c r="D56" s="435">
        <v>1693</v>
      </c>
      <c r="E56" s="435">
        <v>329</v>
      </c>
      <c r="F56" s="435">
        <v>-58</v>
      </c>
      <c r="G56" s="435">
        <v>59</v>
      </c>
      <c r="H56" s="435">
        <v>39</v>
      </c>
    </row>
    <row r="57" spans="2:8" ht="18.399999999999999" customHeight="1">
      <c r="B57" s="434" t="s">
        <v>416</v>
      </c>
      <c r="C57" s="435">
        <v>360</v>
      </c>
      <c r="D57" s="435">
        <v>324</v>
      </c>
      <c r="E57" s="435">
        <v>84</v>
      </c>
      <c r="F57" s="435">
        <v>66</v>
      </c>
      <c r="G57" s="435">
        <v>-54</v>
      </c>
      <c r="H57" s="435">
        <v>15</v>
      </c>
    </row>
    <row r="58" spans="2:8" ht="18.399999999999999" customHeight="1">
      <c r="B58" s="434" t="s">
        <v>417</v>
      </c>
      <c r="C58" s="435">
        <v>6735</v>
      </c>
      <c r="D58" s="435">
        <v>2935</v>
      </c>
      <c r="E58" s="435">
        <v>1539</v>
      </c>
      <c r="F58" s="435">
        <v>1932</v>
      </c>
      <c r="G58" s="435">
        <v>-440</v>
      </c>
      <c r="H58" s="435">
        <v>938</v>
      </c>
    </row>
    <row r="59" spans="2:8" ht="18.399999999999999" customHeight="1">
      <c r="B59" s="434" t="s">
        <v>418</v>
      </c>
      <c r="C59" s="435">
        <v>6604</v>
      </c>
      <c r="D59" s="435">
        <v>3756</v>
      </c>
      <c r="E59" s="435">
        <v>8585</v>
      </c>
      <c r="F59" s="435">
        <v>-88</v>
      </c>
      <c r="G59" s="435">
        <v>18238</v>
      </c>
      <c r="H59" s="435">
        <v>351</v>
      </c>
    </row>
    <row r="60" spans="2:8" ht="18.399999999999999" customHeight="1">
      <c r="B60" s="434" t="s">
        <v>419</v>
      </c>
      <c r="C60" s="435">
        <v>27211</v>
      </c>
      <c r="D60" s="435">
        <v>24938</v>
      </c>
      <c r="E60" s="435">
        <v>8411</v>
      </c>
      <c r="F60" s="435">
        <v>-8234</v>
      </c>
      <c r="G60" s="435">
        <v>6167</v>
      </c>
      <c r="H60" s="435">
        <v>1144</v>
      </c>
    </row>
    <row r="61" spans="2:8" ht="14.65" customHeight="1"/>
    <row r="62" spans="2:8" ht="18.399999999999999" customHeight="1">
      <c r="B62" s="633" t="s">
        <v>225</v>
      </c>
      <c r="C62" s="634"/>
      <c r="D62" s="634"/>
      <c r="E62" s="634"/>
      <c r="F62" s="634"/>
      <c r="G62" s="634"/>
      <c r="H62" s="634"/>
    </row>
    <row r="63" spans="2:8" ht="38.25">
      <c r="B63" s="438" t="s">
        <v>13</v>
      </c>
      <c r="C63" s="34" t="s">
        <v>270</v>
      </c>
      <c r="D63" s="34" t="s">
        <v>439</v>
      </c>
      <c r="E63" s="34" t="s">
        <v>279</v>
      </c>
      <c r="F63" s="34" t="s">
        <v>280</v>
      </c>
      <c r="G63" s="34" t="s">
        <v>440</v>
      </c>
      <c r="H63" s="34" t="s">
        <v>276</v>
      </c>
    </row>
    <row r="64" spans="2:8" ht="18.399999999999999" customHeight="1">
      <c r="B64" s="434" t="s">
        <v>250</v>
      </c>
      <c r="C64" s="435">
        <v>697417</v>
      </c>
      <c r="D64" s="435">
        <v>47787</v>
      </c>
      <c r="E64" s="435">
        <v>30442</v>
      </c>
      <c r="F64" s="435">
        <v>83047</v>
      </c>
      <c r="G64" s="435">
        <v>-406363</v>
      </c>
      <c r="H64" s="435">
        <v>4368</v>
      </c>
    </row>
    <row r="65" spans="2:8" ht="18.399999999999999" customHeight="1">
      <c r="B65" s="434" t="s">
        <v>251</v>
      </c>
      <c r="C65" s="435">
        <v>23406</v>
      </c>
      <c r="D65" s="435">
        <v>2464</v>
      </c>
      <c r="E65" s="435">
        <v>1660</v>
      </c>
      <c r="F65" s="435">
        <v>5349</v>
      </c>
      <c r="G65" s="435">
        <v>2074</v>
      </c>
      <c r="H65" s="435">
        <v>215</v>
      </c>
    </row>
    <row r="66" spans="2:8" ht="18.399999999999999" customHeight="1">
      <c r="B66" s="434" t="s">
        <v>252</v>
      </c>
      <c r="C66" s="435">
        <v>728819</v>
      </c>
      <c r="D66" s="435">
        <v>276749</v>
      </c>
      <c r="E66" s="435">
        <v>34442</v>
      </c>
      <c r="F66" s="435">
        <v>73612</v>
      </c>
      <c r="G66" s="435">
        <v>-191372</v>
      </c>
      <c r="H66" s="435">
        <v>-11214</v>
      </c>
    </row>
    <row r="67" spans="2:8" ht="18.399999999999999" customHeight="1">
      <c r="B67" s="434" t="s">
        <v>420</v>
      </c>
      <c r="C67" s="435">
        <v>61917</v>
      </c>
      <c r="D67" s="435">
        <v>30157</v>
      </c>
      <c r="E67" s="435">
        <v>4889</v>
      </c>
      <c r="F67" s="435">
        <v>294</v>
      </c>
      <c r="G67" s="435">
        <v>-27677</v>
      </c>
      <c r="H67" s="435">
        <v>2810</v>
      </c>
    </row>
    <row r="68" spans="2:8" ht="18.399999999999999" customHeight="1">
      <c r="B68" s="434" t="s">
        <v>421</v>
      </c>
      <c r="C68" s="435">
        <v>651</v>
      </c>
      <c r="D68" s="435">
        <v>0</v>
      </c>
      <c r="E68" s="435">
        <v>2999</v>
      </c>
      <c r="F68" s="435">
        <v>2612</v>
      </c>
      <c r="G68" s="435">
        <v>10521</v>
      </c>
      <c r="H68" s="435">
        <v>963</v>
      </c>
    </row>
    <row r="69" spans="2:8" ht="18.399999999999999" customHeight="1">
      <c r="B69" s="434" t="s">
        <v>422</v>
      </c>
      <c r="C69" s="435">
        <v>61957</v>
      </c>
      <c r="D69" s="435">
        <v>14962</v>
      </c>
      <c r="E69" s="435">
        <v>10015</v>
      </c>
      <c r="F69" s="435">
        <v>15796</v>
      </c>
      <c r="G69" s="435">
        <v>-5763</v>
      </c>
      <c r="H69" s="435">
        <v>128</v>
      </c>
    </row>
    <row r="70" spans="2:8" ht="18.399999999999999" customHeight="1">
      <c r="B70" s="434" t="s">
        <v>423</v>
      </c>
      <c r="C70" s="435">
        <v>500977</v>
      </c>
      <c r="D70" s="435">
        <v>0</v>
      </c>
      <c r="E70" s="435">
        <v>9440</v>
      </c>
      <c r="F70" s="435">
        <v>80669</v>
      </c>
      <c r="G70" s="435">
        <v>-417137</v>
      </c>
      <c r="H70" s="435">
        <v>16615</v>
      </c>
    </row>
    <row r="71" spans="2:8" ht="18.399999999999999" customHeight="1">
      <c r="B71" s="434" t="s">
        <v>253</v>
      </c>
      <c r="C71" s="435">
        <v>113</v>
      </c>
      <c r="D71" s="435">
        <v>0</v>
      </c>
      <c r="E71" s="435">
        <v>4078</v>
      </c>
      <c r="F71" s="435">
        <v>47</v>
      </c>
      <c r="G71" s="435">
        <v>-3553</v>
      </c>
      <c r="H71" s="435">
        <v>3262</v>
      </c>
    </row>
    <row r="72" spans="2:8" ht="18.399999999999999" customHeight="1">
      <c r="B72" s="434" t="s">
        <v>424</v>
      </c>
      <c r="C72" s="435">
        <v>910237</v>
      </c>
      <c r="D72" s="435">
        <v>1130872</v>
      </c>
      <c r="E72" s="435">
        <v>6109</v>
      </c>
      <c r="F72" s="435">
        <v>29934</v>
      </c>
      <c r="G72" s="435">
        <v>206313</v>
      </c>
      <c r="H72" s="435">
        <v>22968</v>
      </c>
    </row>
    <row r="73" spans="2:8" ht="18.399999999999999" customHeight="1">
      <c r="B73" s="434" t="s">
        <v>425</v>
      </c>
      <c r="C73" s="435">
        <v>131449</v>
      </c>
      <c r="D73" s="435">
        <v>69610</v>
      </c>
      <c r="E73" s="435">
        <v>1663</v>
      </c>
      <c r="F73" s="435">
        <v>11060</v>
      </c>
      <c r="G73" s="435">
        <v>-29555</v>
      </c>
      <c r="H73" s="435">
        <v>13496</v>
      </c>
    </row>
    <row r="74" spans="2:8" ht="18.399999999999999" customHeight="1">
      <c r="B74" s="434" t="s">
        <v>426</v>
      </c>
      <c r="C74" s="435">
        <v>21354</v>
      </c>
      <c r="D74" s="435">
        <v>0</v>
      </c>
      <c r="E74" s="435">
        <v>2456</v>
      </c>
      <c r="F74" s="435">
        <v>10319</v>
      </c>
      <c r="G74" s="435">
        <v>384</v>
      </c>
      <c r="H74" s="435">
        <v>294</v>
      </c>
    </row>
    <row r="75" spans="2:8" ht="18.399999999999999" customHeight="1">
      <c r="B75" s="434" t="s">
        <v>427</v>
      </c>
      <c r="C75" s="435">
        <v>84802</v>
      </c>
      <c r="D75" s="435">
        <v>36093</v>
      </c>
      <c r="E75" s="435">
        <v>3770</v>
      </c>
      <c r="F75" s="435">
        <v>8494</v>
      </c>
      <c r="G75" s="435">
        <v>-33205</v>
      </c>
      <c r="H75" s="435">
        <v>2493</v>
      </c>
    </row>
    <row r="76" spans="2:8" ht="18.399999999999999" customHeight="1">
      <c r="B76" s="434" t="s">
        <v>254</v>
      </c>
      <c r="C76" s="435">
        <v>180419</v>
      </c>
      <c r="D76" s="435">
        <v>0</v>
      </c>
      <c r="E76" s="435">
        <v>9386</v>
      </c>
      <c r="F76" s="435">
        <v>37364</v>
      </c>
      <c r="G76" s="435">
        <v>-171223</v>
      </c>
      <c r="H76" s="435">
        <v>211</v>
      </c>
    </row>
    <row r="77" spans="2:8" ht="18.399999999999999" customHeight="1">
      <c r="B77" s="434" t="s">
        <v>428</v>
      </c>
      <c r="C77" s="435">
        <v>249804</v>
      </c>
      <c r="D77" s="435">
        <v>0</v>
      </c>
      <c r="E77" s="435">
        <v>5652</v>
      </c>
      <c r="F77" s="435">
        <v>42461</v>
      </c>
      <c r="G77" s="435">
        <v>-209218</v>
      </c>
      <c r="H77" s="435">
        <v>20131</v>
      </c>
    </row>
    <row r="78" spans="2:8" ht="18.399999999999999" customHeight="1">
      <c r="B78" s="434" t="s">
        <v>429</v>
      </c>
      <c r="C78" s="435">
        <v>111892</v>
      </c>
      <c r="D78" s="435">
        <v>5720</v>
      </c>
      <c r="E78" s="435">
        <v>291</v>
      </c>
      <c r="F78" s="435">
        <v>-1987</v>
      </c>
      <c r="G78" s="435">
        <v>-131951</v>
      </c>
      <c r="H78" s="435">
        <v>18334</v>
      </c>
    </row>
    <row r="79" spans="2:8" ht="18.399999999999999" customHeight="1">
      <c r="B79" s="434" t="s">
        <v>257</v>
      </c>
      <c r="C79" s="435">
        <v>15316</v>
      </c>
      <c r="D79" s="435">
        <v>1693</v>
      </c>
      <c r="E79" s="435">
        <v>5972</v>
      </c>
      <c r="F79" s="435">
        <v>2160</v>
      </c>
      <c r="G79" s="435">
        <v>27658</v>
      </c>
      <c r="H79" s="435">
        <v>5140</v>
      </c>
    </row>
    <row r="80" spans="2:8" ht="18.399999999999999" customHeight="1">
      <c r="B80" s="434" t="s">
        <v>430</v>
      </c>
      <c r="C80" s="435">
        <v>54649</v>
      </c>
      <c r="D80" s="435">
        <v>0</v>
      </c>
      <c r="E80" s="435">
        <v>1483</v>
      </c>
      <c r="F80" s="435">
        <v>13236</v>
      </c>
      <c r="G80" s="435">
        <v>18373</v>
      </c>
      <c r="H80" s="435">
        <v>2257</v>
      </c>
    </row>
    <row r="81" spans="2:8" ht="18.399999999999999" customHeight="1">
      <c r="B81" s="434" t="s">
        <v>431</v>
      </c>
      <c r="C81" s="435">
        <v>2769</v>
      </c>
      <c r="D81" s="435">
        <v>1932</v>
      </c>
      <c r="E81" s="435">
        <v>3926</v>
      </c>
      <c r="F81" s="435">
        <v>8129</v>
      </c>
      <c r="G81" s="435">
        <v>26080</v>
      </c>
      <c r="H81" s="435">
        <v>468</v>
      </c>
    </row>
    <row r="82" spans="2:8" ht="18.399999999999999" customHeight="1">
      <c r="B82" s="434" t="s">
        <v>259</v>
      </c>
      <c r="C82" s="435">
        <v>117412</v>
      </c>
      <c r="D82" s="435">
        <v>100529</v>
      </c>
      <c r="E82" s="435">
        <v>8606</v>
      </c>
      <c r="F82" s="435">
        <v>14112</v>
      </c>
      <c r="G82" s="435">
        <v>-4275</v>
      </c>
      <c r="H82" s="435">
        <v>2890</v>
      </c>
    </row>
    <row r="83" spans="2:8" ht="18.399999999999999" customHeight="1">
      <c r="B83" s="434" t="s">
        <v>432</v>
      </c>
      <c r="C83" s="435">
        <v>30397</v>
      </c>
      <c r="D83" s="435">
        <v>22457</v>
      </c>
      <c r="E83" s="435">
        <v>2475</v>
      </c>
      <c r="F83" s="435">
        <v>2183</v>
      </c>
      <c r="G83" s="435">
        <v>4709</v>
      </c>
      <c r="H83" s="435">
        <v>1306</v>
      </c>
    </row>
    <row r="84" spans="2:8" ht="18.399999999999999" customHeight="1">
      <c r="B84" s="434" t="s">
        <v>433</v>
      </c>
      <c r="C84" s="435">
        <v>34296</v>
      </c>
      <c r="D84" s="435">
        <v>11608</v>
      </c>
      <c r="E84" s="435">
        <v>8101</v>
      </c>
      <c r="F84" s="435">
        <v>4389</v>
      </c>
      <c r="G84" s="435">
        <v>-9326</v>
      </c>
      <c r="H84" s="435">
        <v>1396</v>
      </c>
    </row>
    <row r="85" spans="2:8" ht="18.399999999999999" customHeight="1">
      <c r="B85" s="434" t="s">
        <v>260</v>
      </c>
      <c r="C85" s="435">
        <v>247824</v>
      </c>
      <c r="D85" s="435">
        <v>47029</v>
      </c>
      <c r="E85" s="435">
        <v>32948</v>
      </c>
      <c r="F85" s="435">
        <v>39624</v>
      </c>
      <c r="G85" s="435">
        <v>6355</v>
      </c>
      <c r="H85" s="435">
        <v>6311</v>
      </c>
    </row>
    <row r="86" spans="2:8" ht="18.399999999999999" customHeight="1">
      <c r="B86" s="434" t="s">
        <v>434</v>
      </c>
      <c r="C86" s="435">
        <v>294007</v>
      </c>
      <c r="D86" s="435">
        <v>58848</v>
      </c>
      <c r="E86" s="435">
        <v>3062</v>
      </c>
      <c r="F86" s="435">
        <v>14835</v>
      </c>
      <c r="G86" s="435">
        <v>-76529</v>
      </c>
      <c r="H86" s="435">
        <v>1368</v>
      </c>
    </row>
    <row r="87" spans="2:8" ht="18.399999999999999" customHeight="1">
      <c r="B87" s="434" t="s">
        <v>435</v>
      </c>
      <c r="C87" s="435">
        <v>13849</v>
      </c>
      <c r="D87" s="435">
        <v>69</v>
      </c>
      <c r="E87" s="435">
        <v>3713</v>
      </c>
      <c r="F87" s="435">
        <v>7990</v>
      </c>
      <c r="G87" s="435">
        <v>-9174</v>
      </c>
      <c r="H87" s="435">
        <v>0</v>
      </c>
    </row>
    <row r="88" spans="2:8" ht="18.399999999999999" customHeight="1">
      <c r="B88" s="434" t="s">
        <v>436</v>
      </c>
      <c r="C88" s="435">
        <v>34933</v>
      </c>
      <c r="D88" s="435">
        <v>418</v>
      </c>
      <c r="E88" s="435">
        <v>7857</v>
      </c>
      <c r="F88" s="435">
        <v>21010</v>
      </c>
      <c r="G88" s="435">
        <v>-2951</v>
      </c>
      <c r="H88" s="435">
        <v>1893</v>
      </c>
    </row>
    <row r="89" spans="2:8" ht="37.35" customHeight="1"/>
    <row r="90" spans="2:8" ht="43.9" customHeight="1">
      <c r="B90" s="630" t="s">
        <v>437</v>
      </c>
      <c r="C90" s="631"/>
      <c r="D90" s="631"/>
      <c r="E90" s="631"/>
      <c r="F90" s="631"/>
      <c r="G90" s="631"/>
    </row>
  </sheetData>
  <mergeCells count="4">
    <mergeCell ref="B2:H2"/>
    <mergeCell ref="B4:H4"/>
    <mergeCell ref="B62:H62"/>
    <mergeCell ref="B90:G90"/>
  </mergeCells>
  <pageMargins left="0.35433070866141736" right="0.43307086614173229" top="0.23622047244094491" bottom="0.47244094488188981" header="0.51181102362204722" footer="0.51181102362204722"/>
  <pageSetup paperSize="9" fitToHeight="0" orientation="landscape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92"/>
  <sheetViews>
    <sheetView workbookViewId="0"/>
  </sheetViews>
  <sheetFormatPr defaultRowHeight="12.75"/>
  <cols>
    <col min="1" max="1" width="3" customWidth="1"/>
    <col min="2" max="2" width="29.28515625" bestFit="1" customWidth="1"/>
    <col min="3" max="5" width="21.85546875" customWidth="1"/>
    <col min="6" max="6" width="16.7109375" customWidth="1"/>
    <col min="7" max="7" width="15" customWidth="1"/>
  </cols>
  <sheetData>
    <row r="1" spans="2:6" ht="27" customHeight="1"/>
    <row r="2" spans="2:6" ht="25.15" customHeight="1">
      <c r="B2" s="452" t="s">
        <v>476</v>
      </c>
      <c r="C2" s="632"/>
      <c r="D2" s="632"/>
      <c r="E2" s="632"/>
      <c r="F2" s="632"/>
    </row>
    <row r="3" spans="2:6" ht="37.15" customHeight="1"/>
    <row r="4" spans="2:6" ht="18.399999999999999" customHeight="1">
      <c r="B4" s="439"/>
      <c r="C4" s="638" t="s">
        <v>225</v>
      </c>
      <c r="D4" s="638"/>
      <c r="E4" s="638"/>
      <c r="F4" s="638"/>
    </row>
    <row r="5" spans="2:6" ht="18.399999999999999" customHeight="1">
      <c r="B5" s="623" t="s">
        <v>12</v>
      </c>
      <c r="C5" s="517" t="s">
        <v>283</v>
      </c>
      <c r="D5" s="636"/>
      <c r="E5" s="636"/>
      <c r="F5" s="637"/>
    </row>
    <row r="6" spans="2:6" ht="43.9" customHeight="1">
      <c r="B6" s="646"/>
      <c r="C6" s="107" t="s">
        <v>443</v>
      </c>
      <c r="D6" s="34" t="s">
        <v>444</v>
      </c>
      <c r="E6" s="34" t="s">
        <v>445</v>
      </c>
      <c r="F6" s="34" t="s">
        <v>276</v>
      </c>
    </row>
    <row r="7" spans="2:6" ht="18.399999999999999" customHeight="1">
      <c r="B7" s="434" t="s">
        <v>370</v>
      </c>
      <c r="C7" s="435">
        <v>7990</v>
      </c>
      <c r="D7" s="435">
        <v>6788</v>
      </c>
      <c r="E7" s="435">
        <v>0</v>
      </c>
      <c r="F7" s="435">
        <v>10121</v>
      </c>
    </row>
    <row r="8" spans="2:6" ht="18.399999999999999" customHeight="1">
      <c r="B8" s="434" t="s">
        <v>371</v>
      </c>
      <c r="C8" s="435">
        <v>1853</v>
      </c>
      <c r="D8" s="435">
        <v>719</v>
      </c>
      <c r="E8" s="435">
        <v>0</v>
      </c>
      <c r="F8" s="435">
        <v>281</v>
      </c>
    </row>
    <row r="9" spans="2:6" ht="18.399999999999999" customHeight="1">
      <c r="B9" s="434" t="s">
        <v>231</v>
      </c>
      <c r="C9" s="435">
        <v>0</v>
      </c>
      <c r="D9" s="435">
        <v>0</v>
      </c>
      <c r="E9" s="435">
        <v>0</v>
      </c>
      <c r="F9" s="435">
        <v>0</v>
      </c>
    </row>
    <row r="10" spans="2:6" ht="18.399999999999999" customHeight="1">
      <c r="B10" s="434" t="s">
        <v>372</v>
      </c>
      <c r="C10" s="435">
        <v>1898</v>
      </c>
      <c r="D10" s="435">
        <v>6877</v>
      </c>
      <c r="E10" s="435">
        <v>16114</v>
      </c>
      <c r="F10" s="435">
        <v>18438</v>
      </c>
    </row>
    <row r="11" spans="2:6" ht="18.399999999999999" customHeight="1">
      <c r="B11" s="434" t="s">
        <v>373</v>
      </c>
      <c r="C11" s="435">
        <v>35680</v>
      </c>
      <c r="D11" s="435">
        <v>30043</v>
      </c>
      <c r="E11" s="435">
        <v>268</v>
      </c>
      <c r="F11" s="435">
        <v>4353</v>
      </c>
    </row>
    <row r="12" spans="2:6" ht="18.399999999999999" customHeight="1">
      <c r="B12" s="434" t="s">
        <v>374</v>
      </c>
      <c r="C12" s="435">
        <v>3017</v>
      </c>
      <c r="D12" s="435">
        <v>9352</v>
      </c>
      <c r="E12" s="435">
        <v>0</v>
      </c>
      <c r="F12" s="435">
        <v>3917</v>
      </c>
    </row>
    <row r="13" spans="2:6" ht="18.399999999999999" customHeight="1">
      <c r="B13" s="434" t="s">
        <v>375</v>
      </c>
      <c r="C13" s="435">
        <v>433</v>
      </c>
      <c r="D13" s="435">
        <v>221</v>
      </c>
      <c r="E13" s="435">
        <v>0</v>
      </c>
      <c r="F13" s="435">
        <v>1490</v>
      </c>
    </row>
    <row r="14" spans="2:6" ht="18.399999999999999" customHeight="1">
      <c r="B14" s="434" t="s">
        <v>232</v>
      </c>
      <c r="C14" s="435">
        <v>0</v>
      </c>
      <c r="D14" s="435">
        <v>0</v>
      </c>
      <c r="E14" s="435">
        <v>0</v>
      </c>
      <c r="F14" s="435">
        <v>0</v>
      </c>
    </row>
    <row r="15" spans="2:6" ht="18.399999999999999" customHeight="1">
      <c r="B15" s="434" t="s">
        <v>376</v>
      </c>
      <c r="C15" s="435">
        <v>20025</v>
      </c>
      <c r="D15" s="435">
        <v>31866</v>
      </c>
      <c r="E15" s="435">
        <v>0</v>
      </c>
      <c r="F15" s="435">
        <v>3789</v>
      </c>
    </row>
    <row r="16" spans="2:6" ht="18.399999999999999" customHeight="1">
      <c r="B16" s="434" t="s">
        <v>377</v>
      </c>
      <c r="C16" s="435">
        <v>894</v>
      </c>
      <c r="D16" s="435">
        <v>13093</v>
      </c>
      <c r="E16" s="435">
        <v>0</v>
      </c>
      <c r="F16" s="435">
        <v>2435</v>
      </c>
    </row>
    <row r="17" spans="2:6" ht="18.399999999999999" customHeight="1">
      <c r="B17" s="434" t="s">
        <v>378</v>
      </c>
      <c r="C17" s="435">
        <v>5857</v>
      </c>
      <c r="D17" s="435">
        <v>105232</v>
      </c>
      <c r="E17" s="435">
        <v>0</v>
      </c>
      <c r="F17" s="435">
        <v>32287</v>
      </c>
    </row>
    <row r="18" spans="2:6" ht="18.399999999999999" customHeight="1">
      <c r="B18" s="434" t="s">
        <v>379</v>
      </c>
      <c r="C18" s="435">
        <v>1019</v>
      </c>
      <c r="D18" s="435">
        <v>1313</v>
      </c>
      <c r="E18" s="435">
        <v>98</v>
      </c>
      <c r="F18" s="435">
        <v>965</v>
      </c>
    </row>
    <row r="19" spans="2:6" ht="18.399999999999999" customHeight="1">
      <c r="B19" s="434" t="s">
        <v>380</v>
      </c>
      <c r="C19" s="435">
        <v>0</v>
      </c>
      <c r="D19" s="435">
        <v>0</v>
      </c>
      <c r="E19" s="435">
        <v>0</v>
      </c>
      <c r="F19" s="435">
        <v>0</v>
      </c>
    </row>
    <row r="20" spans="2:6" ht="18.399999999999999" customHeight="1">
      <c r="B20" s="434" t="s">
        <v>381</v>
      </c>
      <c r="C20" s="435">
        <v>10767</v>
      </c>
      <c r="D20" s="435">
        <v>18178</v>
      </c>
      <c r="E20" s="435">
        <v>0</v>
      </c>
      <c r="F20" s="435">
        <v>34045</v>
      </c>
    </row>
    <row r="21" spans="2:6" ht="18.399999999999999" customHeight="1">
      <c r="B21" s="434" t="s">
        <v>382</v>
      </c>
      <c r="C21" s="435">
        <v>0</v>
      </c>
      <c r="D21" s="435">
        <v>8902</v>
      </c>
      <c r="E21" s="435">
        <v>0</v>
      </c>
      <c r="F21" s="435">
        <v>462</v>
      </c>
    </row>
    <row r="22" spans="2:6" ht="18.399999999999999" customHeight="1">
      <c r="B22" s="434" t="s">
        <v>383</v>
      </c>
      <c r="C22" s="435">
        <v>0</v>
      </c>
      <c r="D22" s="435">
        <v>0</v>
      </c>
      <c r="E22" s="435">
        <v>0</v>
      </c>
      <c r="F22" s="435">
        <v>0</v>
      </c>
    </row>
    <row r="23" spans="2:6" ht="18.399999999999999" customHeight="1">
      <c r="B23" s="434" t="s">
        <v>384</v>
      </c>
      <c r="C23" s="435">
        <v>82</v>
      </c>
      <c r="D23" s="435">
        <v>0</v>
      </c>
      <c r="E23" s="435">
        <v>0</v>
      </c>
      <c r="F23" s="435">
        <v>1300</v>
      </c>
    </row>
    <row r="24" spans="2:6" ht="18.399999999999999" customHeight="1">
      <c r="B24" s="434" t="s">
        <v>385</v>
      </c>
      <c r="C24" s="435">
        <v>0</v>
      </c>
      <c r="D24" s="435">
        <v>66</v>
      </c>
      <c r="E24" s="435">
        <v>172</v>
      </c>
      <c r="F24" s="435">
        <v>330</v>
      </c>
    </row>
    <row r="25" spans="2:6" ht="18.399999999999999" customHeight="1">
      <c r="B25" s="434" t="s">
        <v>386</v>
      </c>
      <c r="C25" s="435">
        <v>147</v>
      </c>
      <c r="D25" s="435">
        <v>2112</v>
      </c>
      <c r="E25" s="435">
        <v>47</v>
      </c>
      <c r="F25" s="435">
        <v>225</v>
      </c>
    </row>
    <row r="26" spans="2:6" ht="18.399999999999999" customHeight="1">
      <c r="B26" s="434" t="s">
        <v>387</v>
      </c>
      <c r="C26" s="435">
        <v>4183</v>
      </c>
      <c r="D26" s="435">
        <v>7740</v>
      </c>
      <c r="E26" s="435">
        <v>0</v>
      </c>
      <c r="F26" s="435">
        <v>26353</v>
      </c>
    </row>
    <row r="27" spans="2:6" ht="18.399999999999999" customHeight="1">
      <c r="B27" s="434" t="s">
        <v>388</v>
      </c>
      <c r="C27" s="435">
        <v>5577</v>
      </c>
      <c r="D27" s="435">
        <v>17869</v>
      </c>
      <c r="E27" s="435">
        <v>0</v>
      </c>
      <c r="F27" s="435">
        <v>7528</v>
      </c>
    </row>
    <row r="28" spans="2:6" ht="18.399999999999999" customHeight="1">
      <c r="B28" s="434" t="s">
        <v>389</v>
      </c>
      <c r="C28" s="435">
        <v>20662</v>
      </c>
      <c r="D28" s="435">
        <v>86798</v>
      </c>
      <c r="E28" s="435">
        <v>52641</v>
      </c>
      <c r="F28" s="435">
        <v>61519</v>
      </c>
    </row>
    <row r="29" spans="2:6" ht="18.399999999999999" customHeight="1">
      <c r="B29" s="434" t="s">
        <v>390</v>
      </c>
      <c r="C29" s="435">
        <v>0</v>
      </c>
      <c r="D29" s="435">
        <v>0</v>
      </c>
      <c r="E29" s="435">
        <v>0</v>
      </c>
      <c r="F29" s="435">
        <v>0</v>
      </c>
    </row>
    <row r="30" spans="2:6" ht="18.399999999999999" customHeight="1">
      <c r="B30" s="434" t="s">
        <v>391</v>
      </c>
      <c r="C30" s="435">
        <v>414</v>
      </c>
      <c r="D30" s="435">
        <v>14032</v>
      </c>
      <c r="E30" s="435">
        <v>0</v>
      </c>
      <c r="F30" s="435">
        <v>2438</v>
      </c>
    </row>
    <row r="31" spans="2:6" ht="18.399999999999999" customHeight="1">
      <c r="B31" s="434" t="s">
        <v>392</v>
      </c>
      <c r="C31" s="435">
        <v>0</v>
      </c>
      <c r="D31" s="435">
        <v>0</v>
      </c>
      <c r="E31" s="435">
        <v>0</v>
      </c>
      <c r="F31" s="435">
        <v>0</v>
      </c>
    </row>
    <row r="32" spans="2:6" ht="18.399999999999999" customHeight="1">
      <c r="B32" s="434" t="s">
        <v>237</v>
      </c>
      <c r="C32" s="435">
        <v>0</v>
      </c>
      <c r="D32" s="435">
        <v>0</v>
      </c>
      <c r="E32" s="435">
        <v>0</v>
      </c>
      <c r="F32" s="435">
        <v>552</v>
      </c>
    </row>
    <row r="33" spans="2:6" ht="18.399999999999999" customHeight="1">
      <c r="B33" s="434" t="s">
        <v>393</v>
      </c>
      <c r="C33" s="435">
        <v>16765</v>
      </c>
      <c r="D33" s="435">
        <v>62968</v>
      </c>
      <c r="E33" s="435">
        <v>28616</v>
      </c>
      <c r="F33" s="435">
        <v>41387</v>
      </c>
    </row>
    <row r="34" spans="2:6" ht="18.399999999999999" customHeight="1">
      <c r="B34" s="434" t="s">
        <v>394</v>
      </c>
      <c r="C34" s="435">
        <v>0</v>
      </c>
      <c r="D34" s="435">
        <v>0</v>
      </c>
      <c r="E34" s="435">
        <v>0</v>
      </c>
      <c r="F34" s="435">
        <v>0</v>
      </c>
    </row>
    <row r="35" spans="2:6" ht="18.399999999999999" customHeight="1">
      <c r="B35" s="434" t="s">
        <v>395</v>
      </c>
      <c r="C35" s="435">
        <v>1340</v>
      </c>
      <c r="D35" s="435">
        <v>645</v>
      </c>
      <c r="E35" s="435">
        <v>0</v>
      </c>
      <c r="F35" s="435">
        <v>1328</v>
      </c>
    </row>
    <row r="36" spans="2:6" ht="18.399999999999999" customHeight="1">
      <c r="B36" s="434" t="s">
        <v>396</v>
      </c>
      <c r="C36" s="435">
        <v>2430</v>
      </c>
      <c r="D36" s="435">
        <v>226</v>
      </c>
      <c r="E36" s="435">
        <v>0</v>
      </c>
      <c r="F36" s="435">
        <v>1526</v>
      </c>
    </row>
    <row r="37" spans="2:6" ht="18.399999999999999" customHeight="1">
      <c r="B37" s="434" t="s">
        <v>397</v>
      </c>
      <c r="C37" s="435">
        <v>17130</v>
      </c>
      <c r="D37" s="435">
        <v>18678</v>
      </c>
      <c r="E37" s="435">
        <v>0</v>
      </c>
      <c r="F37" s="435">
        <v>-2002</v>
      </c>
    </row>
    <row r="38" spans="2:6" ht="18.399999999999999" customHeight="1">
      <c r="B38" s="434" t="s">
        <v>398</v>
      </c>
      <c r="C38" s="435">
        <v>214892</v>
      </c>
      <c r="D38" s="435">
        <v>686260</v>
      </c>
      <c r="E38" s="435">
        <v>0</v>
      </c>
      <c r="F38" s="435">
        <v>530053</v>
      </c>
    </row>
    <row r="39" spans="2:6" ht="18.399999999999999" customHeight="1">
      <c r="B39" s="434" t="s">
        <v>399</v>
      </c>
      <c r="C39" s="435">
        <v>0</v>
      </c>
      <c r="D39" s="435">
        <v>0</v>
      </c>
      <c r="E39" s="435">
        <v>0</v>
      </c>
      <c r="F39" s="435">
        <v>0</v>
      </c>
    </row>
    <row r="40" spans="2:6" ht="18.399999999999999" customHeight="1">
      <c r="B40" s="434" t="s">
        <v>400</v>
      </c>
      <c r="C40" s="435">
        <v>731</v>
      </c>
      <c r="D40" s="435">
        <v>4511</v>
      </c>
      <c r="E40" s="435">
        <v>0</v>
      </c>
      <c r="F40" s="435">
        <v>2033</v>
      </c>
    </row>
    <row r="41" spans="2:6" ht="18.399999999999999" customHeight="1">
      <c r="B41" s="434" t="s">
        <v>401</v>
      </c>
      <c r="C41" s="435">
        <v>8324</v>
      </c>
      <c r="D41" s="435">
        <v>659550</v>
      </c>
      <c r="E41" s="435">
        <v>0</v>
      </c>
      <c r="F41" s="435">
        <v>11793</v>
      </c>
    </row>
    <row r="42" spans="2:6" ht="18.399999999999999" customHeight="1">
      <c r="B42" s="434" t="s">
        <v>402</v>
      </c>
      <c r="C42" s="435">
        <v>0</v>
      </c>
      <c r="D42" s="435">
        <v>0</v>
      </c>
      <c r="E42" s="435">
        <v>0</v>
      </c>
      <c r="F42" s="435">
        <v>0</v>
      </c>
    </row>
    <row r="43" spans="2:6" ht="18.399999999999999" customHeight="1">
      <c r="B43" s="434" t="s">
        <v>239</v>
      </c>
      <c r="C43" s="435">
        <v>42</v>
      </c>
      <c r="D43" s="435">
        <v>195</v>
      </c>
      <c r="E43" s="435">
        <v>0</v>
      </c>
      <c r="F43" s="435">
        <v>205</v>
      </c>
    </row>
    <row r="44" spans="2:6" ht="18.399999999999999" customHeight="1">
      <c r="B44" s="434" t="s">
        <v>240</v>
      </c>
      <c r="C44" s="435">
        <v>0</v>
      </c>
      <c r="D44" s="435">
        <v>0</v>
      </c>
      <c r="E44" s="435">
        <v>0</v>
      </c>
      <c r="F44" s="435">
        <v>0</v>
      </c>
    </row>
    <row r="45" spans="2:6" ht="18.399999999999999" customHeight="1">
      <c r="B45" s="434" t="s">
        <v>403</v>
      </c>
      <c r="C45" s="435">
        <v>9643</v>
      </c>
      <c r="D45" s="435">
        <v>13583</v>
      </c>
      <c r="E45" s="435">
        <v>0</v>
      </c>
      <c r="F45" s="435">
        <v>12676</v>
      </c>
    </row>
    <row r="46" spans="2:6" ht="18.399999999999999" customHeight="1">
      <c r="B46" s="434" t="s">
        <v>404</v>
      </c>
      <c r="C46" s="435">
        <v>0</v>
      </c>
      <c r="D46" s="435">
        <v>7690</v>
      </c>
      <c r="E46" s="435">
        <v>819</v>
      </c>
      <c r="F46" s="435">
        <v>1219</v>
      </c>
    </row>
    <row r="47" spans="2:6" ht="18.399999999999999" customHeight="1">
      <c r="B47" s="434" t="s">
        <v>405</v>
      </c>
      <c r="C47" s="435">
        <v>46782</v>
      </c>
      <c r="D47" s="435">
        <v>54363</v>
      </c>
      <c r="E47" s="435">
        <v>5925</v>
      </c>
      <c r="F47" s="435">
        <v>34615</v>
      </c>
    </row>
    <row r="48" spans="2:6" ht="18.399999999999999" customHeight="1">
      <c r="B48" s="434" t="s">
        <v>406</v>
      </c>
      <c r="C48" s="435">
        <v>0</v>
      </c>
      <c r="D48" s="435">
        <v>2755</v>
      </c>
      <c r="E48" s="435">
        <v>4277</v>
      </c>
      <c r="F48" s="435">
        <v>4290</v>
      </c>
    </row>
    <row r="49" spans="2:6" ht="18.399999999999999" customHeight="1">
      <c r="B49" s="434" t="s">
        <v>407</v>
      </c>
      <c r="C49" s="435">
        <v>0</v>
      </c>
      <c r="D49" s="435">
        <v>0</v>
      </c>
      <c r="E49" s="435">
        <v>0</v>
      </c>
      <c r="F49" s="435">
        <v>0</v>
      </c>
    </row>
    <row r="50" spans="2:6" ht="18.399999999999999" customHeight="1">
      <c r="B50" s="434" t="s">
        <v>408</v>
      </c>
      <c r="C50" s="435">
        <v>0</v>
      </c>
      <c r="D50" s="435">
        <v>0</v>
      </c>
      <c r="E50" s="435">
        <v>0</v>
      </c>
      <c r="F50" s="435">
        <v>0</v>
      </c>
    </row>
    <row r="51" spans="2:6" ht="18.399999999999999" customHeight="1">
      <c r="B51" s="434" t="s">
        <v>409</v>
      </c>
      <c r="C51" s="435">
        <v>6718</v>
      </c>
      <c r="D51" s="435">
        <v>2420</v>
      </c>
      <c r="E51" s="435">
        <v>0</v>
      </c>
      <c r="F51" s="435">
        <v>1532</v>
      </c>
    </row>
    <row r="52" spans="2:6" ht="18.399999999999999" customHeight="1">
      <c r="B52" s="434" t="s">
        <v>410</v>
      </c>
      <c r="C52" s="435">
        <v>0</v>
      </c>
      <c r="D52" s="435">
        <v>4409</v>
      </c>
      <c r="E52" s="435">
        <v>0</v>
      </c>
      <c r="F52" s="435">
        <v>11276</v>
      </c>
    </row>
    <row r="53" spans="2:6" ht="18.399999999999999" customHeight="1">
      <c r="B53" s="434" t="s">
        <v>411</v>
      </c>
      <c r="C53" s="435">
        <v>2587</v>
      </c>
      <c r="D53" s="435">
        <v>328</v>
      </c>
      <c r="E53" s="435">
        <v>0</v>
      </c>
      <c r="F53" s="435">
        <v>10803</v>
      </c>
    </row>
    <row r="54" spans="2:6" ht="18.399999999999999" customHeight="1">
      <c r="B54" s="434" t="s">
        <v>412</v>
      </c>
      <c r="C54" s="435">
        <v>83</v>
      </c>
      <c r="D54" s="435">
        <v>362</v>
      </c>
      <c r="E54" s="435">
        <v>1</v>
      </c>
      <c r="F54" s="435">
        <v>256</v>
      </c>
    </row>
    <row r="55" spans="2:6" ht="18.399999999999999" customHeight="1">
      <c r="B55" s="434" t="s">
        <v>413</v>
      </c>
      <c r="C55" s="435">
        <v>3564</v>
      </c>
      <c r="D55" s="435">
        <v>178443</v>
      </c>
      <c r="E55" s="435">
        <v>1892</v>
      </c>
      <c r="F55" s="435">
        <v>4816</v>
      </c>
    </row>
    <row r="56" spans="2:6" ht="18.399999999999999" customHeight="1">
      <c r="B56" s="434" t="s">
        <v>414</v>
      </c>
      <c r="C56" s="435">
        <v>347</v>
      </c>
      <c r="D56" s="435">
        <v>4767</v>
      </c>
      <c r="E56" s="435">
        <v>131</v>
      </c>
      <c r="F56" s="435">
        <v>10725</v>
      </c>
    </row>
    <row r="57" spans="2:6" ht="18.399999999999999" customHeight="1">
      <c r="B57" s="434" t="s">
        <v>415</v>
      </c>
      <c r="C57" s="435">
        <v>43</v>
      </c>
      <c r="D57" s="435">
        <v>386</v>
      </c>
      <c r="E57" s="435">
        <v>0</v>
      </c>
      <c r="F57" s="435">
        <v>-337</v>
      </c>
    </row>
    <row r="58" spans="2:6" ht="18.399999999999999" customHeight="1">
      <c r="B58" s="434" t="s">
        <v>416</v>
      </c>
      <c r="C58" s="435">
        <v>0</v>
      </c>
      <c r="D58" s="435">
        <v>45</v>
      </c>
      <c r="E58" s="435">
        <v>0</v>
      </c>
      <c r="F58" s="435">
        <v>7</v>
      </c>
    </row>
    <row r="59" spans="2:6" ht="18.399999999999999" customHeight="1">
      <c r="B59" s="434" t="s">
        <v>417</v>
      </c>
      <c r="C59" s="435">
        <v>4172</v>
      </c>
      <c r="D59" s="435">
        <v>10675</v>
      </c>
      <c r="E59" s="435">
        <v>746</v>
      </c>
      <c r="F59" s="435">
        <v>1774</v>
      </c>
    </row>
    <row r="60" spans="2:6" ht="18.399999999999999" customHeight="1">
      <c r="B60" s="434" t="s">
        <v>418</v>
      </c>
      <c r="C60" s="435">
        <v>14060</v>
      </c>
      <c r="D60" s="435">
        <v>33231</v>
      </c>
      <c r="E60" s="435">
        <v>0</v>
      </c>
      <c r="F60" s="435">
        <v>32880</v>
      </c>
    </row>
    <row r="61" spans="2:6" ht="18.399999999999999" customHeight="1">
      <c r="B61" s="434" t="s">
        <v>419</v>
      </c>
      <c r="C61" s="435">
        <v>11746</v>
      </c>
      <c r="D61" s="435">
        <v>9122</v>
      </c>
      <c r="E61" s="435">
        <v>0</v>
      </c>
      <c r="F61" s="435">
        <v>29934</v>
      </c>
    </row>
    <row r="62" spans="2:6" ht="14.65" customHeight="1"/>
    <row r="63" spans="2:6" ht="18.399999999999999" customHeight="1">
      <c r="B63" s="439"/>
      <c r="C63" s="633" t="s">
        <v>225</v>
      </c>
      <c r="D63" s="634"/>
      <c r="E63" s="634"/>
      <c r="F63" s="634"/>
    </row>
    <row r="64" spans="2:6" ht="18.399999999999999" customHeight="1">
      <c r="B64" s="623" t="s">
        <v>13</v>
      </c>
      <c r="C64" s="517" t="s">
        <v>283</v>
      </c>
      <c r="D64" s="636"/>
      <c r="E64" s="636"/>
      <c r="F64" s="637"/>
    </row>
    <row r="65" spans="2:6" ht="43.9" customHeight="1">
      <c r="B65" s="646"/>
      <c r="C65" s="107" t="s">
        <v>443</v>
      </c>
      <c r="D65" s="34" t="s">
        <v>444</v>
      </c>
      <c r="E65" s="34" t="s">
        <v>445</v>
      </c>
      <c r="F65" s="34" t="s">
        <v>276</v>
      </c>
    </row>
    <row r="66" spans="2:6" ht="18.399999999999999" customHeight="1">
      <c r="B66" s="434" t="s">
        <v>250</v>
      </c>
      <c r="C66" s="435">
        <v>101730</v>
      </c>
      <c r="D66" s="435">
        <v>1499897</v>
      </c>
      <c r="E66" s="435">
        <v>29318</v>
      </c>
      <c r="F66" s="435">
        <v>25221</v>
      </c>
    </row>
    <row r="67" spans="2:6" ht="18.399999999999999" customHeight="1">
      <c r="B67" s="434" t="s">
        <v>251</v>
      </c>
      <c r="C67" s="435">
        <v>7916</v>
      </c>
      <c r="D67" s="435">
        <v>36864</v>
      </c>
      <c r="E67" s="435">
        <v>0</v>
      </c>
      <c r="F67" s="435">
        <v>6294</v>
      </c>
    </row>
    <row r="68" spans="2:6" ht="18.399999999999999" customHeight="1">
      <c r="B68" s="434" t="s">
        <v>252</v>
      </c>
      <c r="C68" s="435">
        <v>140216</v>
      </c>
      <c r="D68" s="435">
        <v>713538</v>
      </c>
      <c r="E68" s="435">
        <v>2195</v>
      </c>
      <c r="F68" s="435">
        <v>-52325</v>
      </c>
    </row>
    <row r="69" spans="2:6" ht="18.399999999999999" customHeight="1">
      <c r="B69" s="434" t="s">
        <v>420</v>
      </c>
      <c r="C69" s="435">
        <v>6298</v>
      </c>
      <c r="D69" s="435">
        <v>58859</v>
      </c>
      <c r="E69" s="435">
        <v>0</v>
      </c>
      <c r="F69" s="435">
        <v>24879</v>
      </c>
    </row>
    <row r="70" spans="2:6" ht="18.399999999999999" customHeight="1">
      <c r="B70" s="434" t="s">
        <v>421</v>
      </c>
      <c r="C70" s="435">
        <v>14213</v>
      </c>
      <c r="D70" s="435">
        <v>6488</v>
      </c>
      <c r="E70" s="435">
        <v>0</v>
      </c>
      <c r="F70" s="435">
        <v>1743</v>
      </c>
    </row>
    <row r="71" spans="2:6" ht="18.399999999999999" customHeight="1">
      <c r="B71" s="434" t="s">
        <v>422</v>
      </c>
      <c r="C71" s="435">
        <v>19260</v>
      </c>
      <c r="D71" s="435">
        <v>59192</v>
      </c>
      <c r="E71" s="435">
        <v>0</v>
      </c>
      <c r="F71" s="435">
        <v>1165</v>
      </c>
    </row>
    <row r="72" spans="2:6" ht="18.399999999999999" customHeight="1">
      <c r="B72" s="434" t="s">
        <v>423</v>
      </c>
      <c r="C72" s="435">
        <v>48416</v>
      </c>
      <c r="D72" s="435">
        <v>600813</v>
      </c>
      <c r="E72" s="435">
        <v>0</v>
      </c>
      <c r="F72" s="435">
        <v>18726</v>
      </c>
    </row>
    <row r="73" spans="2:6" ht="18.399999999999999" customHeight="1">
      <c r="B73" s="434" t="s">
        <v>253</v>
      </c>
      <c r="C73" s="435">
        <v>7924</v>
      </c>
      <c r="D73" s="435">
        <v>74820</v>
      </c>
      <c r="E73" s="435">
        <v>0</v>
      </c>
      <c r="F73" s="435">
        <v>2879</v>
      </c>
    </row>
    <row r="74" spans="2:6" ht="18.399999999999999" customHeight="1">
      <c r="B74" s="434" t="s">
        <v>424</v>
      </c>
      <c r="C74" s="435">
        <v>172576</v>
      </c>
      <c r="D74" s="435">
        <v>-614355</v>
      </c>
      <c r="E74" s="435">
        <v>6209</v>
      </c>
      <c r="F74" s="435">
        <v>181774</v>
      </c>
    </row>
    <row r="75" spans="2:6" ht="18.399999999999999" customHeight="1">
      <c r="B75" s="434" t="s">
        <v>425</v>
      </c>
      <c r="C75" s="435">
        <v>16534</v>
      </c>
      <c r="D75" s="435">
        <v>122687</v>
      </c>
      <c r="E75" s="435">
        <v>212</v>
      </c>
      <c r="F75" s="435">
        <v>43925</v>
      </c>
    </row>
    <row r="76" spans="2:6" ht="18.399999999999999" customHeight="1">
      <c r="B76" s="434" t="s">
        <v>426</v>
      </c>
      <c r="C76" s="435">
        <v>20591</v>
      </c>
      <c r="D76" s="435">
        <v>38655</v>
      </c>
      <c r="E76" s="435">
        <v>0</v>
      </c>
      <c r="F76" s="435">
        <v>-679</v>
      </c>
    </row>
    <row r="77" spans="2:6" ht="18.399999999999999" customHeight="1">
      <c r="B77" s="434" t="s">
        <v>427</v>
      </c>
      <c r="C77" s="435">
        <v>7455</v>
      </c>
      <c r="D77" s="435">
        <v>104293</v>
      </c>
      <c r="E77" s="435">
        <v>0</v>
      </c>
      <c r="F77" s="435">
        <v>3523</v>
      </c>
    </row>
    <row r="78" spans="2:6" ht="18.399999999999999" customHeight="1">
      <c r="B78" s="434" t="s">
        <v>254</v>
      </c>
      <c r="C78" s="435">
        <v>36278</v>
      </c>
      <c r="D78" s="435">
        <v>408231</v>
      </c>
      <c r="E78" s="435">
        <v>0</v>
      </c>
      <c r="F78" s="435">
        <v>52184</v>
      </c>
    </row>
    <row r="79" spans="2:6" ht="18.399999999999999" customHeight="1">
      <c r="B79" s="434" t="s">
        <v>428</v>
      </c>
      <c r="C79" s="435">
        <v>53040</v>
      </c>
      <c r="D79" s="435">
        <v>363472</v>
      </c>
      <c r="E79" s="435">
        <v>0</v>
      </c>
      <c r="F79" s="435">
        <v>-34191</v>
      </c>
    </row>
    <row r="80" spans="2:6" ht="18.399999999999999" customHeight="1">
      <c r="B80" s="434" t="s">
        <v>429</v>
      </c>
      <c r="C80" s="435">
        <v>15</v>
      </c>
      <c r="D80" s="435">
        <v>74097</v>
      </c>
      <c r="E80" s="435">
        <v>222</v>
      </c>
      <c r="F80" s="435">
        <v>2288</v>
      </c>
    </row>
    <row r="81" spans="2:7" ht="18.399999999999999" customHeight="1">
      <c r="B81" s="434" t="s">
        <v>257</v>
      </c>
      <c r="C81" s="435">
        <v>17051</v>
      </c>
      <c r="D81" s="435">
        <v>51241</v>
      </c>
      <c r="E81" s="435">
        <v>1520</v>
      </c>
      <c r="F81" s="435">
        <v>20494</v>
      </c>
    </row>
    <row r="82" spans="2:7" ht="18.399999999999999" customHeight="1">
      <c r="B82" s="434" t="s">
        <v>430</v>
      </c>
      <c r="C82" s="435">
        <v>20555</v>
      </c>
      <c r="D82" s="435">
        <v>109827</v>
      </c>
      <c r="E82" s="435">
        <v>0</v>
      </c>
      <c r="F82" s="435">
        <v>4642</v>
      </c>
    </row>
    <row r="83" spans="2:7" ht="18.399999999999999" customHeight="1">
      <c r="B83" s="434" t="s">
        <v>431</v>
      </c>
      <c r="C83" s="435">
        <v>16654</v>
      </c>
      <c r="D83" s="435">
        <v>9426</v>
      </c>
      <c r="E83" s="435">
        <v>0</v>
      </c>
      <c r="F83" s="435">
        <v>14972</v>
      </c>
    </row>
    <row r="84" spans="2:7" ht="18.399999999999999" customHeight="1">
      <c r="B84" s="434" t="s">
        <v>259</v>
      </c>
      <c r="C84" s="435">
        <v>14585</v>
      </c>
      <c r="D84" s="435">
        <v>125020</v>
      </c>
      <c r="E84" s="435">
        <v>280</v>
      </c>
      <c r="F84" s="435">
        <v>53409</v>
      </c>
    </row>
    <row r="85" spans="2:7" ht="18.399999999999999" customHeight="1">
      <c r="B85" s="434" t="s">
        <v>432</v>
      </c>
      <c r="C85" s="435">
        <v>7339</v>
      </c>
      <c r="D85" s="435">
        <v>64062</v>
      </c>
      <c r="E85" s="435">
        <v>2000</v>
      </c>
      <c r="F85" s="435">
        <v>12208</v>
      </c>
    </row>
    <row r="86" spans="2:7" ht="18.399999999999999" customHeight="1">
      <c r="B86" s="434" t="s">
        <v>433</v>
      </c>
      <c r="C86" s="435">
        <v>6110</v>
      </c>
      <c r="D86" s="435">
        <v>67134</v>
      </c>
      <c r="E86" s="435">
        <v>5734</v>
      </c>
      <c r="F86" s="435">
        <v>67315</v>
      </c>
    </row>
    <row r="87" spans="2:7" ht="18.399999999999999" customHeight="1">
      <c r="B87" s="434" t="s">
        <v>260</v>
      </c>
      <c r="C87" s="435">
        <v>99445</v>
      </c>
      <c r="D87" s="435">
        <v>500026</v>
      </c>
      <c r="E87" s="435">
        <v>588</v>
      </c>
      <c r="F87" s="435">
        <v>54307</v>
      </c>
    </row>
    <row r="88" spans="2:7" ht="18.399999999999999" customHeight="1">
      <c r="B88" s="434" t="s">
        <v>434</v>
      </c>
      <c r="C88" s="435">
        <v>16023</v>
      </c>
      <c r="D88" s="435">
        <v>506255</v>
      </c>
      <c r="E88" s="435">
        <v>0</v>
      </c>
      <c r="F88" s="435">
        <v>10103</v>
      </c>
    </row>
    <row r="89" spans="2:7" ht="18.399999999999999" customHeight="1">
      <c r="B89" s="434" t="s">
        <v>435</v>
      </c>
      <c r="C89" s="435">
        <v>8975</v>
      </c>
      <c r="D89" s="435">
        <v>20236</v>
      </c>
      <c r="E89" s="435">
        <v>0</v>
      </c>
      <c r="F89" s="435">
        <v>-1110</v>
      </c>
    </row>
    <row r="90" spans="2:7" ht="18.399999999999999" customHeight="1">
      <c r="B90" s="434" t="s">
        <v>436</v>
      </c>
      <c r="C90" s="435">
        <v>28712</v>
      </c>
      <c r="D90" s="435">
        <v>108813</v>
      </c>
      <c r="E90" s="435">
        <v>0</v>
      </c>
      <c r="F90" s="435">
        <v>35894</v>
      </c>
    </row>
    <row r="91" spans="2:7" ht="37.35" customHeight="1"/>
    <row r="92" spans="2:7" ht="78" customHeight="1">
      <c r="B92" s="630" t="s">
        <v>437</v>
      </c>
      <c r="C92" s="631"/>
      <c r="D92" s="631"/>
      <c r="E92" s="631"/>
      <c r="F92" s="631"/>
      <c r="G92" s="631"/>
    </row>
  </sheetData>
  <mergeCells count="8">
    <mergeCell ref="B92:G92"/>
    <mergeCell ref="B2:F2"/>
    <mergeCell ref="C4:F4"/>
    <mergeCell ref="B5:B6"/>
    <mergeCell ref="C5:F5"/>
    <mergeCell ref="C63:F63"/>
    <mergeCell ref="B64:B65"/>
    <mergeCell ref="C64:F64"/>
  </mergeCells>
  <pageMargins left="0.35433070866141736" right="0.43307086614173229" top="0.23622047244094491" bottom="0.47244094488188981" header="0.51181102362204722" footer="0.51181102362204722"/>
  <pageSetup paperSize="9" fitToHeight="0" orientation="landscape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2"/>
  <sheetViews>
    <sheetView workbookViewId="0"/>
  </sheetViews>
  <sheetFormatPr defaultRowHeight="12.75"/>
  <cols>
    <col min="1" max="1" width="3" customWidth="1"/>
    <col min="2" max="2" width="29.28515625" bestFit="1" customWidth="1"/>
    <col min="3" max="4" width="15" customWidth="1"/>
    <col min="5" max="6" width="16" customWidth="1"/>
    <col min="7" max="7" width="15" customWidth="1"/>
    <col min="8" max="8" width="13.28515625" customWidth="1"/>
  </cols>
  <sheetData>
    <row r="1" spans="2:8" ht="27.75" customHeight="1"/>
    <row r="2" spans="2:8" ht="24.95" customHeight="1">
      <c r="B2" s="452" t="s">
        <v>477</v>
      </c>
      <c r="C2" s="452"/>
      <c r="D2" s="452"/>
      <c r="E2" s="452"/>
      <c r="F2" s="452"/>
      <c r="G2" s="452"/>
      <c r="H2" s="452"/>
    </row>
    <row r="4" spans="2:8" ht="18.399999999999999" customHeight="1">
      <c r="B4" s="439"/>
      <c r="C4" s="633" t="s">
        <v>225</v>
      </c>
      <c r="D4" s="634"/>
      <c r="E4" s="634"/>
      <c r="F4" s="634"/>
      <c r="G4" s="634"/>
      <c r="H4" s="634"/>
    </row>
    <row r="5" spans="2:8" ht="18.399999999999999" customHeight="1">
      <c r="B5" s="623" t="s">
        <v>12</v>
      </c>
      <c r="C5" s="629" t="s">
        <v>284</v>
      </c>
      <c r="D5" s="648"/>
      <c r="E5" s="648"/>
      <c r="F5" s="648"/>
      <c r="G5" s="648"/>
      <c r="H5" s="648"/>
    </row>
    <row r="6" spans="2:8" ht="43.9" customHeight="1">
      <c r="B6" s="646"/>
      <c r="C6" s="443" t="s">
        <v>287</v>
      </c>
      <c r="D6" s="444" t="s">
        <v>288</v>
      </c>
      <c r="E6" s="444" t="s">
        <v>290</v>
      </c>
      <c r="F6" s="444" t="s">
        <v>447</v>
      </c>
      <c r="G6" s="444" t="s">
        <v>294</v>
      </c>
      <c r="H6" s="444" t="s">
        <v>276</v>
      </c>
    </row>
    <row r="7" spans="2:8" ht="18.399999999999999" customHeight="1">
      <c r="B7" s="434" t="s">
        <v>370</v>
      </c>
      <c r="C7" s="435">
        <v>0</v>
      </c>
      <c r="D7" s="435">
        <v>24975</v>
      </c>
      <c r="E7" s="435">
        <v>0</v>
      </c>
      <c r="F7" s="435">
        <v>0</v>
      </c>
      <c r="G7" s="435">
        <v>4344</v>
      </c>
      <c r="H7" s="435">
        <v>9348</v>
      </c>
    </row>
    <row r="8" spans="2:8" ht="18.399999999999999" customHeight="1">
      <c r="B8" s="434" t="s">
        <v>371</v>
      </c>
      <c r="C8" s="435">
        <v>0</v>
      </c>
      <c r="D8" s="435">
        <v>1600</v>
      </c>
      <c r="E8" s="435">
        <v>0</v>
      </c>
      <c r="F8" s="435">
        <v>0</v>
      </c>
      <c r="G8" s="435">
        <v>4696</v>
      </c>
      <c r="H8" s="435">
        <v>712</v>
      </c>
    </row>
    <row r="9" spans="2:8" ht="18.399999999999999" customHeight="1">
      <c r="B9" s="434" t="s">
        <v>231</v>
      </c>
      <c r="C9" s="435">
        <v>0</v>
      </c>
      <c r="D9" s="435">
        <v>0</v>
      </c>
      <c r="E9" s="435">
        <v>0</v>
      </c>
      <c r="F9" s="435">
        <v>0</v>
      </c>
      <c r="G9" s="435">
        <v>0</v>
      </c>
      <c r="H9" s="435">
        <v>0</v>
      </c>
    </row>
    <row r="10" spans="2:8" ht="18.399999999999999" customHeight="1">
      <c r="B10" s="434" t="s">
        <v>372</v>
      </c>
      <c r="C10" s="435">
        <v>0</v>
      </c>
      <c r="D10" s="435">
        <v>19801</v>
      </c>
      <c r="E10" s="435">
        <v>0</v>
      </c>
      <c r="F10" s="435">
        <v>0</v>
      </c>
      <c r="G10" s="435">
        <v>24996</v>
      </c>
      <c r="H10" s="435">
        <v>21328</v>
      </c>
    </row>
    <row r="11" spans="2:8" ht="18.399999999999999" customHeight="1">
      <c r="B11" s="434" t="s">
        <v>373</v>
      </c>
      <c r="C11" s="435">
        <v>0</v>
      </c>
      <c r="D11" s="435">
        <v>36395</v>
      </c>
      <c r="E11" s="435">
        <v>0</v>
      </c>
      <c r="F11" s="435">
        <v>0</v>
      </c>
      <c r="G11" s="435">
        <v>28738</v>
      </c>
      <c r="H11" s="435">
        <v>38362</v>
      </c>
    </row>
    <row r="12" spans="2:8" ht="18.399999999999999" customHeight="1">
      <c r="B12" s="434" t="s">
        <v>374</v>
      </c>
      <c r="C12" s="435">
        <v>0</v>
      </c>
      <c r="D12" s="435">
        <v>12363</v>
      </c>
      <c r="E12" s="435">
        <v>0</v>
      </c>
      <c r="F12" s="435">
        <v>0</v>
      </c>
      <c r="G12" s="435">
        <v>8063</v>
      </c>
      <c r="H12" s="435">
        <v>27078</v>
      </c>
    </row>
    <row r="13" spans="2:8" ht="18.399999999999999" customHeight="1">
      <c r="B13" s="434" t="s">
        <v>375</v>
      </c>
      <c r="C13" s="435">
        <v>0</v>
      </c>
      <c r="D13" s="435">
        <v>0</v>
      </c>
      <c r="E13" s="435">
        <v>0</v>
      </c>
      <c r="F13" s="435">
        <v>0</v>
      </c>
      <c r="G13" s="435">
        <v>1035</v>
      </c>
      <c r="H13" s="435">
        <v>2479</v>
      </c>
    </row>
    <row r="14" spans="2:8" ht="18.399999999999999" customHeight="1">
      <c r="B14" s="434" t="s">
        <v>232</v>
      </c>
      <c r="C14" s="435">
        <v>0</v>
      </c>
      <c r="D14" s="435">
        <v>0</v>
      </c>
      <c r="E14" s="435">
        <v>0</v>
      </c>
      <c r="F14" s="435">
        <v>0</v>
      </c>
      <c r="G14" s="435">
        <v>0</v>
      </c>
      <c r="H14" s="435">
        <v>0</v>
      </c>
    </row>
    <row r="15" spans="2:8" ht="18.399999999999999" customHeight="1">
      <c r="B15" s="434" t="s">
        <v>376</v>
      </c>
      <c r="C15" s="435">
        <v>0</v>
      </c>
      <c r="D15" s="435">
        <v>16132</v>
      </c>
      <c r="E15" s="435">
        <v>0</v>
      </c>
      <c r="F15" s="435">
        <v>0</v>
      </c>
      <c r="G15" s="435">
        <v>42709</v>
      </c>
      <c r="H15" s="435">
        <v>26618</v>
      </c>
    </row>
    <row r="16" spans="2:8" ht="18.399999999999999" customHeight="1">
      <c r="B16" s="434" t="s">
        <v>377</v>
      </c>
      <c r="C16" s="435">
        <v>0</v>
      </c>
      <c r="D16" s="435">
        <v>0</v>
      </c>
      <c r="E16" s="435">
        <v>0</v>
      </c>
      <c r="F16" s="435">
        <v>0</v>
      </c>
      <c r="G16" s="435">
        <v>8729</v>
      </c>
      <c r="H16" s="435">
        <v>15116</v>
      </c>
    </row>
    <row r="17" spans="2:8" ht="18.399999999999999" customHeight="1">
      <c r="B17" s="434" t="s">
        <v>378</v>
      </c>
      <c r="C17" s="435">
        <v>0</v>
      </c>
      <c r="D17" s="435">
        <v>180414</v>
      </c>
      <c r="E17" s="435">
        <v>0</v>
      </c>
      <c r="F17" s="435">
        <v>0</v>
      </c>
      <c r="G17" s="435">
        <v>29801</v>
      </c>
      <c r="H17" s="435">
        <v>29942</v>
      </c>
    </row>
    <row r="18" spans="2:8" ht="18.399999999999999" customHeight="1">
      <c r="B18" s="434" t="s">
        <v>379</v>
      </c>
      <c r="C18" s="435">
        <v>0</v>
      </c>
      <c r="D18" s="435">
        <v>0</v>
      </c>
      <c r="E18" s="435">
        <v>0</v>
      </c>
      <c r="F18" s="435">
        <v>0</v>
      </c>
      <c r="G18" s="435">
        <v>10768</v>
      </c>
      <c r="H18" s="435">
        <v>584</v>
      </c>
    </row>
    <row r="19" spans="2:8" ht="18.399999999999999" customHeight="1">
      <c r="B19" s="434" t="s">
        <v>380</v>
      </c>
      <c r="C19" s="435">
        <v>0</v>
      </c>
      <c r="D19" s="435">
        <v>0</v>
      </c>
      <c r="E19" s="435">
        <v>0</v>
      </c>
      <c r="F19" s="435">
        <v>0</v>
      </c>
      <c r="G19" s="435">
        <v>0</v>
      </c>
      <c r="H19" s="435">
        <v>0</v>
      </c>
    </row>
    <row r="20" spans="2:8" ht="18.399999999999999" customHeight="1">
      <c r="B20" s="434" t="s">
        <v>381</v>
      </c>
      <c r="C20" s="435">
        <v>0</v>
      </c>
      <c r="D20" s="435">
        <v>0</v>
      </c>
      <c r="E20" s="435">
        <v>0</v>
      </c>
      <c r="F20" s="435">
        <v>0</v>
      </c>
      <c r="G20" s="435">
        <v>52448</v>
      </c>
      <c r="H20" s="435">
        <v>24586</v>
      </c>
    </row>
    <row r="21" spans="2:8" ht="18.399999999999999" customHeight="1">
      <c r="B21" s="434" t="s">
        <v>382</v>
      </c>
      <c r="C21" s="435">
        <v>31</v>
      </c>
      <c r="D21" s="435">
        <v>0</v>
      </c>
      <c r="E21" s="435">
        <v>0</v>
      </c>
      <c r="F21" s="435">
        <v>0</v>
      </c>
      <c r="G21" s="435">
        <v>13180</v>
      </c>
      <c r="H21" s="435">
        <v>34</v>
      </c>
    </row>
    <row r="22" spans="2:8" ht="18.399999999999999" customHeight="1">
      <c r="B22" s="434" t="s">
        <v>383</v>
      </c>
      <c r="C22" s="435">
        <v>0</v>
      </c>
      <c r="D22" s="435">
        <v>0</v>
      </c>
      <c r="E22" s="435">
        <v>0</v>
      </c>
      <c r="F22" s="435">
        <v>0</v>
      </c>
      <c r="G22" s="435">
        <v>0</v>
      </c>
      <c r="H22" s="435">
        <v>0</v>
      </c>
    </row>
    <row r="23" spans="2:8" ht="18.399999999999999" customHeight="1">
      <c r="B23" s="434" t="s">
        <v>384</v>
      </c>
      <c r="C23" s="435">
        <v>0</v>
      </c>
      <c r="D23" s="435">
        <v>0</v>
      </c>
      <c r="E23" s="435">
        <v>0</v>
      </c>
      <c r="F23" s="435">
        <v>0</v>
      </c>
      <c r="G23" s="435">
        <v>2523</v>
      </c>
      <c r="H23" s="435">
        <v>81</v>
      </c>
    </row>
    <row r="24" spans="2:8" ht="18.399999999999999" customHeight="1">
      <c r="B24" s="434" t="s">
        <v>385</v>
      </c>
      <c r="C24" s="435">
        <v>0</v>
      </c>
      <c r="D24" s="435">
        <v>0</v>
      </c>
      <c r="E24" s="435">
        <v>0</v>
      </c>
      <c r="F24" s="435">
        <v>0</v>
      </c>
      <c r="G24" s="435">
        <v>729</v>
      </c>
      <c r="H24" s="435">
        <v>17</v>
      </c>
    </row>
    <row r="25" spans="2:8" ht="18.399999999999999" customHeight="1">
      <c r="B25" s="434" t="s">
        <v>386</v>
      </c>
      <c r="C25" s="435">
        <v>0</v>
      </c>
      <c r="D25" s="435">
        <v>0</v>
      </c>
      <c r="E25" s="435">
        <v>0</v>
      </c>
      <c r="F25" s="435">
        <v>0</v>
      </c>
      <c r="G25" s="435">
        <v>6481</v>
      </c>
      <c r="H25" s="435">
        <v>416</v>
      </c>
    </row>
    <row r="26" spans="2:8" ht="18.399999999999999" customHeight="1">
      <c r="B26" s="434" t="s">
        <v>387</v>
      </c>
      <c r="C26" s="435">
        <v>0</v>
      </c>
      <c r="D26" s="435">
        <v>23688</v>
      </c>
      <c r="E26" s="435">
        <v>0</v>
      </c>
      <c r="F26" s="435">
        <v>0</v>
      </c>
      <c r="G26" s="435">
        <v>5948</v>
      </c>
      <c r="H26" s="435">
        <v>28356</v>
      </c>
    </row>
    <row r="27" spans="2:8" ht="18.399999999999999" customHeight="1">
      <c r="B27" s="434" t="s">
        <v>388</v>
      </c>
      <c r="C27" s="435">
        <v>0</v>
      </c>
      <c r="D27" s="435">
        <v>8736</v>
      </c>
      <c r="E27" s="435">
        <v>0</v>
      </c>
      <c r="F27" s="435">
        <v>0</v>
      </c>
      <c r="G27" s="435">
        <v>41357</v>
      </c>
      <c r="H27" s="435">
        <v>3751</v>
      </c>
    </row>
    <row r="28" spans="2:8" ht="18.399999999999999" customHeight="1">
      <c r="B28" s="434" t="s">
        <v>389</v>
      </c>
      <c r="C28" s="435">
        <v>48816</v>
      </c>
      <c r="D28" s="435">
        <v>112408</v>
      </c>
      <c r="E28" s="435">
        <v>0</v>
      </c>
      <c r="F28" s="435">
        <v>7000</v>
      </c>
      <c r="G28" s="435">
        <v>81453</v>
      </c>
      <c r="H28" s="435">
        <v>59975</v>
      </c>
    </row>
    <row r="29" spans="2:8" ht="18.399999999999999" customHeight="1">
      <c r="B29" s="434" t="s">
        <v>390</v>
      </c>
      <c r="C29" s="435">
        <v>0</v>
      </c>
      <c r="D29" s="435">
        <v>0</v>
      </c>
      <c r="E29" s="435">
        <v>0</v>
      </c>
      <c r="F29" s="435">
        <v>0</v>
      </c>
      <c r="G29" s="435">
        <v>0</v>
      </c>
      <c r="H29" s="435">
        <v>0</v>
      </c>
    </row>
    <row r="30" spans="2:8" ht="18.399999999999999" customHeight="1">
      <c r="B30" s="434" t="s">
        <v>391</v>
      </c>
      <c r="C30" s="435">
        <v>0</v>
      </c>
      <c r="D30" s="435">
        <v>0</v>
      </c>
      <c r="E30" s="435">
        <v>0</v>
      </c>
      <c r="F30" s="435">
        <v>0</v>
      </c>
      <c r="G30" s="435">
        <v>25313</v>
      </c>
      <c r="H30" s="435">
        <v>11965</v>
      </c>
    </row>
    <row r="31" spans="2:8" ht="18.399999999999999" customHeight="1">
      <c r="B31" s="434" t="s">
        <v>392</v>
      </c>
      <c r="C31" s="435">
        <v>0</v>
      </c>
      <c r="D31" s="435">
        <v>0</v>
      </c>
      <c r="E31" s="435">
        <v>0</v>
      </c>
      <c r="F31" s="435">
        <v>0</v>
      </c>
      <c r="G31" s="435">
        <v>3312</v>
      </c>
      <c r="H31" s="435">
        <v>0</v>
      </c>
    </row>
    <row r="32" spans="2:8" ht="18.399999999999999" customHeight="1">
      <c r="B32" s="434" t="s">
        <v>237</v>
      </c>
      <c r="C32" s="435">
        <v>0</v>
      </c>
      <c r="D32" s="435">
        <v>1316</v>
      </c>
      <c r="E32" s="435">
        <v>0</v>
      </c>
      <c r="F32" s="435">
        <v>0</v>
      </c>
      <c r="G32" s="435">
        <v>5035</v>
      </c>
      <c r="H32" s="435">
        <v>0</v>
      </c>
    </row>
    <row r="33" spans="2:8" ht="18.399999999999999" customHeight="1">
      <c r="B33" s="434" t="s">
        <v>393</v>
      </c>
      <c r="C33" s="435">
        <v>9752</v>
      </c>
      <c r="D33" s="435">
        <v>81954</v>
      </c>
      <c r="E33" s="435">
        <v>0</v>
      </c>
      <c r="F33" s="435">
        <v>0</v>
      </c>
      <c r="G33" s="435">
        <v>101714</v>
      </c>
      <c r="H33" s="435">
        <v>47199</v>
      </c>
    </row>
    <row r="34" spans="2:8" ht="18.399999999999999" customHeight="1">
      <c r="B34" s="434" t="s">
        <v>394</v>
      </c>
      <c r="C34" s="435">
        <v>0</v>
      </c>
      <c r="D34" s="435">
        <v>0</v>
      </c>
      <c r="E34" s="435">
        <v>0</v>
      </c>
      <c r="F34" s="435">
        <v>0</v>
      </c>
      <c r="G34" s="435">
        <v>0</v>
      </c>
      <c r="H34" s="435">
        <v>0</v>
      </c>
    </row>
    <row r="35" spans="2:8" ht="18.399999999999999" customHeight="1">
      <c r="B35" s="434" t="s">
        <v>395</v>
      </c>
      <c r="C35" s="435">
        <v>0</v>
      </c>
      <c r="D35" s="435">
        <v>0</v>
      </c>
      <c r="E35" s="435">
        <v>0</v>
      </c>
      <c r="F35" s="435">
        <v>0</v>
      </c>
      <c r="G35" s="435">
        <v>7493</v>
      </c>
      <c r="H35" s="435">
        <v>2244</v>
      </c>
    </row>
    <row r="36" spans="2:8" ht="18.399999999999999" customHeight="1">
      <c r="B36" s="434" t="s">
        <v>396</v>
      </c>
      <c r="C36" s="435">
        <v>0</v>
      </c>
      <c r="D36" s="435">
        <v>4313</v>
      </c>
      <c r="E36" s="435">
        <v>0</v>
      </c>
      <c r="F36" s="435">
        <v>0</v>
      </c>
      <c r="G36" s="435">
        <v>2735</v>
      </c>
      <c r="H36" s="435">
        <v>1386</v>
      </c>
    </row>
    <row r="37" spans="2:8" ht="18.399999999999999" customHeight="1">
      <c r="B37" s="434" t="s">
        <v>397</v>
      </c>
      <c r="C37" s="435">
        <v>0</v>
      </c>
      <c r="D37" s="435">
        <v>52013</v>
      </c>
      <c r="E37" s="435">
        <v>0</v>
      </c>
      <c r="F37" s="435">
        <v>0</v>
      </c>
      <c r="G37" s="435">
        <v>11790</v>
      </c>
      <c r="H37" s="435">
        <v>18490</v>
      </c>
    </row>
    <row r="38" spans="2:8" ht="18.399999999999999" customHeight="1">
      <c r="B38" s="434" t="s">
        <v>398</v>
      </c>
      <c r="C38" s="435">
        <v>21238</v>
      </c>
      <c r="D38" s="435">
        <v>105588</v>
      </c>
      <c r="E38" s="435">
        <v>0</v>
      </c>
      <c r="F38" s="435">
        <v>0</v>
      </c>
      <c r="G38" s="435">
        <v>570833</v>
      </c>
      <c r="H38" s="435">
        <v>248694</v>
      </c>
    </row>
    <row r="39" spans="2:8" ht="18.399999999999999" customHeight="1">
      <c r="B39" s="434" t="s">
        <v>399</v>
      </c>
      <c r="C39" s="435">
        <v>0</v>
      </c>
      <c r="D39" s="435">
        <v>0</v>
      </c>
      <c r="E39" s="435">
        <v>0</v>
      </c>
      <c r="F39" s="435">
        <v>0</v>
      </c>
      <c r="G39" s="435">
        <v>0</v>
      </c>
      <c r="H39" s="435">
        <v>0</v>
      </c>
    </row>
    <row r="40" spans="2:8" ht="18.399999999999999" customHeight="1">
      <c r="B40" s="434" t="s">
        <v>400</v>
      </c>
      <c r="C40" s="435">
        <v>0</v>
      </c>
      <c r="D40" s="435">
        <v>0</v>
      </c>
      <c r="E40" s="435">
        <v>0</v>
      </c>
      <c r="F40" s="435">
        <v>0</v>
      </c>
      <c r="G40" s="435">
        <v>17622</v>
      </c>
      <c r="H40" s="435">
        <v>1300</v>
      </c>
    </row>
    <row r="41" spans="2:8" ht="18.399999999999999" customHeight="1">
      <c r="B41" s="434" t="s">
        <v>401</v>
      </c>
      <c r="C41" s="435">
        <v>0</v>
      </c>
      <c r="D41" s="435">
        <v>827823</v>
      </c>
      <c r="E41" s="435">
        <v>0</v>
      </c>
      <c r="F41" s="435">
        <v>0</v>
      </c>
      <c r="G41" s="435">
        <v>178044</v>
      </c>
      <c r="H41" s="435">
        <v>7780</v>
      </c>
    </row>
    <row r="42" spans="2:8" ht="18.399999999999999" customHeight="1">
      <c r="B42" s="434" t="s">
        <v>402</v>
      </c>
      <c r="C42" s="435">
        <v>0</v>
      </c>
      <c r="D42" s="435">
        <v>0</v>
      </c>
      <c r="E42" s="435">
        <v>0</v>
      </c>
      <c r="F42" s="435">
        <v>0</v>
      </c>
      <c r="G42" s="435">
        <v>0</v>
      </c>
      <c r="H42" s="435">
        <v>0</v>
      </c>
    </row>
    <row r="43" spans="2:8" ht="18.399999999999999" customHeight="1">
      <c r="B43" s="434" t="s">
        <v>239</v>
      </c>
      <c r="C43" s="435">
        <v>0</v>
      </c>
      <c r="D43" s="435">
        <v>3699</v>
      </c>
      <c r="E43" s="435">
        <v>0</v>
      </c>
      <c r="F43" s="435">
        <v>0</v>
      </c>
      <c r="G43" s="435">
        <v>632</v>
      </c>
      <c r="H43" s="435">
        <v>202</v>
      </c>
    </row>
    <row r="44" spans="2:8" ht="18.399999999999999" customHeight="1">
      <c r="B44" s="434" t="s">
        <v>240</v>
      </c>
      <c r="C44" s="435">
        <v>0</v>
      </c>
      <c r="D44" s="435">
        <v>0</v>
      </c>
      <c r="E44" s="435">
        <v>0</v>
      </c>
      <c r="F44" s="435">
        <v>0</v>
      </c>
      <c r="G44" s="435">
        <v>0</v>
      </c>
      <c r="H44" s="435">
        <v>0</v>
      </c>
    </row>
    <row r="45" spans="2:8" ht="18.399999999999999" customHeight="1">
      <c r="B45" s="434" t="s">
        <v>403</v>
      </c>
      <c r="C45" s="435">
        <v>0</v>
      </c>
      <c r="D45" s="435">
        <v>28084</v>
      </c>
      <c r="E45" s="435">
        <v>0</v>
      </c>
      <c r="F45" s="435">
        <v>0</v>
      </c>
      <c r="G45" s="435">
        <v>10452</v>
      </c>
      <c r="H45" s="435">
        <v>13621</v>
      </c>
    </row>
    <row r="46" spans="2:8" ht="18.399999999999999" customHeight="1">
      <c r="B46" s="434" t="s">
        <v>404</v>
      </c>
      <c r="C46" s="435">
        <v>0</v>
      </c>
      <c r="D46" s="435">
        <v>15353</v>
      </c>
      <c r="E46" s="435">
        <v>0</v>
      </c>
      <c r="F46" s="435">
        <v>0</v>
      </c>
      <c r="G46" s="435">
        <v>4471</v>
      </c>
      <c r="H46" s="435">
        <v>66</v>
      </c>
    </row>
    <row r="47" spans="2:8" ht="18.399999999999999" customHeight="1">
      <c r="B47" s="434" t="s">
        <v>405</v>
      </c>
      <c r="C47" s="435">
        <v>0</v>
      </c>
      <c r="D47" s="435">
        <v>58534</v>
      </c>
      <c r="E47" s="435">
        <v>0</v>
      </c>
      <c r="F47" s="435">
        <v>0</v>
      </c>
      <c r="G47" s="435">
        <v>100971</v>
      </c>
      <c r="H47" s="435">
        <v>59667</v>
      </c>
    </row>
    <row r="48" spans="2:8" ht="18.399999999999999" customHeight="1">
      <c r="B48" s="434" t="s">
        <v>406</v>
      </c>
      <c r="C48" s="435">
        <v>12257</v>
      </c>
      <c r="D48" s="435">
        <v>9048</v>
      </c>
      <c r="E48" s="435">
        <v>0</v>
      </c>
      <c r="F48" s="435">
        <v>0</v>
      </c>
      <c r="G48" s="435">
        <v>1300</v>
      </c>
      <c r="H48" s="435">
        <v>4270</v>
      </c>
    </row>
    <row r="49" spans="2:8" ht="18.399999999999999" customHeight="1">
      <c r="B49" s="434" t="s">
        <v>407</v>
      </c>
      <c r="C49" s="435">
        <v>0</v>
      </c>
      <c r="D49" s="435">
        <v>0</v>
      </c>
      <c r="E49" s="435">
        <v>0</v>
      </c>
      <c r="F49" s="435">
        <v>0</v>
      </c>
      <c r="G49" s="435">
        <v>0</v>
      </c>
      <c r="H49" s="435">
        <v>0</v>
      </c>
    </row>
    <row r="50" spans="2:8" ht="18.399999999999999" customHeight="1">
      <c r="B50" s="434" t="s">
        <v>408</v>
      </c>
      <c r="C50" s="435">
        <v>0</v>
      </c>
      <c r="D50" s="435">
        <v>0</v>
      </c>
      <c r="E50" s="435">
        <v>0</v>
      </c>
      <c r="F50" s="435">
        <v>0</v>
      </c>
      <c r="G50" s="435">
        <v>0</v>
      </c>
      <c r="H50" s="435">
        <v>0</v>
      </c>
    </row>
    <row r="51" spans="2:8" ht="18.399999999999999" customHeight="1">
      <c r="B51" s="434" t="s">
        <v>409</v>
      </c>
      <c r="C51" s="435">
        <v>0</v>
      </c>
      <c r="D51" s="435">
        <v>0</v>
      </c>
      <c r="E51" s="435">
        <v>0</v>
      </c>
      <c r="F51" s="435">
        <v>0</v>
      </c>
      <c r="G51" s="435">
        <v>8081</v>
      </c>
      <c r="H51" s="435">
        <v>7411</v>
      </c>
    </row>
    <row r="52" spans="2:8" ht="18.399999999999999" customHeight="1">
      <c r="B52" s="434" t="s">
        <v>410</v>
      </c>
      <c r="C52" s="435">
        <v>0</v>
      </c>
      <c r="D52" s="435">
        <v>7298</v>
      </c>
      <c r="E52" s="435">
        <v>0</v>
      </c>
      <c r="F52" s="435">
        <v>0</v>
      </c>
      <c r="G52" s="435">
        <v>5413</v>
      </c>
      <c r="H52" s="435">
        <v>5044</v>
      </c>
    </row>
    <row r="53" spans="2:8" ht="18.399999999999999" customHeight="1">
      <c r="B53" s="434" t="s">
        <v>411</v>
      </c>
      <c r="C53" s="435">
        <v>0</v>
      </c>
      <c r="D53" s="435">
        <v>8175</v>
      </c>
      <c r="E53" s="435">
        <v>0</v>
      </c>
      <c r="F53" s="435">
        <v>0</v>
      </c>
      <c r="G53" s="435">
        <v>2914</v>
      </c>
      <c r="H53" s="435">
        <v>10283</v>
      </c>
    </row>
    <row r="54" spans="2:8" ht="18.399999999999999" customHeight="1">
      <c r="B54" s="434" t="s">
        <v>412</v>
      </c>
      <c r="C54" s="435">
        <v>0</v>
      </c>
      <c r="D54" s="435">
        <v>2314</v>
      </c>
      <c r="E54" s="435">
        <v>0</v>
      </c>
      <c r="F54" s="435">
        <v>0</v>
      </c>
      <c r="G54" s="435">
        <v>2477</v>
      </c>
      <c r="H54" s="435">
        <v>193</v>
      </c>
    </row>
    <row r="55" spans="2:8" ht="18.399999999999999" customHeight="1">
      <c r="B55" s="434" t="s">
        <v>413</v>
      </c>
      <c r="C55" s="435">
        <v>18006</v>
      </c>
      <c r="D55" s="435">
        <v>13918</v>
      </c>
      <c r="E55" s="435">
        <v>0</v>
      </c>
      <c r="F55" s="435">
        <v>0</v>
      </c>
      <c r="G55" s="435">
        <v>209906</v>
      </c>
      <c r="H55" s="435">
        <v>143053</v>
      </c>
    </row>
    <row r="56" spans="2:8" ht="18.399999999999999" customHeight="1">
      <c r="B56" s="434" t="s">
        <v>414</v>
      </c>
      <c r="C56" s="435">
        <v>507</v>
      </c>
      <c r="D56" s="435">
        <v>20595</v>
      </c>
      <c r="E56" s="435">
        <v>0</v>
      </c>
      <c r="F56" s="435">
        <v>0</v>
      </c>
      <c r="G56" s="435">
        <v>3601</v>
      </c>
      <c r="H56" s="435">
        <v>9487</v>
      </c>
    </row>
    <row r="57" spans="2:8" ht="18.399999999999999" customHeight="1">
      <c r="B57" s="434" t="s">
        <v>415</v>
      </c>
      <c r="C57" s="435">
        <v>0</v>
      </c>
      <c r="D57" s="435">
        <v>3011</v>
      </c>
      <c r="E57" s="435">
        <v>0</v>
      </c>
      <c r="F57" s="435">
        <v>0</v>
      </c>
      <c r="G57" s="435">
        <v>0</v>
      </c>
      <c r="H57" s="435">
        <v>731</v>
      </c>
    </row>
    <row r="58" spans="2:8" ht="18.399999999999999" customHeight="1">
      <c r="B58" s="434" t="s">
        <v>416</v>
      </c>
      <c r="C58" s="435">
        <v>0</v>
      </c>
      <c r="D58" s="435">
        <v>0</v>
      </c>
      <c r="E58" s="435">
        <v>0</v>
      </c>
      <c r="F58" s="435">
        <v>0</v>
      </c>
      <c r="G58" s="435">
        <v>629</v>
      </c>
      <c r="H58" s="435">
        <v>290</v>
      </c>
    </row>
    <row r="59" spans="2:8" ht="18.399999999999999" customHeight="1">
      <c r="B59" s="434" t="s">
        <v>417</v>
      </c>
      <c r="C59" s="435">
        <v>11965</v>
      </c>
      <c r="D59" s="435">
        <v>12629</v>
      </c>
      <c r="E59" s="435">
        <v>0</v>
      </c>
      <c r="F59" s="435">
        <v>0</v>
      </c>
      <c r="G59" s="435">
        <v>10909</v>
      </c>
      <c r="H59" s="435">
        <v>4063</v>
      </c>
    </row>
    <row r="60" spans="2:8" ht="18.399999999999999" customHeight="1">
      <c r="B60" s="434" t="s">
        <v>418</v>
      </c>
      <c r="C60" s="435">
        <v>0</v>
      </c>
      <c r="D60" s="435">
        <v>97790</v>
      </c>
      <c r="E60" s="435">
        <v>0</v>
      </c>
      <c r="F60" s="435">
        <v>0</v>
      </c>
      <c r="G60" s="435">
        <v>25667</v>
      </c>
      <c r="H60" s="435">
        <v>14243</v>
      </c>
    </row>
    <row r="61" spans="2:8" ht="18.399999999999999" customHeight="1">
      <c r="B61" s="434" t="s">
        <v>419</v>
      </c>
      <c r="C61" s="435">
        <v>0</v>
      </c>
      <c r="D61" s="435">
        <v>21883</v>
      </c>
      <c r="E61" s="435">
        <v>0</v>
      </c>
      <c r="F61" s="435">
        <v>0</v>
      </c>
      <c r="G61" s="435">
        <v>18078</v>
      </c>
      <c r="H61" s="435">
        <v>28965</v>
      </c>
    </row>
    <row r="62" spans="2:8" ht="14.65" customHeight="1"/>
    <row r="63" spans="2:8" ht="18.399999999999999" customHeight="1">
      <c r="B63" s="439"/>
      <c r="C63" s="633" t="s">
        <v>225</v>
      </c>
      <c r="D63" s="634"/>
      <c r="E63" s="634"/>
      <c r="F63" s="634"/>
      <c r="G63" s="634"/>
      <c r="H63" s="634"/>
    </row>
    <row r="64" spans="2:8" ht="18.399999999999999" customHeight="1">
      <c r="B64" s="623" t="s">
        <v>13</v>
      </c>
      <c r="C64" s="629" t="s">
        <v>284</v>
      </c>
      <c r="D64" s="648"/>
      <c r="E64" s="648"/>
      <c r="F64" s="648"/>
      <c r="G64" s="648"/>
      <c r="H64" s="648"/>
    </row>
    <row r="65" spans="2:8" ht="43.9" customHeight="1">
      <c r="B65" s="649"/>
      <c r="C65" s="443" t="s">
        <v>287</v>
      </c>
      <c r="D65" s="444" t="s">
        <v>288</v>
      </c>
      <c r="E65" s="444" t="s">
        <v>290</v>
      </c>
      <c r="F65" s="444" t="s">
        <v>447</v>
      </c>
      <c r="G65" s="444" t="s">
        <v>294</v>
      </c>
      <c r="H65" s="444" t="s">
        <v>276</v>
      </c>
    </row>
    <row r="66" spans="2:8" ht="18.399999999999999" customHeight="1">
      <c r="B66" s="434" t="s">
        <v>250</v>
      </c>
      <c r="C66" s="435">
        <v>1254652</v>
      </c>
      <c r="D66" s="435">
        <v>331284</v>
      </c>
      <c r="E66" s="435">
        <v>0</v>
      </c>
      <c r="F66" s="435">
        <v>269106</v>
      </c>
      <c r="G66" s="435">
        <v>168884</v>
      </c>
      <c r="H66" s="435">
        <v>158574</v>
      </c>
    </row>
    <row r="67" spans="2:8" ht="18.399999999999999" customHeight="1">
      <c r="B67" s="434" t="s">
        <v>251</v>
      </c>
      <c r="C67" s="435">
        <v>0</v>
      </c>
      <c r="D67" s="435">
        <v>0</v>
      </c>
      <c r="E67" s="435">
        <v>0</v>
      </c>
      <c r="F67" s="435">
        <v>0</v>
      </c>
      <c r="G67" s="435">
        <v>42153</v>
      </c>
      <c r="H67" s="435">
        <v>10265</v>
      </c>
    </row>
    <row r="68" spans="2:8" ht="18.399999999999999" customHeight="1">
      <c r="B68" s="434" t="s">
        <v>252</v>
      </c>
      <c r="C68" s="435">
        <v>537587</v>
      </c>
      <c r="D68" s="435">
        <v>477104</v>
      </c>
      <c r="E68" s="435">
        <v>0</v>
      </c>
      <c r="F68" s="435">
        <v>0</v>
      </c>
      <c r="G68" s="435">
        <v>48146</v>
      </c>
      <c r="H68" s="435">
        <v>452671</v>
      </c>
    </row>
    <row r="69" spans="2:8" ht="18.399999999999999" customHeight="1">
      <c r="B69" s="434" t="s">
        <v>420</v>
      </c>
      <c r="C69" s="435">
        <v>0</v>
      </c>
      <c r="D69" s="435">
        <v>0</v>
      </c>
      <c r="E69" s="435">
        <v>0</v>
      </c>
      <c r="F69" s="435">
        <v>0</v>
      </c>
      <c r="G69" s="435">
        <v>74294</v>
      </c>
      <c r="H69" s="435">
        <v>49605</v>
      </c>
    </row>
    <row r="70" spans="2:8" ht="18.399999999999999" customHeight="1">
      <c r="B70" s="434" t="s">
        <v>421</v>
      </c>
      <c r="C70" s="435">
        <v>0</v>
      </c>
      <c r="D70" s="435">
        <v>5724</v>
      </c>
      <c r="E70" s="435">
        <v>0</v>
      </c>
      <c r="F70" s="435">
        <v>0</v>
      </c>
      <c r="G70" s="435">
        <v>12683</v>
      </c>
      <c r="H70" s="435">
        <v>8318</v>
      </c>
    </row>
    <row r="71" spans="2:8" ht="18.399999999999999" customHeight="1">
      <c r="B71" s="434" t="s">
        <v>422</v>
      </c>
      <c r="C71" s="435">
        <v>0</v>
      </c>
      <c r="D71" s="435">
        <v>0</v>
      </c>
      <c r="E71" s="435">
        <v>0</v>
      </c>
      <c r="F71" s="435">
        <v>9</v>
      </c>
      <c r="G71" s="435">
        <v>84760</v>
      </c>
      <c r="H71" s="435">
        <v>21324</v>
      </c>
    </row>
    <row r="72" spans="2:8" ht="18.399999999999999" customHeight="1">
      <c r="B72" s="434" t="s">
        <v>423</v>
      </c>
      <c r="C72" s="435">
        <v>0</v>
      </c>
      <c r="D72" s="435">
        <v>593495</v>
      </c>
      <c r="E72" s="435">
        <v>0</v>
      </c>
      <c r="F72" s="435">
        <v>0</v>
      </c>
      <c r="G72" s="435">
        <v>206828</v>
      </c>
      <c r="H72" s="435">
        <v>60293</v>
      </c>
    </row>
    <row r="73" spans="2:8" ht="18.399999999999999" customHeight="1">
      <c r="B73" s="434" t="s">
        <v>253</v>
      </c>
      <c r="C73" s="435">
        <v>0</v>
      </c>
      <c r="D73" s="435">
        <v>71494</v>
      </c>
      <c r="E73" s="435">
        <v>0</v>
      </c>
      <c r="F73" s="435">
        <v>0</v>
      </c>
      <c r="G73" s="435">
        <v>37808</v>
      </c>
      <c r="H73" s="435">
        <v>2951</v>
      </c>
    </row>
    <row r="74" spans="2:8" ht="18.399999999999999" customHeight="1">
      <c r="B74" s="434" t="s">
        <v>424</v>
      </c>
      <c r="C74" s="435">
        <v>0</v>
      </c>
      <c r="D74" s="435">
        <v>271484</v>
      </c>
      <c r="E74" s="435">
        <v>0</v>
      </c>
      <c r="F74" s="435">
        <v>0</v>
      </c>
      <c r="G74" s="435">
        <v>59472</v>
      </c>
      <c r="H74" s="435">
        <v>426479</v>
      </c>
    </row>
    <row r="75" spans="2:8" ht="18.399999999999999" customHeight="1">
      <c r="B75" s="434" t="s">
        <v>425</v>
      </c>
      <c r="C75" s="435">
        <v>0</v>
      </c>
      <c r="D75" s="435">
        <v>0</v>
      </c>
      <c r="E75" s="435">
        <v>2750</v>
      </c>
      <c r="F75" s="435">
        <v>0</v>
      </c>
      <c r="G75" s="435">
        <v>154953</v>
      </c>
      <c r="H75" s="435">
        <v>73091</v>
      </c>
    </row>
    <row r="76" spans="2:8" ht="18.399999999999999" customHeight="1">
      <c r="B76" s="434" t="s">
        <v>426</v>
      </c>
      <c r="C76" s="435">
        <v>0</v>
      </c>
      <c r="D76" s="435">
        <v>0</v>
      </c>
      <c r="E76" s="435">
        <v>0</v>
      </c>
      <c r="F76" s="435">
        <v>0</v>
      </c>
      <c r="G76" s="435">
        <v>49212</v>
      </c>
      <c r="H76" s="435">
        <v>23522</v>
      </c>
    </row>
    <row r="77" spans="2:8" ht="18.399999999999999" customHeight="1">
      <c r="B77" s="434" t="s">
        <v>427</v>
      </c>
      <c r="C77" s="435">
        <v>0</v>
      </c>
      <c r="D77" s="435">
        <v>0</v>
      </c>
      <c r="E77" s="435">
        <v>0</v>
      </c>
      <c r="F77" s="435">
        <v>0</v>
      </c>
      <c r="G77" s="435">
        <v>105594</v>
      </c>
      <c r="H77" s="435">
        <v>22888</v>
      </c>
    </row>
    <row r="78" spans="2:8" ht="18.399999999999999" customHeight="1">
      <c r="B78" s="434" t="s">
        <v>254</v>
      </c>
      <c r="C78" s="435">
        <v>0</v>
      </c>
      <c r="D78" s="435">
        <v>585485</v>
      </c>
      <c r="E78" s="435">
        <v>0</v>
      </c>
      <c r="F78" s="435">
        <v>0</v>
      </c>
      <c r="G78" s="435">
        <v>11634</v>
      </c>
      <c r="H78" s="435">
        <v>52349</v>
      </c>
    </row>
    <row r="79" spans="2:8" ht="18.399999999999999" customHeight="1">
      <c r="B79" s="434" t="s">
        <v>428</v>
      </c>
      <c r="C79" s="435">
        <v>83736</v>
      </c>
      <c r="D79" s="435">
        <v>489969</v>
      </c>
      <c r="E79" s="435">
        <v>0</v>
      </c>
      <c r="F79" s="435">
        <v>0</v>
      </c>
      <c r="G79" s="435">
        <v>89520</v>
      </c>
      <c r="H79" s="435">
        <v>77045</v>
      </c>
    </row>
    <row r="80" spans="2:8" ht="18.399999999999999" customHeight="1">
      <c r="B80" s="434" t="s">
        <v>429</v>
      </c>
      <c r="C80" s="435">
        <v>0</v>
      </c>
      <c r="D80" s="435">
        <v>105560</v>
      </c>
      <c r="E80" s="435">
        <v>0</v>
      </c>
      <c r="F80" s="435">
        <v>0</v>
      </c>
      <c r="G80" s="435">
        <v>13912</v>
      </c>
      <c r="H80" s="435">
        <v>6426</v>
      </c>
    </row>
    <row r="81" spans="2:8" ht="18.399999999999999" customHeight="1">
      <c r="B81" s="434" t="s">
        <v>257</v>
      </c>
      <c r="C81" s="435">
        <v>0</v>
      </c>
      <c r="D81" s="435">
        <v>42162</v>
      </c>
      <c r="E81" s="435">
        <v>0</v>
      </c>
      <c r="F81" s="435">
        <v>0</v>
      </c>
      <c r="G81" s="435">
        <v>16968</v>
      </c>
      <c r="H81" s="435">
        <v>53927</v>
      </c>
    </row>
    <row r="82" spans="2:8" ht="18.399999999999999" customHeight="1">
      <c r="B82" s="434" t="s">
        <v>430</v>
      </c>
      <c r="C82" s="435">
        <v>0</v>
      </c>
      <c r="D82" s="435">
        <v>1022</v>
      </c>
      <c r="E82" s="435">
        <v>0</v>
      </c>
      <c r="F82" s="435">
        <v>0</v>
      </c>
      <c r="G82" s="435">
        <v>122224</v>
      </c>
      <c r="H82" s="435">
        <v>21000</v>
      </c>
    </row>
    <row r="83" spans="2:8" ht="18.399999999999999" customHeight="1">
      <c r="B83" s="434" t="s">
        <v>431</v>
      </c>
      <c r="C83" s="435">
        <v>0</v>
      </c>
      <c r="D83" s="435">
        <v>8476</v>
      </c>
      <c r="E83" s="435">
        <v>0</v>
      </c>
      <c r="F83" s="435">
        <v>0</v>
      </c>
      <c r="G83" s="435">
        <v>20213</v>
      </c>
      <c r="H83" s="435">
        <v>26960</v>
      </c>
    </row>
    <row r="84" spans="2:8" ht="18.399999999999999" customHeight="1">
      <c r="B84" s="434" t="s">
        <v>259</v>
      </c>
      <c r="C84" s="435">
        <v>30818</v>
      </c>
      <c r="D84" s="435">
        <v>33476</v>
      </c>
      <c r="E84" s="435">
        <v>0</v>
      </c>
      <c r="F84" s="435">
        <v>0</v>
      </c>
      <c r="G84" s="435">
        <v>16325</v>
      </c>
      <c r="H84" s="435">
        <v>170933</v>
      </c>
    </row>
    <row r="85" spans="2:8" ht="18.399999999999999" customHeight="1">
      <c r="B85" s="434" t="s">
        <v>432</v>
      </c>
      <c r="C85" s="435">
        <v>15052</v>
      </c>
      <c r="D85" s="435">
        <v>49241</v>
      </c>
      <c r="E85" s="435">
        <v>4186</v>
      </c>
      <c r="F85" s="435">
        <v>0</v>
      </c>
      <c r="G85" s="435">
        <v>17168</v>
      </c>
      <c r="H85" s="435">
        <v>17764</v>
      </c>
    </row>
    <row r="86" spans="2:8" ht="18.399999999999999" customHeight="1">
      <c r="B86" s="434" t="s">
        <v>433</v>
      </c>
      <c r="C86" s="435">
        <v>0</v>
      </c>
      <c r="D86" s="435">
        <v>143481</v>
      </c>
      <c r="E86" s="435">
        <v>0</v>
      </c>
      <c r="F86" s="435">
        <v>0</v>
      </c>
      <c r="G86" s="435">
        <v>28289</v>
      </c>
      <c r="H86" s="435">
        <v>17893</v>
      </c>
    </row>
    <row r="87" spans="2:8" ht="18.399999999999999" customHeight="1">
      <c r="B87" s="434" t="s">
        <v>260</v>
      </c>
      <c r="C87" s="435">
        <v>96280</v>
      </c>
      <c r="D87" s="435">
        <v>202647</v>
      </c>
      <c r="E87" s="435">
        <v>0</v>
      </c>
      <c r="F87" s="435">
        <v>0</v>
      </c>
      <c r="G87" s="435">
        <v>256946</v>
      </c>
      <c r="H87" s="435">
        <v>193753</v>
      </c>
    </row>
    <row r="88" spans="2:8" ht="18.399999999999999" customHeight="1">
      <c r="B88" s="434" t="s">
        <v>434</v>
      </c>
      <c r="C88" s="435">
        <v>0</v>
      </c>
      <c r="D88" s="435">
        <v>538249</v>
      </c>
      <c r="E88" s="435">
        <v>0</v>
      </c>
      <c r="F88" s="435">
        <v>0</v>
      </c>
      <c r="G88" s="435">
        <v>46503</v>
      </c>
      <c r="H88" s="435">
        <v>39711</v>
      </c>
    </row>
    <row r="89" spans="2:8" ht="18.399999999999999" customHeight="1">
      <c r="B89" s="434" t="s">
        <v>435</v>
      </c>
      <c r="C89" s="435">
        <v>0</v>
      </c>
      <c r="D89" s="435">
        <v>0</v>
      </c>
      <c r="E89" s="435">
        <v>0</v>
      </c>
      <c r="F89" s="435">
        <v>0</v>
      </c>
      <c r="G89" s="435">
        <v>56326</v>
      </c>
      <c r="H89" s="435">
        <v>8844</v>
      </c>
    </row>
    <row r="90" spans="2:8" ht="18.399999999999999" customHeight="1">
      <c r="B90" s="434" t="s">
        <v>436</v>
      </c>
      <c r="C90" s="435">
        <v>0</v>
      </c>
      <c r="D90" s="435">
        <v>187002</v>
      </c>
      <c r="E90" s="435">
        <v>0</v>
      </c>
      <c r="F90" s="435">
        <v>0</v>
      </c>
      <c r="G90" s="435">
        <v>28688</v>
      </c>
      <c r="H90" s="435">
        <v>40251</v>
      </c>
    </row>
    <row r="91" spans="2:8" ht="37.35" customHeight="1"/>
    <row r="92" spans="2:8" ht="78" customHeight="1">
      <c r="B92" s="630" t="s">
        <v>437</v>
      </c>
      <c r="C92" s="631"/>
      <c r="D92" s="631"/>
      <c r="E92" s="631"/>
      <c r="F92" s="631"/>
      <c r="G92" s="631"/>
    </row>
  </sheetData>
  <mergeCells count="8">
    <mergeCell ref="B92:G92"/>
    <mergeCell ref="B2:H2"/>
    <mergeCell ref="C4:H4"/>
    <mergeCell ref="B5:B6"/>
    <mergeCell ref="C5:H5"/>
    <mergeCell ref="C63:H63"/>
    <mergeCell ref="B64:B65"/>
    <mergeCell ref="C64:H64"/>
  </mergeCells>
  <pageMargins left="0.35433070866141736" right="0.43307086614173229" top="0.23622047244094491" bottom="0.47244094488188981" header="0.51181102362204722" footer="0.51181102362204722"/>
  <pageSetup paperSize="9" fitToHeight="0" orientation="landscape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92"/>
  <sheetViews>
    <sheetView workbookViewId="0"/>
  </sheetViews>
  <sheetFormatPr defaultRowHeight="12.75"/>
  <cols>
    <col min="1" max="1" width="3" customWidth="1"/>
    <col min="2" max="2" width="29.28515625" bestFit="1" customWidth="1"/>
    <col min="3" max="5" width="16" customWidth="1"/>
    <col min="6" max="6" width="15" customWidth="1"/>
    <col min="7" max="7" width="11" customWidth="1"/>
  </cols>
  <sheetData>
    <row r="1" spans="2:6" ht="28.5" customHeight="1"/>
    <row r="2" spans="2:6" ht="24.95" customHeight="1">
      <c r="B2" s="452" t="s">
        <v>478</v>
      </c>
      <c r="C2" s="452"/>
      <c r="D2" s="452"/>
      <c r="E2" s="452"/>
      <c r="F2" s="452"/>
    </row>
    <row r="4" spans="2:6" ht="18.399999999999999" customHeight="1">
      <c r="B4" s="366"/>
      <c r="C4" s="638" t="s">
        <v>225</v>
      </c>
      <c r="D4" s="638"/>
      <c r="E4" s="638"/>
      <c r="F4" s="638"/>
    </row>
    <row r="5" spans="2:6" ht="21.75" customHeight="1">
      <c r="B5" s="640" t="s">
        <v>12</v>
      </c>
      <c r="C5" s="516" t="s">
        <v>368</v>
      </c>
      <c r="D5" s="516"/>
      <c r="E5" s="516"/>
      <c r="F5" s="517"/>
    </row>
    <row r="6" spans="2:6" ht="29.85" customHeight="1">
      <c r="B6" s="641"/>
      <c r="C6" s="107" t="s">
        <v>449</v>
      </c>
      <c r="D6" s="34" t="s">
        <v>450</v>
      </c>
      <c r="E6" s="34" t="s">
        <v>479</v>
      </c>
      <c r="F6" s="34" t="s">
        <v>480</v>
      </c>
    </row>
    <row r="7" spans="2:6" ht="18.399999999999999" customHeight="1">
      <c r="B7" s="442" t="s">
        <v>370</v>
      </c>
      <c r="C7" s="343">
        <v>5540</v>
      </c>
      <c r="D7" s="343">
        <v>0</v>
      </c>
      <c r="E7" s="343">
        <v>18780</v>
      </c>
      <c r="F7" s="343">
        <v>9291</v>
      </c>
    </row>
    <row r="8" spans="2:6" ht="18.399999999999999" customHeight="1">
      <c r="B8" s="441" t="s">
        <v>371</v>
      </c>
      <c r="C8" s="343">
        <v>0</v>
      </c>
      <c r="D8" s="343">
        <v>0</v>
      </c>
      <c r="E8" s="343">
        <v>0</v>
      </c>
      <c r="F8" s="343">
        <v>3044</v>
      </c>
    </row>
    <row r="9" spans="2:6" ht="18.399999999999999" customHeight="1">
      <c r="B9" s="441" t="s">
        <v>231</v>
      </c>
      <c r="C9" s="343">
        <v>0</v>
      </c>
      <c r="D9" s="343">
        <v>0</v>
      </c>
      <c r="E9" s="343">
        <v>0</v>
      </c>
      <c r="F9" s="343">
        <v>0</v>
      </c>
    </row>
    <row r="10" spans="2:6" ht="18.399999999999999" customHeight="1">
      <c r="B10" s="441" t="s">
        <v>372</v>
      </c>
      <c r="C10" s="343">
        <v>11149</v>
      </c>
      <c r="D10" s="343">
        <v>10205</v>
      </c>
      <c r="E10" s="343">
        <v>25595</v>
      </c>
      <c r="F10" s="343">
        <v>22635</v>
      </c>
    </row>
    <row r="11" spans="2:6" ht="18.399999999999999" customHeight="1">
      <c r="B11" s="441" t="s">
        <v>373</v>
      </c>
      <c r="C11" s="343">
        <v>4321</v>
      </c>
      <c r="D11" s="343">
        <v>672</v>
      </c>
      <c r="E11" s="343">
        <v>73711</v>
      </c>
      <c r="F11" s="343">
        <v>16421</v>
      </c>
    </row>
    <row r="12" spans="2:6" ht="18.399999999999999" customHeight="1">
      <c r="B12" s="441" t="s">
        <v>374</v>
      </c>
      <c r="C12" s="343">
        <v>446</v>
      </c>
      <c r="D12" s="343">
        <v>0</v>
      </c>
      <c r="E12" s="343">
        <v>52761</v>
      </c>
      <c r="F12" s="343">
        <v>8571</v>
      </c>
    </row>
    <row r="13" spans="2:6" ht="18.399999999999999" customHeight="1">
      <c r="B13" s="441" t="s">
        <v>375</v>
      </c>
      <c r="C13" s="343">
        <v>0</v>
      </c>
      <c r="D13" s="343">
        <v>0</v>
      </c>
      <c r="E13" s="343">
        <v>0</v>
      </c>
      <c r="F13" s="343">
        <v>2977</v>
      </c>
    </row>
    <row r="14" spans="2:6" ht="18.399999999999999" customHeight="1">
      <c r="B14" s="441" t="s">
        <v>232</v>
      </c>
      <c r="C14" s="343">
        <v>0</v>
      </c>
      <c r="D14" s="343">
        <v>0</v>
      </c>
      <c r="E14" s="343">
        <v>0</v>
      </c>
      <c r="F14" s="343">
        <v>0</v>
      </c>
    </row>
    <row r="15" spans="2:6" ht="18.399999999999999" customHeight="1">
      <c r="B15" s="441" t="s">
        <v>376</v>
      </c>
      <c r="C15" s="343">
        <v>14753</v>
      </c>
      <c r="D15" s="343">
        <v>1722</v>
      </c>
      <c r="E15" s="343">
        <v>23544</v>
      </c>
      <c r="F15" s="343">
        <v>361</v>
      </c>
    </row>
    <row r="16" spans="2:6" ht="18.399999999999999" customHeight="1">
      <c r="B16" s="441" t="s">
        <v>377</v>
      </c>
      <c r="C16" s="343">
        <v>448</v>
      </c>
      <c r="D16" s="343">
        <v>1073</v>
      </c>
      <c r="E16" s="343">
        <v>5815</v>
      </c>
      <c r="F16" s="343">
        <v>1257</v>
      </c>
    </row>
    <row r="17" spans="2:6" ht="18.399999999999999" customHeight="1">
      <c r="B17" s="441" t="s">
        <v>378</v>
      </c>
      <c r="C17" s="343">
        <v>988</v>
      </c>
      <c r="D17" s="343">
        <v>3519</v>
      </c>
      <c r="E17" s="343">
        <v>41242</v>
      </c>
      <c r="F17" s="343">
        <v>5235</v>
      </c>
    </row>
    <row r="18" spans="2:6" ht="18.399999999999999" customHeight="1">
      <c r="B18" s="441" t="s">
        <v>379</v>
      </c>
      <c r="C18" s="343">
        <v>3350</v>
      </c>
      <c r="D18" s="343">
        <v>445</v>
      </c>
      <c r="E18" s="343">
        <v>25</v>
      </c>
      <c r="F18" s="343">
        <v>12</v>
      </c>
    </row>
    <row r="19" spans="2:6" ht="18.399999999999999" customHeight="1">
      <c r="B19" s="441" t="s">
        <v>380</v>
      </c>
      <c r="C19" s="343">
        <v>0</v>
      </c>
      <c r="D19" s="343">
        <v>0</v>
      </c>
      <c r="E19" s="343">
        <v>0</v>
      </c>
      <c r="F19" s="343">
        <v>0</v>
      </c>
    </row>
    <row r="20" spans="2:6" ht="18.399999999999999" customHeight="1">
      <c r="B20" s="441" t="s">
        <v>381</v>
      </c>
      <c r="C20" s="343">
        <v>0</v>
      </c>
      <c r="D20" s="343">
        <v>0</v>
      </c>
      <c r="E20" s="343">
        <v>0</v>
      </c>
      <c r="F20" s="343">
        <v>23232</v>
      </c>
    </row>
    <row r="21" spans="2:6" ht="18.399999999999999" customHeight="1">
      <c r="B21" s="441" t="s">
        <v>382</v>
      </c>
      <c r="C21" s="343">
        <v>0</v>
      </c>
      <c r="D21" s="343">
        <v>0</v>
      </c>
      <c r="E21" s="343">
        <v>0</v>
      </c>
      <c r="F21" s="343">
        <v>0</v>
      </c>
    </row>
    <row r="22" spans="2:6" ht="18.399999999999999" customHeight="1">
      <c r="B22" s="441" t="s">
        <v>383</v>
      </c>
      <c r="C22" s="343">
        <v>0</v>
      </c>
      <c r="D22" s="343">
        <v>0</v>
      </c>
      <c r="E22" s="343">
        <v>0</v>
      </c>
      <c r="F22" s="343">
        <v>0</v>
      </c>
    </row>
    <row r="23" spans="2:6" ht="18.399999999999999" customHeight="1">
      <c r="B23" s="441" t="s">
        <v>384</v>
      </c>
      <c r="C23" s="343">
        <v>0</v>
      </c>
      <c r="D23" s="343">
        <v>0</v>
      </c>
      <c r="E23" s="343">
        <v>0</v>
      </c>
      <c r="F23" s="343">
        <v>856</v>
      </c>
    </row>
    <row r="24" spans="2:6" ht="18.399999999999999" customHeight="1">
      <c r="B24" s="441" t="s">
        <v>385</v>
      </c>
      <c r="C24" s="343">
        <v>0</v>
      </c>
      <c r="D24" s="343">
        <v>0</v>
      </c>
      <c r="E24" s="343">
        <v>0</v>
      </c>
      <c r="F24" s="343">
        <v>0</v>
      </c>
    </row>
    <row r="25" spans="2:6" ht="18.399999999999999" customHeight="1">
      <c r="B25" s="441" t="s">
        <v>386</v>
      </c>
      <c r="C25" s="343">
        <v>782</v>
      </c>
      <c r="D25" s="343">
        <v>0</v>
      </c>
      <c r="E25" s="343">
        <v>1</v>
      </c>
      <c r="F25" s="343">
        <v>22</v>
      </c>
    </row>
    <row r="26" spans="2:6" ht="18.399999999999999" customHeight="1">
      <c r="B26" s="441" t="s">
        <v>387</v>
      </c>
      <c r="C26" s="343">
        <v>0</v>
      </c>
      <c r="D26" s="343">
        <v>0</v>
      </c>
      <c r="E26" s="343">
        <v>0</v>
      </c>
      <c r="F26" s="343">
        <v>52386</v>
      </c>
    </row>
    <row r="27" spans="2:6" ht="18.399999999999999" customHeight="1">
      <c r="B27" s="441" t="s">
        <v>388</v>
      </c>
      <c r="C27" s="343">
        <v>1445</v>
      </c>
      <c r="D27" s="343">
        <v>64</v>
      </c>
      <c r="E27" s="343">
        <v>1120</v>
      </c>
      <c r="F27" s="343">
        <v>5788</v>
      </c>
    </row>
    <row r="28" spans="2:6" ht="18.399999999999999" customHeight="1">
      <c r="B28" s="441" t="s">
        <v>389</v>
      </c>
      <c r="C28" s="343">
        <v>598</v>
      </c>
      <c r="D28" s="343">
        <v>99848</v>
      </c>
      <c r="E28" s="343">
        <v>74963</v>
      </c>
      <c r="F28" s="343">
        <v>25954</v>
      </c>
    </row>
    <row r="29" spans="2:6" ht="18.399999999999999" customHeight="1">
      <c r="B29" s="441" t="s">
        <v>390</v>
      </c>
      <c r="C29" s="343">
        <v>0</v>
      </c>
      <c r="D29" s="343">
        <v>0</v>
      </c>
      <c r="E29" s="343">
        <v>0</v>
      </c>
      <c r="F29" s="343">
        <v>0</v>
      </c>
    </row>
    <row r="30" spans="2:6" ht="18.399999999999999" customHeight="1">
      <c r="B30" s="441" t="s">
        <v>391</v>
      </c>
      <c r="C30" s="343">
        <v>415</v>
      </c>
      <c r="D30" s="343">
        <v>1551</v>
      </c>
      <c r="E30" s="343">
        <v>0</v>
      </c>
      <c r="F30" s="343">
        <v>0</v>
      </c>
    </row>
    <row r="31" spans="2:6" ht="18.399999999999999" customHeight="1">
      <c r="B31" s="441" t="s">
        <v>392</v>
      </c>
      <c r="C31" s="343">
        <v>0</v>
      </c>
      <c r="D31" s="343">
        <v>0</v>
      </c>
      <c r="E31" s="343">
        <v>0</v>
      </c>
      <c r="F31" s="343">
        <v>0</v>
      </c>
    </row>
    <row r="32" spans="2:6" ht="18.399999999999999" customHeight="1">
      <c r="B32" s="441" t="s">
        <v>237</v>
      </c>
      <c r="C32" s="343">
        <v>369</v>
      </c>
      <c r="D32" s="343">
        <v>4928</v>
      </c>
      <c r="E32" s="343">
        <v>289</v>
      </c>
      <c r="F32" s="343">
        <v>1238</v>
      </c>
    </row>
    <row r="33" spans="2:6" ht="18.399999999999999" customHeight="1">
      <c r="B33" s="441" t="s">
        <v>393</v>
      </c>
      <c r="C33" s="343">
        <v>1590</v>
      </c>
      <c r="D33" s="343">
        <v>67169</v>
      </c>
      <c r="E33" s="343">
        <v>20550</v>
      </c>
      <c r="F33" s="343">
        <v>547</v>
      </c>
    </row>
    <row r="34" spans="2:6" ht="18.399999999999999" customHeight="1">
      <c r="B34" s="441" t="s">
        <v>394</v>
      </c>
      <c r="C34" s="343">
        <v>0</v>
      </c>
      <c r="D34" s="343">
        <v>0</v>
      </c>
      <c r="E34" s="343">
        <v>0</v>
      </c>
      <c r="F34" s="343">
        <v>0</v>
      </c>
    </row>
    <row r="35" spans="2:6" ht="18.399999999999999" customHeight="1">
      <c r="B35" s="441" t="s">
        <v>395</v>
      </c>
      <c r="C35" s="343">
        <v>318</v>
      </c>
      <c r="D35" s="343">
        <v>132</v>
      </c>
      <c r="E35" s="343">
        <v>179</v>
      </c>
      <c r="F35" s="343">
        <v>2176</v>
      </c>
    </row>
    <row r="36" spans="2:6" ht="18.399999999999999" customHeight="1">
      <c r="B36" s="441" t="s">
        <v>396</v>
      </c>
      <c r="C36" s="343">
        <v>176</v>
      </c>
      <c r="D36" s="343">
        <v>0</v>
      </c>
      <c r="E36" s="343">
        <v>237</v>
      </c>
      <c r="F36" s="343">
        <v>2650</v>
      </c>
    </row>
    <row r="37" spans="2:6" ht="18.399999999999999" customHeight="1">
      <c r="B37" s="441" t="s">
        <v>397</v>
      </c>
      <c r="C37" s="343">
        <v>2893</v>
      </c>
      <c r="D37" s="343">
        <v>6535</v>
      </c>
      <c r="E37" s="343">
        <v>18373</v>
      </c>
      <c r="F37" s="343">
        <v>6713</v>
      </c>
    </row>
    <row r="38" spans="2:6" ht="18.399999999999999" customHeight="1">
      <c r="B38" s="441" t="s">
        <v>398</v>
      </c>
      <c r="C38" s="343">
        <v>72420</v>
      </c>
      <c r="D38" s="343">
        <v>204138</v>
      </c>
      <c r="E38" s="343">
        <v>222761</v>
      </c>
      <c r="F38" s="343">
        <v>79622</v>
      </c>
    </row>
    <row r="39" spans="2:6" ht="18.399999999999999" customHeight="1">
      <c r="B39" s="441" t="s">
        <v>399</v>
      </c>
      <c r="C39" s="343">
        <v>0</v>
      </c>
      <c r="D39" s="343">
        <v>0</v>
      </c>
      <c r="E39" s="343">
        <v>0</v>
      </c>
      <c r="F39" s="343">
        <v>0</v>
      </c>
    </row>
    <row r="40" spans="2:6" ht="18.399999999999999" customHeight="1">
      <c r="B40" s="441" t="s">
        <v>400</v>
      </c>
      <c r="C40" s="343">
        <v>10835</v>
      </c>
      <c r="D40" s="343">
        <v>0</v>
      </c>
      <c r="E40" s="343">
        <v>623</v>
      </c>
      <c r="F40" s="343">
        <v>439</v>
      </c>
    </row>
    <row r="41" spans="2:6" ht="18.399999999999999" customHeight="1">
      <c r="B41" s="441" t="s">
        <v>401</v>
      </c>
      <c r="C41" s="343">
        <v>5029</v>
      </c>
      <c r="D41" s="343">
        <v>0</v>
      </c>
      <c r="E41" s="343">
        <v>11913</v>
      </c>
      <c r="F41" s="343">
        <v>5612</v>
      </c>
    </row>
    <row r="42" spans="2:6" ht="18.399999999999999" customHeight="1">
      <c r="B42" s="441" t="s">
        <v>402</v>
      </c>
      <c r="C42" s="343">
        <v>0</v>
      </c>
      <c r="D42" s="343">
        <v>0</v>
      </c>
      <c r="E42" s="343">
        <v>0</v>
      </c>
      <c r="F42" s="343">
        <v>0</v>
      </c>
    </row>
    <row r="43" spans="2:6" ht="18.399999999999999" customHeight="1">
      <c r="B43" s="441" t="s">
        <v>239</v>
      </c>
      <c r="C43" s="343">
        <v>256</v>
      </c>
      <c r="D43" s="343">
        <v>-35</v>
      </c>
      <c r="E43" s="343">
        <v>10</v>
      </c>
      <c r="F43" s="343">
        <v>128</v>
      </c>
    </row>
    <row r="44" spans="2:6" ht="18.399999999999999" customHeight="1">
      <c r="B44" s="441" t="s">
        <v>240</v>
      </c>
      <c r="C44" s="343">
        <v>0</v>
      </c>
      <c r="D44" s="343">
        <v>0</v>
      </c>
      <c r="E44" s="343">
        <v>0</v>
      </c>
      <c r="F44" s="343">
        <v>0</v>
      </c>
    </row>
    <row r="45" spans="2:6" ht="18.399999999999999" customHeight="1">
      <c r="B45" s="441" t="s">
        <v>403</v>
      </c>
      <c r="C45" s="343">
        <v>12880</v>
      </c>
      <c r="D45" s="343">
        <v>10806</v>
      </c>
      <c r="E45" s="343">
        <v>8890</v>
      </c>
      <c r="F45" s="343">
        <v>11026</v>
      </c>
    </row>
    <row r="46" spans="2:6" ht="18.399999999999999" customHeight="1">
      <c r="B46" s="441" t="s">
        <v>404</v>
      </c>
      <c r="C46" s="343">
        <v>0</v>
      </c>
      <c r="D46" s="343">
        <v>0</v>
      </c>
      <c r="E46" s="343">
        <v>0</v>
      </c>
      <c r="F46" s="343">
        <v>0</v>
      </c>
    </row>
    <row r="47" spans="2:6" ht="18.399999999999999" customHeight="1">
      <c r="B47" s="441" t="s">
        <v>405</v>
      </c>
      <c r="C47" s="343">
        <v>31772</v>
      </c>
      <c r="D47" s="343">
        <v>18202</v>
      </c>
      <c r="E47" s="343">
        <v>66463</v>
      </c>
      <c r="F47" s="343">
        <v>35287</v>
      </c>
    </row>
    <row r="48" spans="2:6" ht="18.399999999999999" customHeight="1">
      <c r="B48" s="441" t="s">
        <v>406</v>
      </c>
      <c r="C48" s="343">
        <v>1</v>
      </c>
      <c r="D48" s="343">
        <v>0</v>
      </c>
      <c r="E48" s="343">
        <v>0</v>
      </c>
      <c r="F48" s="343">
        <v>0</v>
      </c>
    </row>
    <row r="49" spans="2:6" ht="18.399999999999999" customHeight="1">
      <c r="B49" s="441" t="s">
        <v>407</v>
      </c>
      <c r="C49" s="343">
        <v>0</v>
      </c>
      <c r="D49" s="343">
        <v>0</v>
      </c>
      <c r="E49" s="343">
        <v>0</v>
      </c>
      <c r="F49" s="343">
        <v>0</v>
      </c>
    </row>
    <row r="50" spans="2:6" ht="18.399999999999999" customHeight="1">
      <c r="B50" s="441" t="s">
        <v>408</v>
      </c>
      <c r="C50" s="343">
        <v>0</v>
      </c>
      <c r="D50" s="343">
        <v>0</v>
      </c>
      <c r="E50" s="343">
        <v>0</v>
      </c>
      <c r="F50" s="343">
        <v>0</v>
      </c>
    </row>
    <row r="51" spans="2:6" ht="25.15" customHeight="1">
      <c r="B51" s="441" t="s">
        <v>409</v>
      </c>
      <c r="C51" s="343">
        <v>0</v>
      </c>
      <c r="D51" s="343">
        <v>47915</v>
      </c>
      <c r="E51" s="343">
        <v>0</v>
      </c>
      <c r="F51" s="343">
        <v>0</v>
      </c>
    </row>
    <row r="52" spans="2:6" ht="18.399999999999999" customHeight="1">
      <c r="B52" s="441" t="s">
        <v>410</v>
      </c>
      <c r="C52" s="343">
        <v>0</v>
      </c>
      <c r="D52" s="343">
        <v>33064</v>
      </c>
      <c r="E52" s="343">
        <v>0</v>
      </c>
      <c r="F52" s="343">
        <v>0</v>
      </c>
    </row>
    <row r="53" spans="2:6" ht="18.399999999999999" customHeight="1">
      <c r="B53" s="441" t="s">
        <v>411</v>
      </c>
      <c r="C53" s="343">
        <v>71</v>
      </c>
      <c r="D53" s="343">
        <v>91</v>
      </c>
      <c r="E53" s="343">
        <v>21566</v>
      </c>
      <c r="F53" s="343">
        <v>721</v>
      </c>
    </row>
    <row r="54" spans="2:6" ht="18.399999999999999" customHeight="1">
      <c r="B54" s="441" t="s">
        <v>412</v>
      </c>
      <c r="C54" s="343">
        <v>458</v>
      </c>
      <c r="D54" s="343">
        <v>108</v>
      </c>
      <c r="E54" s="343">
        <v>16</v>
      </c>
      <c r="F54" s="343">
        <v>78</v>
      </c>
    </row>
    <row r="55" spans="2:6" ht="18.399999999999999" customHeight="1">
      <c r="B55" s="441" t="s">
        <v>413</v>
      </c>
      <c r="C55" s="343">
        <v>8762</v>
      </c>
      <c r="D55" s="343">
        <v>1022</v>
      </c>
      <c r="E55" s="343">
        <v>38380</v>
      </c>
      <c r="F55" s="343">
        <v>5623</v>
      </c>
    </row>
    <row r="56" spans="2:6" ht="18.399999999999999" customHeight="1">
      <c r="B56" s="441" t="s">
        <v>414</v>
      </c>
      <c r="C56" s="343">
        <v>7313</v>
      </c>
      <c r="D56" s="343">
        <v>142</v>
      </c>
      <c r="E56" s="343">
        <v>10207</v>
      </c>
      <c r="F56" s="343">
        <v>434</v>
      </c>
    </row>
    <row r="57" spans="2:6" ht="18.399999999999999" customHeight="1">
      <c r="B57" s="441" t="s">
        <v>415</v>
      </c>
      <c r="C57" s="343">
        <v>0</v>
      </c>
      <c r="D57" s="343">
        <v>2793</v>
      </c>
      <c r="E57" s="343">
        <v>0</v>
      </c>
      <c r="F57" s="343">
        <v>0</v>
      </c>
    </row>
    <row r="58" spans="2:6" ht="18.399999999999999" customHeight="1">
      <c r="B58" s="441" t="s">
        <v>416</v>
      </c>
      <c r="C58" s="343">
        <v>0</v>
      </c>
      <c r="D58" s="343">
        <v>663</v>
      </c>
      <c r="E58" s="343">
        <v>0</v>
      </c>
      <c r="F58" s="343">
        <v>0</v>
      </c>
    </row>
    <row r="59" spans="2:6" ht="18.399999999999999" customHeight="1">
      <c r="B59" s="441" t="s">
        <v>417</v>
      </c>
      <c r="C59" s="343">
        <v>708</v>
      </c>
      <c r="D59" s="343">
        <v>59</v>
      </c>
      <c r="E59" s="343">
        <v>11119</v>
      </c>
      <c r="F59" s="343">
        <v>7203</v>
      </c>
    </row>
    <row r="60" spans="2:6" ht="18.399999999999999" customHeight="1">
      <c r="B60" s="441" t="s">
        <v>418</v>
      </c>
      <c r="C60" s="343">
        <v>112</v>
      </c>
      <c r="D60" s="343">
        <v>5392</v>
      </c>
      <c r="E60" s="343">
        <v>8752</v>
      </c>
      <c r="F60" s="343">
        <v>19237</v>
      </c>
    </row>
    <row r="61" spans="2:6" ht="18.399999999999999" customHeight="1">
      <c r="B61" s="441" t="s">
        <v>419</v>
      </c>
      <c r="C61" s="343">
        <v>4149</v>
      </c>
      <c r="D61" s="343">
        <v>0</v>
      </c>
      <c r="E61" s="343">
        <v>35331</v>
      </c>
      <c r="F61" s="343">
        <v>21392</v>
      </c>
    </row>
    <row r="62" spans="2:6" ht="14.65" customHeight="1"/>
    <row r="63" spans="2:6" ht="18.399999999999999" customHeight="1">
      <c r="B63" s="366"/>
      <c r="C63" s="638" t="s">
        <v>225</v>
      </c>
      <c r="D63" s="638"/>
      <c r="E63" s="638"/>
      <c r="F63" s="638"/>
    </row>
    <row r="64" spans="2:6" ht="21.75" customHeight="1">
      <c r="B64" s="640" t="s">
        <v>13</v>
      </c>
      <c r="C64" s="516" t="s">
        <v>368</v>
      </c>
      <c r="D64" s="516"/>
      <c r="E64" s="516"/>
      <c r="F64" s="517"/>
    </row>
    <row r="65" spans="2:6" ht="29.85" customHeight="1">
      <c r="B65" s="641"/>
      <c r="C65" s="107" t="s">
        <v>449</v>
      </c>
      <c r="D65" s="34" t="s">
        <v>450</v>
      </c>
      <c r="E65" s="34" t="s">
        <v>479</v>
      </c>
      <c r="F65" s="34" t="s">
        <v>480</v>
      </c>
    </row>
    <row r="66" spans="2:6" ht="18.399999999999999" customHeight="1">
      <c r="B66" s="442" t="s">
        <v>250</v>
      </c>
      <c r="C66" s="343">
        <v>13749</v>
      </c>
      <c r="D66" s="343">
        <v>39534</v>
      </c>
      <c r="E66" s="343">
        <v>350934</v>
      </c>
      <c r="F66" s="343">
        <v>73359</v>
      </c>
    </row>
    <row r="67" spans="2:6" ht="18.399999999999999" customHeight="1">
      <c r="B67" s="441" t="s">
        <v>251</v>
      </c>
      <c r="C67" s="343">
        <v>1112</v>
      </c>
      <c r="D67" s="343">
        <v>415</v>
      </c>
      <c r="E67" s="343">
        <v>12646</v>
      </c>
      <c r="F67" s="343">
        <v>7049</v>
      </c>
    </row>
    <row r="68" spans="2:6" ht="18.399999999999999" customHeight="1">
      <c r="B68" s="441" t="s">
        <v>252</v>
      </c>
      <c r="C68" s="343">
        <v>24736</v>
      </c>
      <c r="D68" s="343">
        <v>151753</v>
      </c>
      <c r="E68" s="343">
        <v>325965</v>
      </c>
      <c r="F68" s="343">
        <v>117176</v>
      </c>
    </row>
    <row r="69" spans="2:6" ht="18.399999999999999" customHeight="1">
      <c r="B69" s="441" t="s">
        <v>420</v>
      </c>
      <c r="C69" s="343">
        <v>248</v>
      </c>
      <c r="D69" s="343">
        <v>825</v>
      </c>
      <c r="E69" s="343">
        <v>20992</v>
      </c>
      <c r="F69" s="343">
        <v>1482</v>
      </c>
    </row>
    <row r="70" spans="2:6" ht="18.399999999999999" customHeight="1">
      <c r="B70" s="441" t="s">
        <v>421</v>
      </c>
      <c r="C70" s="343">
        <v>719</v>
      </c>
      <c r="D70" s="343">
        <v>-75</v>
      </c>
      <c r="E70" s="343">
        <v>11268</v>
      </c>
      <c r="F70" s="343">
        <v>6364</v>
      </c>
    </row>
    <row r="71" spans="2:6" ht="18.399999999999999" customHeight="1">
      <c r="B71" s="441" t="s">
        <v>422</v>
      </c>
      <c r="C71" s="343">
        <v>5288</v>
      </c>
      <c r="D71" s="343">
        <v>10113</v>
      </c>
      <c r="E71" s="343">
        <v>43540</v>
      </c>
      <c r="F71" s="343">
        <v>584</v>
      </c>
    </row>
    <row r="72" spans="2:6" ht="18.399999999999999" customHeight="1">
      <c r="B72" s="441" t="s">
        <v>423</v>
      </c>
      <c r="C72" s="343">
        <v>4438</v>
      </c>
      <c r="D72" s="343">
        <v>2569</v>
      </c>
      <c r="E72" s="343">
        <v>246797</v>
      </c>
      <c r="F72" s="343">
        <v>77255</v>
      </c>
    </row>
    <row r="73" spans="2:6" ht="18.399999999999999" customHeight="1">
      <c r="B73" s="441" t="s">
        <v>253</v>
      </c>
      <c r="C73" s="343">
        <v>235</v>
      </c>
      <c r="D73" s="343">
        <v>78</v>
      </c>
      <c r="E73" s="343">
        <v>4797</v>
      </c>
      <c r="F73" s="343">
        <v>2676</v>
      </c>
    </row>
    <row r="74" spans="2:6" ht="18.399999999999999" customHeight="1">
      <c r="B74" s="441" t="s">
        <v>424</v>
      </c>
      <c r="C74" s="343">
        <v>1561</v>
      </c>
      <c r="D74" s="343">
        <v>7004</v>
      </c>
      <c r="E74" s="343">
        <v>570636</v>
      </c>
      <c r="F74" s="343">
        <v>25131</v>
      </c>
    </row>
    <row r="75" spans="2:6" ht="18.399999999999999" customHeight="1">
      <c r="B75" s="441" t="s">
        <v>425</v>
      </c>
      <c r="C75" s="343">
        <v>6388</v>
      </c>
      <c r="D75" s="343">
        <v>4632</v>
      </c>
      <c r="E75" s="343">
        <v>47485</v>
      </c>
      <c r="F75" s="343">
        <v>10279</v>
      </c>
    </row>
    <row r="76" spans="2:6" ht="18.399999999999999" customHeight="1">
      <c r="B76" s="441" t="s">
        <v>426</v>
      </c>
      <c r="C76" s="343">
        <v>1486</v>
      </c>
      <c r="D76" s="343">
        <v>1835</v>
      </c>
      <c r="E76" s="343">
        <v>29221</v>
      </c>
      <c r="F76" s="343">
        <v>4938</v>
      </c>
    </row>
    <row r="77" spans="2:6" ht="18.399999999999999" customHeight="1">
      <c r="B77" s="441" t="s">
        <v>427</v>
      </c>
      <c r="C77" s="343">
        <v>5801</v>
      </c>
      <c r="D77" s="343">
        <v>11160</v>
      </c>
      <c r="E77" s="343">
        <v>14711</v>
      </c>
      <c r="F77" s="343">
        <v>10332</v>
      </c>
    </row>
    <row r="78" spans="2:6" ht="18.399999999999999" customHeight="1">
      <c r="B78" s="441" t="s">
        <v>254</v>
      </c>
      <c r="C78" s="343">
        <v>4855</v>
      </c>
      <c r="D78" s="343">
        <v>420</v>
      </c>
      <c r="E78" s="343">
        <v>120643</v>
      </c>
      <c r="F78" s="343">
        <v>36693</v>
      </c>
    </row>
    <row r="79" spans="2:6" ht="18.399999999999999" customHeight="1">
      <c r="B79" s="441" t="s">
        <v>428</v>
      </c>
      <c r="C79" s="343">
        <v>5645</v>
      </c>
      <c r="D79" s="343">
        <v>10692</v>
      </c>
      <c r="E79" s="343">
        <v>202967</v>
      </c>
      <c r="F79" s="343">
        <v>15156</v>
      </c>
    </row>
    <row r="80" spans="2:6" ht="18.399999999999999" customHeight="1">
      <c r="B80" s="441" t="s">
        <v>429</v>
      </c>
      <c r="C80" s="343">
        <v>101</v>
      </c>
      <c r="D80" s="343">
        <v>-19</v>
      </c>
      <c r="E80" s="343">
        <v>24</v>
      </c>
      <c r="F80" s="343">
        <v>214</v>
      </c>
    </row>
    <row r="81" spans="2:7" ht="18.399999999999999" customHeight="1">
      <c r="B81" s="441" t="s">
        <v>257</v>
      </c>
      <c r="C81" s="343">
        <v>1079</v>
      </c>
      <c r="D81" s="343">
        <v>44</v>
      </c>
      <c r="E81" s="343">
        <v>89723</v>
      </c>
      <c r="F81" s="343">
        <v>45302</v>
      </c>
    </row>
    <row r="82" spans="2:7" ht="18.399999999999999" customHeight="1">
      <c r="B82" s="441" t="s">
        <v>430</v>
      </c>
      <c r="C82" s="343">
        <v>2294</v>
      </c>
      <c r="D82" s="343">
        <v>6605</v>
      </c>
      <c r="E82" s="343">
        <v>38989</v>
      </c>
      <c r="F82" s="343">
        <v>7755</v>
      </c>
    </row>
    <row r="83" spans="2:7" ht="18.399999999999999" customHeight="1">
      <c r="B83" s="441" t="s">
        <v>431</v>
      </c>
      <c r="C83" s="343">
        <v>15246</v>
      </c>
      <c r="D83" s="343">
        <v>1456</v>
      </c>
      <c r="E83" s="343">
        <v>52558</v>
      </c>
      <c r="F83" s="343">
        <v>1945</v>
      </c>
    </row>
    <row r="84" spans="2:7" ht="18.399999999999999" customHeight="1">
      <c r="B84" s="441" t="s">
        <v>259</v>
      </c>
      <c r="C84" s="343">
        <v>10389</v>
      </c>
      <c r="D84" s="343">
        <v>2934</v>
      </c>
      <c r="E84" s="343">
        <v>105429</v>
      </c>
      <c r="F84" s="343">
        <v>32342</v>
      </c>
    </row>
    <row r="85" spans="2:7" ht="18.399999999999999" customHeight="1">
      <c r="B85" s="441" t="s">
        <v>432</v>
      </c>
      <c r="C85" s="343">
        <v>1367</v>
      </c>
      <c r="D85" s="343">
        <v>12670</v>
      </c>
      <c r="E85" s="343">
        <v>25831</v>
      </c>
      <c r="F85" s="343">
        <v>3936</v>
      </c>
    </row>
    <row r="86" spans="2:7" ht="18.399999999999999" customHeight="1">
      <c r="B86" s="441" t="s">
        <v>433</v>
      </c>
      <c r="C86" s="343">
        <v>1051</v>
      </c>
      <c r="D86" s="343">
        <v>4989</v>
      </c>
      <c r="E86" s="343">
        <v>52436</v>
      </c>
      <c r="F86" s="343">
        <v>72</v>
      </c>
    </row>
    <row r="87" spans="2:7" ht="18.399999999999999" customHeight="1">
      <c r="B87" s="441" t="s">
        <v>260</v>
      </c>
      <c r="C87" s="343">
        <v>5414</v>
      </c>
      <c r="D87" s="343">
        <v>10386</v>
      </c>
      <c r="E87" s="343">
        <v>290290</v>
      </c>
      <c r="F87" s="343">
        <v>47155</v>
      </c>
    </row>
    <row r="88" spans="2:7" ht="18.399999999999999" customHeight="1">
      <c r="B88" s="441" t="s">
        <v>434</v>
      </c>
      <c r="C88" s="343">
        <v>4908</v>
      </c>
      <c r="D88" s="343">
        <v>759</v>
      </c>
      <c r="E88" s="343">
        <v>31753</v>
      </c>
      <c r="F88" s="343">
        <v>14390</v>
      </c>
    </row>
    <row r="89" spans="2:7" ht="18.399999999999999" customHeight="1">
      <c r="B89" s="441" t="s">
        <v>435</v>
      </c>
      <c r="C89" s="343">
        <v>240</v>
      </c>
      <c r="D89" s="343">
        <v>1851</v>
      </c>
      <c r="E89" s="343">
        <v>25980</v>
      </c>
      <c r="F89" s="343">
        <v>5458</v>
      </c>
    </row>
    <row r="90" spans="2:7" ht="18.399999999999999" customHeight="1">
      <c r="B90" s="441" t="s">
        <v>436</v>
      </c>
      <c r="C90" s="343">
        <v>2836</v>
      </c>
      <c r="D90" s="343">
        <v>3643</v>
      </c>
      <c r="E90" s="343">
        <v>76441</v>
      </c>
      <c r="F90" s="343">
        <v>2385</v>
      </c>
    </row>
    <row r="91" spans="2:7" ht="37.35" customHeight="1"/>
    <row r="92" spans="2:7" ht="43.9" customHeight="1">
      <c r="B92" s="630" t="s">
        <v>437</v>
      </c>
      <c r="C92" s="631"/>
      <c r="D92" s="631"/>
      <c r="E92" s="631"/>
      <c r="F92" s="631"/>
      <c r="G92" s="631"/>
    </row>
  </sheetData>
  <mergeCells count="8">
    <mergeCell ref="B92:G92"/>
    <mergeCell ref="B2:F2"/>
    <mergeCell ref="C4:F4"/>
    <mergeCell ref="B5:B6"/>
    <mergeCell ref="C5:F5"/>
    <mergeCell ref="C63:F63"/>
    <mergeCell ref="B64:B65"/>
    <mergeCell ref="C64:F64"/>
  </mergeCells>
  <pageMargins left="0.43307086614173229" right="0.51181102362204722" top="0.35433070866141736" bottom="0.43307086614173229" header="0.51181102362204722" footer="0.51181102362204722"/>
  <pageSetup paperSize="9" scale="84" fitToHeight="0" orientation="portrait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92"/>
  <sheetViews>
    <sheetView workbookViewId="0"/>
  </sheetViews>
  <sheetFormatPr defaultRowHeight="12.75"/>
  <cols>
    <col min="1" max="1" width="3" customWidth="1"/>
    <col min="2" max="2" width="28" customWidth="1"/>
    <col min="3" max="5" width="16" customWidth="1"/>
    <col min="6" max="6" width="14" customWidth="1"/>
    <col min="7" max="7" width="12" customWidth="1"/>
  </cols>
  <sheetData>
    <row r="1" spans="2:6" ht="32.25" customHeight="1"/>
    <row r="2" spans="2:6" ht="24.95" customHeight="1">
      <c r="B2" s="452" t="s">
        <v>481</v>
      </c>
      <c r="C2" s="632"/>
      <c r="D2" s="632"/>
      <c r="E2" s="632"/>
      <c r="F2" s="632"/>
    </row>
    <row r="4" spans="2:6" ht="18.399999999999999" customHeight="1">
      <c r="B4" s="366"/>
      <c r="C4" s="638" t="s">
        <v>225</v>
      </c>
      <c r="D4" s="638"/>
      <c r="E4" s="638"/>
      <c r="F4" s="638"/>
    </row>
    <row r="5" spans="2:6" ht="24.95" customHeight="1">
      <c r="B5" s="639" t="s">
        <v>12</v>
      </c>
      <c r="C5" s="516" t="s">
        <v>458</v>
      </c>
      <c r="D5" s="516"/>
      <c r="E5" s="516"/>
      <c r="F5" s="517"/>
    </row>
    <row r="6" spans="2:6" ht="29.85" customHeight="1">
      <c r="B6" s="639"/>
      <c r="C6" s="107" t="s">
        <v>449</v>
      </c>
      <c r="D6" s="34" t="s">
        <v>450</v>
      </c>
      <c r="E6" s="34" t="s">
        <v>479</v>
      </c>
      <c r="F6" s="34" t="s">
        <v>480</v>
      </c>
    </row>
    <row r="7" spans="2:6" ht="18.399999999999999" customHeight="1">
      <c r="B7" s="442" t="s">
        <v>370</v>
      </c>
      <c r="C7" s="343">
        <v>254</v>
      </c>
      <c r="D7" s="343">
        <v>0</v>
      </c>
      <c r="E7" s="343">
        <v>457</v>
      </c>
      <c r="F7" s="343">
        <v>24</v>
      </c>
    </row>
    <row r="8" spans="2:6" ht="18.399999999999999" customHeight="1">
      <c r="B8" s="441" t="s">
        <v>371</v>
      </c>
      <c r="C8" s="343">
        <v>0</v>
      </c>
      <c r="D8" s="343">
        <v>0</v>
      </c>
      <c r="E8" s="343">
        <v>0</v>
      </c>
      <c r="F8" s="343">
        <v>0</v>
      </c>
    </row>
    <row r="9" spans="2:6" ht="18.399999999999999" customHeight="1">
      <c r="B9" s="441" t="s">
        <v>231</v>
      </c>
      <c r="C9" s="343">
        <v>0</v>
      </c>
      <c r="D9" s="343">
        <v>0</v>
      </c>
      <c r="E9" s="343">
        <v>0</v>
      </c>
      <c r="F9" s="343">
        <v>0</v>
      </c>
    </row>
    <row r="10" spans="2:6" ht="18.399999999999999" customHeight="1">
      <c r="B10" s="441" t="s">
        <v>372</v>
      </c>
      <c r="C10" s="343">
        <v>1827</v>
      </c>
      <c r="D10" s="343">
        <v>0</v>
      </c>
      <c r="E10" s="343">
        <v>2104</v>
      </c>
      <c r="F10" s="343">
        <v>40</v>
      </c>
    </row>
    <row r="11" spans="2:6" ht="18.399999999999999" customHeight="1">
      <c r="B11" s="441" t="s">
        <v>373</v>
      </c>
      <c r="C11" s="343">
        <v>772</v>
      </c>
      <c r="D11" s="343">
        <v>85</v>
      </c>
      <c r="E11" s="343">
        <v>433</v>
      </c>
      <c r="F11" s="343">
        <v>0</v>
      </c>
    </row>
    <row r="12" spans="2:6" ht="18.399999999999999" customHeight="1">
      <c r="B12" s="441" t="s">
        <v>374</v>
      </c>
      <c r="C12" s="343">
        <v>0</v>
      </c>
      <c r="D12" s="343">
        <v>0</v>
      </c>
      <c r="E12" s="343">
        <v>0</v>
      </c>
      <c r="F12" s="343">
        <v>0</v>
      </c>
    </row>
    <row r="13" spans="2:6" ht="18.399999999999999" customHeight="1">
      <c r="B13" s="441" t="s">
        <v>375</v>
      </c>
      <c r="C13" s="343">
        <v>0</v>
      </c>
      <c r="D13" s="343">
        <v>0</v>
      </c>
      <c r="E13" s="343">
        <v>0</v>
      </c>
      <c r="F13" s="343">
        <v>0</v>
      </c>
    </row>
    <row r="14" spans="2:6" ht="18.399999999999999" customHeight="1">
      <c r="B14" s="441" t="s">
        <v>232</v>
      </c>
      <c r="C14" s="343">
        <v>0</v>
      </c>
      <c r="D14" s="343">
        <v>0</v>
      </c>
      <c r="E14" s="343">
        <v>0</v>
      </c>
      <c r="F14" s="343">
        <v>0</v>
      </c>
    </row>
    <row r="15" spans="2:6" ht="18.399999999999999" customHeight="1">
      <c r="B15" s="441" t="s">
        <v>376</v>
      </c>
      <c r="C15" s="343">
        <v>72</v>
      </c>
      <c r="D15" s="343">
        <v>292</v>
      </c>
      <c r="E15" s="343">
        <v>0</v>
      </c>
      <c r="F15" s="343">
        <v>0</v>
      </c>
    </row>
    <row r="16" spans="2:6" ht="18.399999999999999" customHeight="1">
      <c r="B16" s="441" t="s">
        <v>377</v>
      </c>
      <c r="C16" s="343">
        <v>37</v>
      </c>
      <c r="D16" s="343">
        <v>32</v>
      </c>
      <c r="E16" s="343">
        <v>65</v>
      </c>
      <c r="F16" s="343">
        <v>1</v>
      </c>
    </row>
    <row r="17" spans="2:6" ht="18.399999999999999" customHeight="1">
      <c r="B17" s="441" t="s">
        <v>378</v>
      </c>
      <c r="C17" s="343">
        <v>0</v>
      </c>
      <c r="D17" s="343">
        <v>0</v>
      </c>
      <c r="E17" s="343">
        <v>0</v>
      </c>
      <c r="F17" s="343">
        <v>0</v>
      </c>
    </row>
    <row r="18" spans="2:6" ht="18.399999999999999" customHeight="1">
      <c r="B18" s="441" t="s">
        <v>379</v>
      </c>
      <c r="C18" s="343">
        <v>540</v>
      </c>
      <c r="D18" s="343">
        <v>21</v>
      </c>
      <c r="E18" s="343">
        <v>6</v>
      </c>
      <c r="F18" s="343">
        <v>0</v>
      </c>
    </row>
    <row r="19" spans="2:6" ht="18.399999999999999" customHeight="1">
      <c r="B19" s="441" t="s">
        <v>380</v>
      </c>
      <c r="C19" s="343">
        <v>0</v>
      </c>
      <c r="D19" s="343">
        <v>0</v>
      </c>
      <c r="E19" s="343">
        <v>0</v>
      </c>
      <c r="F19" s="343">
        <v>0</v>
      </c>
    </row>
    <row r="20" spans="2:6" ht="18.399999999999999" customHeight="1">
      <c r="B20" s="441" t="s">
        <v>381</v>
      </c>
      <c r="C20" s="343">
        <v>0</v>
      </c>
      <c r="D20" s="343">
        <v>0</v>
      </c>
      <c r="E20" s="343">
        <v>0</v>
      </c>
      <c r="F20" s="343">
        <v>0</v>
      </c>
    </row>
    <row r="21" spans="2:6" ht="18.399999999999999" customHeight="1">
      <c r="B21" s="441" t="s">
        <v>382</v>
      </c>
      <c r="C21" s="343">
        <v>0</v>
      </c>
      <c r="D21" s="343">
        <v>0</v>
      </c>
      <c r="E21" s="343">
        <v>0</v>
      </c>
      <c r="F21" s="343">
        <v>0</v>
      </c>
    </row>
    <row r="22" spans="2:6" ht="18.399999999999999" customHeight="1">
      <c r="B22" s="441" t="s">
        <v>383</v>
      </c>
      <c r="C22" s="343">
        <v>0</v>
      </c>
      <c r="D22" s="343">
        <v>0</v>
      </c>
      <c r="E22" s="343">
        <v>0</v>
      </c>
      <c r="F22" s="343">
        <v>0</v>
      </c>
    </row>
    <row r="23" spans="2:6" ht="18.399999999999999" customHeight="1">
      <c r="B23" s="441" t="s">
        <v>384</v>
      </c>
      <c r="C23" s="343">
        <v>0</v>
      </c>
      <c r="D23" s="343">
        <v>0</v>
      </c>
      <c r="E23" s="343">
        <v>0</v>
      </c>
      <c r="F23" s="343">
        <v>0</v>
      </c>
    </row>
    <row r="24" spans="2:6" ht="18.399999999999999" customHeight="1">
      <c r="B24" s="441" t="s">
        <v>385</v>
      </c>
      <c r="C24" s="343">
        <v>0</v>
      </c>
      <c r="D24" s="343">
        <v>0</v>
      </c>
      <c r="E24" s="343">
        <v>0</v>
      </c>
      <c r="F24" s="343">
        <v>0</v>
      </c>
    </row>
    <row r="25" spans="2:6" ht="18.399999999999999" customHeight="1">
      <c r="B25" s="441" t="s">
        <v>386</v>
      </c>
      <c r="C25" s="343">
        <v>155</v>
      </c>
      <c r="D25" s="343">
        <v>0</v>
      </c>
      <c r="E25" s="343">
        <v>0</v>
      </c>
      <c r="F25" s="343">
        <v>9</v>
      </c>
    </row>
    <row r="26" spans="2:6" ht="18.399999999999999" customHeight="1">
      <c r="B26" s="441" t="s">
        <v>387</v>
      </c>
      <c r="C26" s="343">
        <v>0</v>
      </c>
      <c r="D26" s="343">
        <v>0</v>
      </c>
      <c r="E26" s="343">
        <v>0</v>
      </c>
      <c r="F26" s="343">
        <v>0</v>
      </c>
    </row>
    <row r="27" spans="2:6" ht="18.399999999999999" customHeight="1">
      <c r="B27" s="441" t="s">
        <v>388</v>
      </c>
      <c r="C27" s="343">
        <v>0</v>
      </c>
      <c r="D27" s="343">
        <v>0</v>
      </c>
      <c r="E27" s="343">
        <v>219</v>
      </c>
      <c r="F27" s="343">
        <v>0</v>
      </c>
    </row>
    <row r="28" spans="2:6" ht="18.399999999999999" customHeight="1">
      <c r="B28" s="441" t="s">
        <v>389</v>
      </c>
      <c r="C28" s="343">
        <v>61</v>
      </c>
      <c r="D28" s="343">
        <v>24791</v>
      </c>
      <c r="E28" s="343">
        <v>10416</v>
      </c>
      <c r="F28" s="343">
        <v>2367</v>
      </c>
    </row>
    <row r="29" spans="2:6" ht="18.399999999999999" customHeight="1">
      <c r="B29" s="441" t="s">
        <v>390</v>
      </c>
      <c r="C29" s="343">
        <v>0</v>
      </c>
      <c r="D29" s="343">
        <v>0</v>
      </c>
      <c r="E29" s="343">
        <v>0</v>
      </c>
      <c r="F29" s="343">
        <v>0</v>
      </c>
    </row>
    <row r="30" spans="2:6" ht="18.399999999999999" customHeight="1">
      <c r="B30" s="441" t="s">
        <v>391</v>
      </c>
      <c r="C30" s="343">
        <v>0</v>
      </c>
      <c r="D30" s="343">
        <v>0</v>
      </c>
      <c r="E30" s="343">
        <v>0</v>
      </c>
      <c r="F30" s="343">
        <v>0</v>
      </c>
    </row>
    <row r="31" spans="2:6" ht="18.399999999999999" customHeight="1">
      <c r="B31" s="441" t="s">
        <v>392</v>
      </c>
      <c r="C31" s="343">
        <v>0</v>
      </c>
      <c r="D31" s="343">
        <v>0</v>
      </c>
      <c r="E31" s="343">
        <v>0</v>
      </c>
      <c r="F31" s="343">
        <v>0</v>
      </c>
    </row>
    <row r="32" spans="2:6" ht="18.399999999999999" customHeight="1">
      <c r="B32" s="441" t="s">
        <v>237</v>
      </c>
      <c r="C32" s="343">
        <v>21</v>
      </c>
      <c r="D32" s="343">
        <v>554</v>
      </c>
      <c r="E32" s="343">
        <v>201</v>
      </c>
      <c r="F32" s="343">
        <v>91</v>
      </c>
    </row>
    <row r="33" spans="2:6" ht="18.399999999999999" customHeight="1">
      <c r="B33" s="441" t="s">
        <v>393</v>
      </c>
      <c r="C33" s="343">
        <v>52</v>
      </c>
      <c r="D33" s="343">
        <v>2138</v>
      </c>
      <c r="E33" s="343">
        <v>976</v>
      </c>
      <c r="F33" s="343">
        <v>118</v>
      </c>
    </row>
    <row r="34" spans="2:6" ht="18.399999999999999" customHeight="1">
      <c r="B34" s="441" t="s">
        <v>394</v>
      </c>
      <c r="C34" s="343">
        <v>0</v>
      </c>
      <c r="D34" s="343">
        <v>0</v>
      </c>
      <c r="E34" s="343">
        <v>0</v>
      </c>
      <c r="F34" s="343">
        <v>0</v>
      </c>
    </row>
    <row r="35" spans="2:6" ht="18.399999999999999" customHeight="1">
      <c r="B35" s="441" t="s">
        <v>395</v>
      </c>
      <c r="C35" s="343">
        <v>0</v>
      </c>
      <c r="D35" s="343">
        <v>0</v>
      </c>
      <c r="E35" s="343">
        <v>0</v>
      </c>
      <c r="F35" s="343">
        <v>0</v>
      </c>
    </row>
    <row r="36" spans="2:6" ht="18.399999999999999" customHeight="1">
      <c r="B36" s="441" t="s">
        <v>396</v>
      </c>
      <c r="C36" s="343">
        <v>91</v>
      </c>
      <c r="D36" s="343">
        <v>-1</v>
      </c>
      <c r="E36" s="343">
        <v>156</v>
      </c>
      <c r="F36" s="343">
        <v>295</v>
      </c>
    </row>
    <row r="37" spans="2:6" ht="18.399999999999999" customHeight="1">
      <c r="B37" s="441" t="s">
        <v>397</v>
      </c>
      <c r="C37" s="343">
        <v>0</v>
      </c>
      <c r="D37" s="343">
        <v>173</v>
      </c>
      <c r="E37" s="343">
        <v>500</v>
      </c>
      <c r="F37" s="343">
        <v>267</v>
      </c>
    </row>
    <row r="38" spans="2:6" ht="18.399999999999999" customHeight="1">
      <c r="B38" s="441" t="s">
        <v>398</v>
      </c>
      <c r="C38" s="343">
        <v>-25</v>
      </c>
      <c r="D38" s="343">
        <v>0</v>
      </c>
      <c r="E38" s="343">
        <v>-2</v>
      </c>
      <c r="F38" s="343">
        <v>0</v>
      </c>
    </row>
    <row r="39" spans="2:6" ht="18.399999999999999" customHeight="1">
      <c r="B39" s="441" t="s">
        <v>399</v>
      </c>
      <c r="C39" s="343">
        <v>0</v>
      </c>
      <c r="D39" s="343">
        <v>0</v>
      </c>
      <c r="E39" s="343">
        <v>0</v>
      </c>
      <c r="F39" s="343">
        <v>0</v>
      </c>
    </row>
    <row r="40" spans="2:6" ht="18.399999999999999" customHeight="1">
      <c r="B40" s="441" t="s">
        <v>400</v>
      </c>
      <c r="C40" s="343">
        <v>519</v>
      </c>
      <c r="D40" s="343">
        <v>0</v>
      </c>
      <c r="E40" s="343">
        <v>152</v>
      </c>
      <c r="F40" s="343">
        <v>1</v>
      </c>
    </row>
    <row r="41" spans="2:6" ht="18.399999999999999" customHeight="1">
      <c r="B41" s="441" t="s">
        <v>401</v>
      </c>
      <c r="C41" s="343">
        <v>34</v>
      </c>
      <c r="D41" s="343">
        <v>0</v>
      </c>
      <c r="E41" s="343">
        <v>0</v>
      </c>
      <c r="F41" s="343">
        <v>0</v>
      </c>
    </row>
    <row r="42" spans="2:6" ht="18.399999999999999" customHeight="1">
      <c r="B42" s="441" t="s">
        <v>402</v>
      </c>
      <c r="C42" s="343">
        <v>0</v>
      </c>
      <c r="D42" s="343">
        <v>0</v>
      </c>
      <c r="E42" s="343">
        <v>0</v>
      </c>
      <c r="F42" s="343">
        <v>0</v>
      </c>
    </row>
    <row r="43" spans="2:6" ht="18.399999999999999" customHeight="1">
      <c r="B43" s="441" t="s">
        <v>239</v>
      </c>
      <c r="C43" s="343">
        <v>56</v>
      </c>
      <c r="D43" s="343">
        <v>-16</v>
      </c>
      <c r="E43" s="343">
        <v>4</v>
      </c>
      <c r="F43" s="343">
        <v>101</v>
      </c>
    </row>
    <row r="44" spans="2:6" ht="18.399999999999999" customHeight="1">
      <c r="B44" s="441" t="s">
        <v>240</v>
      </c>
      <c r="C44" s="343">
        <v>0</v>
      </c>
      <c r="D44" s="343">
        <v>0</v>
      </c>
      <c r="E44" s="343">
        <v>0</v>
      </c>
      <c r="F44" s="343">
        <v>0</v>
      </c>
    </row>
    <row r="45" spans="2:6" ht="18.399999999999999" customHeight="1">
      <c r="B45" s="441" t="s">
        <v>403</v>
      </c>
      <c r="C45" s="343">
        <v>268</v>
      </c>
      <c r="D45" s="343">
        <v>209</v>
      </c>
      <c r="E45" s="343">
        <v>100</v>
      </c>
      <c r="F45" s="343">
        <v>208</v>
      </c>
    </row>
    <row r="46" spans="2:6" ht="18.399999999999999" customHeight="1">
      <c r="B46" s="441" t="s">
        <v>404</v>
      </c>
      <c r="C46" s="343">
        <v>0</v>
      </c>
      <c r="D46" s="343">
        <v>0</v>
      </c>
      <c r="E46" s="343">
        <v>0</v>
      </c>
      <c r="F46" s="343">
        <v>0</v>
      </c>
    </row>
    <row r="47" spans="2:6" ht="18.399999999999999" customHeight="1">
      <c r="B47" s="441" t="s">
        <v>405</v>
      </c>
      <c r="C47" s="343">
        <v>0</v>
      </c>
      <c r="D47" s="343">
        <v>0</v>
      </c>
      <c r="E47" s="343">
        <v>2020</v>
      </c>
      <c r="F47" s="343">
        <v>267</v>
      </c>
    </row>
    <row r="48" spans="2:6" ht="18.399999999999999" customHeight="1">
      <c r="B48" s="441" t="s">
        <v>406</v>
      </c>
      <c r="C48" s="343">
        <v>0</v>
      </c>
      <c r="D48" s="343">
        <v>0</v>
      </c>
      <c r="E48" s="343">
        <v>0</v>
      </c>
      <c r="F48" s="343">
        <v>0</v>
      </c>
    </row>
    <row r="49" spans="2:6" ht="18.399999999999999" customHeight="1">
      <c r="B49" s="441" t="s">
        <v>407</v>
      </c>
      <c r="C49" s="343">
        <v>0</v>
      </c>
      <c r="D49" s="343">
        <v>0</v>
      </c>
      <c r="E49" s="343">
        <v>0</v>
      </c>
      <c r="F49" s="343">
        <v>0</v>
      </c>
    </row>
    <row r="50" spans="2:6" ht="18.399999999999999" customHeight="1">
      <c r="B50" s="441" t="s">
        <v>408</v>
      </c>
      <c r="C50" s="343">
        <v>0</v>
      </c>
      <c r="D50" s="343">
        <v>0</v>
      </c>
      <c r="E50" s="343">
        <v>0</v>
      </c>
      <c r="F50" s="343">
        <v>0</v>
      </c>
    </row>
    <row r="51" spans="2:6" ht="25.15" customHeight="1">
      <c r="B51" s="441" t="s">
        <v>409</v>
      </c>
      <c r="C51" s="343">
        <v>0</v>
      </c>
      <c r="D51" s="343">
        <v>66</v>
      </c>
      <c r="E51" s="343">
        <v>0</v>
      </c>
      <c r="F51" s="343">
        <v>0</v>
      </c>
    </row>
    <row r="52" spans="2:6" ht="18.399999999999999" customHeight="1">
      <c r="B52" s="441" t="s">
        <v>410</v>
      </c>
      <c r="C52" s="343">
        <v>0</v>
      </c>
      <c r="D52" s="343">
        <v>0</v>
      </c>
      <c r="E52" s="343">
        <v>0</v>
      </c>
      <c r="F52" s="343">
        <v>0</v>
      </c>
    </row>
    <row r="53" spans="2:6" ht="18.399999999999999" customHeight="1">
      <c r="B53" s="441" t="s">
        <v>411</v>
      </c>
      <c r="C53" s="343">
        <v>0</v>
      </c>
      <c r="D53" s="343">
        <v>0</v>
      </c>
      <c r="E53" s="343">
        <v>9311</v>
      </c>
      <c r="F53" s="343">
        <v>0</v>
      </c>
    </row>
    <row r="54" spans="2:6" ht="18.399999999999999" customHeight="1">
      <c r="B54" s="441" t="s">
        <v>412</v>
      </c>
      <c r="C54" s="343">
        <v>150</v>
      </c>
      <c r="D54" s="343">
        <v>71</v>
      </c>
      <c r="E54" s="343">
        <v>17</v>
      </c>
      <c r="F54" s="343">
        <v>58</v>
      </c>
    </row>
    <row r="55" spans="2:6" ht="18.399999999999999" customHeight="1">
      <c r="B55" s="441" t="s">
        <v>413</v>
      </c>
      <c r="C55" s="343">
        <v>2351</v>
      </c>
      <c r="D55" s="343">
        <v>780</v>
      </c>
      <c r="E55" s="343">
        <v>26047</v>
      </c>
      <c r="F55" s="343">
        <v>1855</v>
      </c>
    </row>
    <row r="56" spans="2:6" ht="18.399999999999999" customHeight="1">
      <c r="B56" s="441" t="s">
        <v>414</v>
      </c>
      <c r="C56" s="343">
        <v>1281</v>
      </c>
      <c r="D56" s="343">
        <v>124</v>
      </c>
      <c r="E56" s="343">
        <v>145</v>
      </c>
      <c r="F56" s="343">
        <v>394</v>
      </c>
    </row>
    <row r="57" spans="2:6" ht="18.399999999999999" customHeight="1">
      <c r="B57" s="441" t="s">
        <v>415</v>
      </c>
      <c r="C57" s="343">
        <v>0</v>
      </c>
      <c r="D57" s="343">
        <v>0</v>
      </c>
      <c r="E57" s="343">
        <v>0</v>
      </c>
      <c r="F57" s="343">
        <v>0</v>
      </c>
    </row>
    <row r="58" spans="2:6" ht="18.399999999999999" customHeight="1">
      <c r="B58" s="441" t="s">
        <v>416</v>
      </c>
      <c r="C58" s="343">
        <v>0</v>
      </c>
      <c r="D58" s="343">
        <v>0</v>
      </c>
      <c r="E58" s="343">
        <v>0</v>
      </c>
      <c r="F58" s="343">
        <v>0</v>
      </c>
    </row>
    <row r="59" spans="2:6" ht="18.399999999999999" customHeight="1">
      <c r="B59" s="441" t="s">
        <v>417</v>
      </c>
      <c r="C59" s="343">
        <v>136</v>
      </c>
      <c r="D59" s="343">
        <v>23</v>
      </c>
      <c r="E59" s="343">
        <v>2423</v>
      </c>
      <c r="F59" s="343">
        <v>2243</v>
      </c>
    </row>
    <row r="60" spans="2:6" ht="18.399999999999999" customHeight="1">
      <c r="B60" s="441" t="s">
        <v>418</v>
      </c>
      <c r="C60" s="343">
        <v>0</v>
      </c>
      <c r="D60" s="343">
        <v>0</v>
      </c>
      <c r="E60" s="343">
        <v>0</v>
      </c>
      <c r="F60" s="343">
        <v>0</v>
      </c>
    </row>
    <row r="61" spans="2:6" ht="18.399999999999999" customHeight="1">
      <c r="B61" s="441" t="s">
        <v>419</v>
      </c>
      <c r="C61" s="343">
        <v>0</v>
      </c>
      <c r="D61" s="343">
        <v>0</v>
      </c>
      <c r="E61" s="343">
        <v>0</v>
      </c>
      <c r="F61" s="343">
        <v>0</v>
      </c>
    </row>
    <row r="62" spans="2:6" ht="14.65" customHeight="1"/>
    <row r="63" spans="2:6" ht="18.399999999999999" customHeight="1">
      <c r="B63" s="366"/>
      <c r="C63" s="638" t="s">
        <v>225</v>
      </c>
      <c r="D63" s="638"/>
      <c r="E63" s="638"/>
      <c r="F63" s="638"/>
    </row>
    <row r="64" spans="2:6" ht="24.95" customHeight="1">
      <c r="B64" s="639" t="s">
        <v>13</v>
      </c>
      <c r="C64" s="516" t="s">
        <v>458</v>
      </c>
      <c r="D64" s="516"/>
      <c r="E64" s="516"/>
      <c r="F64" s="517"/>
    </row>
    <row r="65" spans="2:6" ht="29.85" customHeight="1">
      <c r="B65" s="639"/>
      <c r="C65" s="107" t="s">
        <v>449</v>
      </c>
      <c r="D65" s="34" t="s">
        <v>450</v>
      </c>
      <c r="E65" s="34" t="s">
        <v>479</v>
      </c>
      <c r="F65" s="34" t="s">
        <v>480</v>
      </c>
    </row>
    <row r="66" spans="2:6" ht="18.399999999999999" customHeight="1">
      <c r="B66" s="442" t="s">
        <v>250</v>
      </c>
      <c r="C66" s="343">
        <v>0</v>
      </c>
      <c r="D66" s="343">
        <v>0</v>
      </c>
      <c r="E66" s="343">
        <v>179</v>
      </c>
      <c r="F66" s="343">
        <v>0</v>
      </c>
    </row>
    <row r="67" spans="2:6" ht="18.399999999999999" customHeight="1">
      <c r="B67" s="441" t="s">
        <v>251</v>
      </c>
      <c r="C67" s="343">
        <v>0</v>
      </c>
      <c r="D67" s="343">
        <v>0</v>
      </c>
      <c r="E67" s="343">
        <v>0</v>
      </c>
      <c r="F67" s="343">
        <v>0</v>
      </c>
    </row>
    <row r="68" spans="2:6" ht="18.399999999999999" customHeight="1">
      <c r="B68" s="441" t="s">
        <v>252</v>
      </c>
      <c r="C68" s="343">
        <v>100</v>
      </c>
      <c r="D68" s="343">
        <v>8690</v>
      </c>
      <c r="E68" s="343">
        <v>4546</v>
      </c>
      <c r="F68" s="343">
        <v>335</v>
      </c>
    </row>
    <row r="69" spans="2:6" ht="18.399999999999999" customHeight="1">
      <c r="B69" s="441" t="s">
        <v>420</v>
      </c>
      <c r="C69" s="343">
        <v>0</v>
      </c>
      <c r="D69" s="343">
        <v>0</v>
      </c>
      <c r="E69" s="343">
        <v>0</v>
      </c>
      <c r="F69" s="343">
        <v>0</v>
      </c>
    </row>
    <row r="70" spans="2:6" ht="18.399999999999999" customHeight="1">
      <c r="B70" s="441" t="s">
        <v>421</v>
      </c>
      <c r="C70" s="343">
        <v>0</v>
      </c>
      <c r="D70" s="343">
        <v>0</v>
      </c>
      <c r="E70" s="343">
        <v>0</v>
      </c>
      <c r="F70" s="343">
        <v>0</v>
      </c>
    </row>
    <row r="71" spans="2:6" ht="18.399999999999999" customHeight="1">
      <c r="B71" s="441" t="s">
        <v>422</v>
      </c>
      <c r="C71" s="343">
        <v>0</v>
      </c>
      <c r="D71" s="343">
        <v>0</v>
      </c>
      <c r="E71" s="343">
        <v>0</v>
      </c>
      <c r="F71" s="343">
        <v>0</v>
      </c>
    </row>
    <row r="72" spans="2:6" ht="18.399999999999999" customHeight="1">
      <c r="B72" s="441" t="s">
        <v>423</v>
      </c>
      <c r="C72" s="343">
        <v>0</v>
      </c>
      <c r="D72" s="343">
        <v>0</v>
      </c>
      <c r="E72" s="343">
        <v>0</v>
      </c>
      <c r="F72" s="343">
        <v>0</v>
      </c>
    </row>
    <row r="73" spans="2:6" ht="18.399999999999999" customHeight="1">
      <c r="B73" s="441" t="s">
        <v>253</v>
      </c>
      <c r="C73" s="343">
        <v>0</v>
      </c>
      <c r="D73" s="343">
        <v>0</v>
      </c>
      <c r="E73" s="343">
        <v>0</v>
      </c>
      <c r="F73" s="343">
        <v>0</v>
      </c>
    </row>
    <row r="74" spans="2:6" ht="18.399999999999999" customHeight="1">
      <c r="B74" s="441" t="s">
        <v>424</v>
      </c>
      <c r="C74" s="343">
        <v>204</v>
      </c>
      <c r="D74" s="343">
        <v>43</v>
      </c>
      <c r="E74" s="343">
        <v>8246</v>
      </c>
      <c r="F74" s="343">
        <v>3955</v>
      </c>
    </row>
    <row r="75" spans="2:6" ht="18.399999999999999" customHeight="1">
      <c r="B75" s="441" t="s">
        <v>425</v>
      </c>
      <c r="C75" s="343">
        <v>41</v>
      </c>
      <c r="D75" s="343">
        <v>362</v>
      </c>
      <c r="E75" s="343">
        <v>7114</v>
      </c>
      <c r="F75" s="343">
        <v>97</v>
      </c>
    </row>
    <row r="76" spans="2:6" ht="18.399999999999999" customHeight="1">
      <c r="B76" s="441" t="s">
        <v>426</v>
      </c>
      <c r="C76" s="343">
        <v>0</v>
      </c>
      <c r="D76" s="343">
        <v>0</v>
      </c>
      <c r="E76" s="343">
        <v>0</v>
      </c>
      <c r="F76" s="343">
        <v>0</v>
      </c>
    </row>
    <row r="77" spans="2:6" ht="18.399999999999999" customHeight="1">
      <c r="B77" s="441" t="s">
        <v>427</v>
      </c>
      <c r="C77" s="343">
        <v>0</v>
      </c>
      <c r="D77" s="343">
        <v>0</v>
      </c>
      <c r="E77" s="343">
        <v>0</v>
      </c>
      <c r="F77" s="343">
        <v>0</v>
      </c>
    </row>
    <row r="78" spans="2:6" ht="18.399999999999999" customHeight="1">
      <c r="B78" s="441" t="s">
        <v>254</v>
      </c>
      <c r="C78" s="343">
        <v>0</v>
      </c>
      <c r="D78" s="343">
        <v>0</v>
      </c>
      <c r="E78" s="343">
        <v>0</v>
      </c>
      <c r="F78" s="343">
        <v>0</v>
      </c>
    </row>
    <row r="79" spans="2:6" ht="18.399999999999999" customHeight="1">
      <c r="B79" s="441" t="s">
        <v>428</v>
      </c>
      <c r="C79" s="343">
        <v>0</v>
      </c>
      <c r="D79" s="343">
        <v>0</v>
      </c>
      <c r="E79" s="343">
        <v>0</v>
      </c>
      <c r="F79" s="343">
        <v>0</v>
      </c>
    </row>
    <row r="80" spans="2:6" ht="18.399999999999999" customHeight="1">
      <c r="B80" s="441" t="s">
        <v>429</v>
      </c>
      <c r="C80" s="343">
        <v>0</v>
      </c>
      <c r="D80" s="343">
        <v>0</v>
      </c>
      <c r="E80" s="343">
        <v>0</v>
      </c>
      <c r="F80" s="343">
        <v>0</v>
      </c>
    </row>
    <row r="81" spans="2:7" ht="18.399999999999999" customHeight="1">
      <c r="B81" s="441" t="s">
        <v>257</v>
      </c>
      <c r="C81" s="343">
        <v>0</v>
      </c>
      <c r="D81" s="343">
        <v>0</v>
      </c>
      <c r="E81" s="343">
        <v>0</v>
      </c>
      <c r="F81" s="343">
        <v>0</v>
      </c>
    </row>
    <row r="82" spans="2:7" ht="18.399999999999999" customHeight="1">
      <c r="B82" s="441" t="s">
        <v>430</v>
      </c>
      <c r="C82" s="343">
        <v>0</v>
      </c>
      <c r="D82" s="343">
        <v>0</v>
      </c>
      <c r="E82" s="343">
        <v>0</v>
      </c>
      <c r="F82" s="343">
        <v>0</v>
      </c>
    </row>
    <row r="83" spans="2:7" ht="18.399999999999999" customHeight="1">
      <c r="B83" s="441" t="s">
        <v>431</v>
      </c>
      <c r="C83" s="343">
        <v>534</v>
      </c>
      <c r="D83" s="343">
        <v>26</v>
      </c>
      <c r="E83" s="343">
        <v>3312</v>
      </c>
      <c r="F83" s="343">
        <v>16</v>
      </c>
    </row>
    <row r="84" spans="2:7" ht="18.399999999999999" customHeight="1">
      <c r="B84" s="441" t="s">
        <v>259</v>
      </c>
      <c r="C84" s="343">
        <v>0</v>
      </c>
      <c r="D84" s="343">
        <v>0</v>
      </c>
      <c r="E84" s="343">
        <v>0</v>
      </c>
      <c r="F84" s="343">
        <v>0</v>
      </c>
    </row>
    <row r="85" spans="2:7" ht="18.399999999999999" customHeight="1">
      <c r="B85" s="441" t="s">
        <v>432</v>
      </c>
      <c r="C85" s="343">
        <v>621</v>
      </c>
      <c r="D85" s="343">
        <v>5394</v>
      </c>
      <c r="E85" s="343">
        <v>9111</v>
      </c>
      <c r="F85" s="343">
        <v>1512</v>
      </c>
    </row>
    <row r="86" spans="2:7" ht="18.399999999999999" customHeight="1">
      <c r="B86" s="441" t="s">
        <v>433</v>
      </c>
      <c r="C86" s="343">
        <v>0</v>
      </c>
      <c r="D86" s="343">
        <v>0</v>
      </c>
      <c r="E86" s="343">
        <v>0</v>
      </c>
      <c r="F86" s="343">
        <v>0</v>
      </c>
    </row>
    <row r="87" spans="2:7" ht="18.399999999999999" customHeight="1">
      <c r="B87" s="441" t="s">
        <v>260</v>
      </c>
      <c r="C87" s="343">
        <v>37</v>
      </c>
      <c r="D87" s="343">
        <v>1</v>
      </c>
      <c r="E87" s="343">
        <v>1885</v>
      </c>
      <c r="F87" s="343">
        <v>645</v>
      </c>
    </row>
    <row r="88" spans="2:7" ht="18.399999999999999" customHeight="1">
      <c r="B88" s="441" t="s">
        <v>434</v>
      </c>
      <c r="C88" s="343">
        <v>0</v>
      </c>
      <c r="D88" s="343">
        <v>0</v>
      </c>
      <c r="E88" s="343">
        <v>521</v>
      </c>
      <c r="F88" s="343">
        <v>120</v>
      </c>
    </row>
    <row r="89" spans="2:7" ht="18.399999999999999" customHeight="1">
      <c r="B89" s="441" t="s">
        <v>435</v>
      </c>
      <c r="C89" s="343">
        <v>0</v>
      </c>
      <c r="D89" s="343">
        <v>0</v>
      </c>
      <c r="E89" s="343">
        <v>0</v>
      </c>
      <c r="F89" s="343">
        <v>0</v>
      </c>
    </row>
    <row r="90" spans="2:7" ht="18.399999999999999" customHeight="1">
      <c r="B90" s="441" t="s">
        <v>436</v>
      </c>
      <c r="C90" s="343">
        <v>0</v>
      </c>
      <c r="D90" s="343">
        <v>0</v>
      </c>
      <c r="E90" s="343">
        <v>0</v>
      </c>
      <c r="F90" s="343">
        <v>0</v>
      </c>
    </row>
    <row r="91" spans="2:7" ht="37.35" customHeight="1"/>
    <row r="92" spans="2:7" ht="43.9" customHeight="1">
      <c r="B92" s="630" t="s">
        <v>437</v>
      </c>
      <c r="C92" s="631"/>
      <c r="D92" s="631"/>
      <c r="E92" s="631"/>
      <c r="F92" s="631"/>
      <c r="G92" s="631"/>
    </row>
  </sheetData>
  <mergeCells count="8">
    <mergeCell ref="B92:G92"/>
    <mergeCell ref="B2:F2"/>
    <mergeCell ref="C4:F4"/>
    <mergeCell ref="B5:B6"/>
    <mergeCell ref="C5:F5"/>
    <mergeCell ref="C63:F63"/>
    <mergeCell ref="B64:B65"/>
    <mergeCell ref="C64:F64"/>
  </mergeCells>
  <pageMargins left="0.47244094488188981" right="0.55118110236220474" top="0.43307086614173229" bottom="0.43307086614173229" header="0.51181102362204722" footer="0.51181102362204722"/>
  <pageSetup paperSize="9" scale="84" fitToHeight="0" orientation="portrait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92"/>
  <sheetViews>
    <sheetView workbookViewId="0"/>
  </sheetViews>
  <sheetFormatPr defaultRowHeight="12.75"/>
  <cols>
    <col min="1" max="1" width="3" customWidth="1"/>
    <col min="2" max="2" width="29.28515625" bestFit="1" customWidth="1"/>
    <col min="3" max="5" width="16" customWidth="1"/>
    <col min="6" max="6" width="14" customWidth="1"/>
    <col min="7" max="7" width="11" customWidth="1"/>
  </cols>
  <sheetData>
    <row r="1" spans="2:6" ht="28.5" customHeight="1"/>
    <row r="2" spans="2:6" ht="24.95" customHeight="1">
      <c r="B2" s="452" t="s">
        <v>482</v>
      </c>
      <c r="C2" s="452"/>
      <c r="D2" s="452"/>
      <c r="E2" s="452"/>
      <c r="F2" s="452"/>
    </row>
    <row r="4" spans="2:6" ht="18.399999999999999" customHeight="1">
      <c r="B4" s="366"/>
      <c r="C4" s="638" t="s">
        <v>225</v>
      </c>
      <c r="D4" s="638"/>
      <c r="E4" s="638"/>
      <c r="F4" s="638"/>
    </row>
    <row r="5" spans="2:6" ht="24.95" customHeight="1">
      <c r="B5" s="639" t="s">
        <v>12</v>
      </c>
      <c r="C5" s="516" t="s">
        <v>460</v>
      </c>
      <c r="D5" s="516"/>
      <c r="E5" s="516"/>
      <c r="F5" s="517"/>
    </row>
    <row r="6" spans="2:6" ht="29.85" customHeight="1">
      <c r="B6" s="639"/>
      <c r="C6" s="107" t="s">
        <v>449</v>
      </c>
      <c r="D6" s="34" t="s">
        <v>450</v>
      </c>
      <c r="E6" s="34" t="s">
        <v>479</v>
      </c>
      <c r="F6" s="34" t="s">
        <v>480</v>
      </c>
    </row>
    <row r="7" spans="2:6" ht="18.399999999999999" customHeight="1">
      <c r="B7" s="442" t="s">
        <v>370</v>
      </c>
      <c r="C7" s="343">
        <v>2720</v>
      </c>
      <c r="D7" s="343">
        <v>0</v>
      </c>
      <c r="E7" s="343">
        <v>12086</v>
      </c>
      <c r="F7" s="343">
        <v>5942</v>
      </c>
    </row>
    <row r="8" spans="2:6" ht="18.399999999999999" customHeight="1">
      <c r="B8" s="441" t="s">
        <v>371</v>
      </c>
      <c r="C8" s="343">
        <v>0</v>
      </c>
      <c r="D8" s="343">
        <v>0</v>
      </c>
      <c r="E8" s="343">
        <v>0</v>
      </c>
      <c r="F8" s="343">
        <v>0</v>
      </c>
    </row>
    <row r="9" spans="2:6" ht="18.399999999999999" customHeight="1">
      <c r="B9" s="441" t="s">
        <v>231</v>
      </c>
      <c r="C9" s="343">
        <v>0</v>
      </c>
      <c r="D9" s="343">
        <v>0</v>
      </c>
      <c r="E9" s="343">
        <v>0</v>
      </c>
      <c r="F9" s="343">
        <v>0</v>
      </c>
    </row>
    <row r="10" spans="2:6" ht="18.399999999999999" customHeight="1">
      <c r="B10" s="441" t="s">
        <v>372</v>
      </c>
      <c r="C10" s="343">
        <v>6404</v>
      </c>
      <c r="D10" s="343">
        <v>10203</v>
      </c>
      <c r="E10" s="343">
        <v>22751</v>
      </c>
      <c r="F10" s="343">
        <v>17781</v>
      </c>
    </row>
    <row r="11" spans="2:6" ht="18.399999999999999" customHeight="1">
      <c r="B11" s="441" t="s">
        <v>373</v>
      </c>
      <c r="C11" s="343">
        <v>66</v>
      </c>
      <c r="D11" s="343">
        <v>392</v>
      </c>
      <c r="E11" s="343">
        <v>19358</v>
      </c>
      <c r="F11" s="343">
        <v>929</v>
      </c>
    </row>
    <row r="12" spans="2:6" ht="18.399999999999999" customHeight="1">
      <c r="B12" s="441" t="s">
        <v>374</v>
      </c>
      <c r="C12" s="343">
        <v>379</v>
      </c>
      <c r="D12" s="343">
        <v>0</v>
      </c>
      <c r="E12" s="343">
        <v>44847</v>
      </c>
      <c r="F12" s="343">
        <v>7355</v>
      </c>
    </row>
    <row r="13" spans="2:6" ht="18.399999999999999" customHeight="1">
      <c r="B13" s="441" t="s">
        <v>375</v>
      </c>
      <c r="C13" s="343">
        <v>0</v>
      </c>
      <c r="D13" s="343">
        <v>0</v>
      </c>
      <c r="E13" s="343">
        <v>0</v>
      </c>
      <c r="F13" s="343">
        <v>2328</v>
      </c>
    </row>
    <row r="14" spans="2:6" ht="18.399999999999999" customHeight="1">
      <c r="B14" s="441" t="s">
        <v>232</v>
      </c>
      <c r="C14" s="343">
        <v>0</v>
      </c>
      <c r="D14" s="343">
        <v>0</v>
      </c>
      <c r="E14" s="343">
        <v>0</v>
      </c>
      <c r="F14" s="343">
        <v>0</v>
      </c>
    </row>
    <row r="15" spans="2:6" ht="18.399999999999999" customHeight="1">
      <c r="B15" s="441" t="s">
        <v>376</v>
      </c>
      <c r="C15" s="343">
        <v>2060</v>
      </c>
      <c r="D15" s="343">
        <v>176</v>
      </c>
      <c r="E15" s="343">
        <v>2294</v>
      </c>
      <c r="F15" s="343">
        <v>32</v>
      </c>
    </row>
    <row r="16" spans="2:6" ht="18.399999999999999" customHeight="1">
      <c r="B16" s="441" t="s">
        <v>377</v>
      </c>
      <c r="C16" s="343">
        <v>157</v>
      </c>
      <c r="D16" s="343">
        <v>427</v>
      </c>
      <c r="E16" s="343">
        <v>56</v>
      </c>
      <c r="F16" s="343">
        <v>396</v>
      </c>
    </row>
    <row r="17" spans="2:6" ht="18.399999999999999" customHeight="1">
      <c r="B17" s="441" t="s">
        <v>378</v>
      </c>
      <c r="C17" s="343">
        <v>760</v>
      </c>
      <c r="D17" s="343">
        <v>2705</v>
      </c>
      <c r="E17" s="343">
        <v>32700</v>
      </c>
      <c r="F17" s="343">
        <v>4144</v>
      </c>
    </row>
    <row r="18" spans="2:6" ht="18.399999999999999" customHeight="1">
      <c r="B18" s="441" t="s">
        <v>379</v>
      </c>
      <c r="C18" s="343">
        <v>533</v>
      </c>
      <c r="D18" s="343">
        <v>0</v>
      </c>
      <c r="E18" s="343">
        <v>10</v>
      </c>
      <c r="F18" s="343">
        <v>0</v>
      </c>
    </row>
    <row r="19" spans="2:6" ht="18.399999999999999" customHeight="1">
      <c r="B19" s="441" t="s">
        <v>380</v>
      </c>
      <c r="C19" s="343">
        <v>0</v>
      </c>
      <c r="D19" s="343">
        <v>0</v>
      </c>
      <c r="E19" s="343">
        <v>0</v>
      </c>
      <c r="F19" s="343">
        <v>0</v>
      </c>
    </row>
    <row r="20" spans="2:6" ht="18.399999999999999" customHeight="1">
      <c r="B20" s="441" t="s">
        <v>381</v>
      </c>
      <c r="C20" s="343">
        <v>0</v>
      </c>
      <c r="D20" s="343">
        <v>0</v>
      </c>
      <c r="E20" s="343">
        <v>0</v>
      </c>
      <c r="F20" s="343">
        <v>1049</v>
      </c>
    </row>
    <row r="21" spans="2:6" ht="18.399999999999999" customHeight="1">
      <c r="B21" s="441" t="s">
        <v>382</v>
      </c>
      <c r="C21" s="343">
        <v>0</v>
      </c>
      <c r="D21" s="343">
        <v>0</v>
      </c>
      <c r="E21" s="343">
        <v>0</v>
      </c>
      <c r="F21" s="343">
        <v>0</v>
      </c>
    </row>
    <row r="22" spans="2:6" ht="18.399999999999999" customHeight="1">
      <c r="B22" s="441" t="s">
        <v>383</v>
      </c>
      <c r="C22" s="343">
        <v>0</v>
      </c>
      <c r="D22" s="343">
        <v>0</v>
      </c>
      <c r="E22" s="343">
        <v>0</v>
      </c>
      <c r="F22" s="343">
        <v>0</v>
      </c>
    </row>
    <row r="23" spans="2:6" ht="18.399999999999999" customHeight="1">
      <c r="B23" s="441" t="s">
        <v>384</v>
      </c>
      <c r="C23" s="343">
        <v>0</v>
      </c>
      <c r="D23" s="343">
        <v>0</v>
      </c>
      <c r="E23" s="343">
        <v>0</v>
      </c>
      <c r="F23" s="343">
        <v>742</v>
      </c>
    </row>
    <row r="24" spans="2:6" ht="18.399999999999999" customHeight="1">
      <c r="B24" s="441" t="s">
        <v>385</v>
      </c>
      <c r="C24" s="343">
        <v>0</v>
      </c>
      <c r="D24" s="343">
        <v>0</v>
      </c>
      <c r="E24" s="343">
        <v>0</v>
      </c>
      <c r="F24" s="343">
        <v>0</v>
      </c>
    </row>
    <row r="25" spans="2:6" ht="18.399999999999999" customHeight="1">
      <c r="B25" s="441" t="s">
        <v>386</v>
      </c>
      <c r="C25" s="343">
        <v>57</v>
      </c>
      <c r="D25" s="343">
        <v>0</v>
      </c>
      <c r="E25" s="343">
        <v>0</v>
      </c>
      <c r="F25" s="343">
        <v>1</v>
      </c>
    </row>
    <row r="26" spans="2:6" ht="18.399999999999999" customHeight="1">
      <c r="B26" s="441" t="s">
        <v>387</v>
      </c>
      <c r="C26" s="343">
        <v>0</v>
      </c>
      <c r="D26" s="343">
        <v>0</v>
      </c>
      <c r="E26" s="343">
        <v>0</v>
      </c>
      <c r="F26" s="343">
        <v>37652</v>
      </c>
    </row>
    <row r="27" spans="2:6" ht="18.399999999999999" customHeight="1">
      <c r="B27" s="441" t="s">
        <v>388</v>
      </c>
      <c r="C27" s="343">
        <v>192</v>
      </c>
      <c r="D27" s="343">
        <v>5</v>
      </c>
      <c r="E27" s="343">
        <v>430</v>
      </c>
      <c r="F27" s="343">
        <v>1113</v>
      </c>
    </row>
    <row r="28" spans="2:6" ht="18.399999999999999" customHeight="1">
      <c r="B28" s="441" t="s">
        <v>389</v>
      </c>
      <c r="C28" s="343">
        <v>325</v>
      </c>
      <c r="D28" s="343">
        <v>42696</v>
      </c>
      <c r="E28" s="343">
        <v>56631</v>
      </c>
      <c r="F28" s="343">
        <v>12795</v>
      </c>
    </row>
    <row r="29" spans="2:6" ht="18.399999999999999" customHeight="1">
      <c r="B29" s="441" t="s">
        <v>390</v>
      </c>
      <c r="C29" s="343">
        <v>0</v>
      </c>
      <c r="D29" s="343">
        <v>0</v>
      </c>
      <c r="E29" s="343">
        <v>0</v>
      </c>
      <c r="F29" s="343">
        <v>0</v>
      </c>
    </row>
    <row r="30" spans="2:6" ht="18.399999999999999" customHeight="1">
      <c r="B30" s="441" t="s">
        <v>391</v>
      </c>
      <c r="C30" s="343">
        <v>242</v>
      </c>
      <c r="D30" s="343">
        <v>906</v>
      </c>
      <c r="E30" s="343">
        <v>0</v>
      </c>
      <c r="F30" s="343">
        <v>0</v>
      </c>
    </row>
    <row r="31" spans="2:6" ht="18.399999999999999" customHeight="1">
      <c r="B31" s="441" t="s">
        <v>392</v>
      </c>
      <c r="C31" s="343">
        <v>0</v>
      </c>
      <c r="D31" s="343">
        <v>0</v>
      </c>
      <c r="E31" s="343">
        <v>0</v>
      </c>
      <c r="F31" s="343">
        <v>0</v>
      </c>
    </row>
    <row r="32" spans="2:6" ht="18.399999999999999" customHeight="1">
      <c r="B32" s="441" t="s">
        <v>237</v>
      </c>
      <c r="C32" s="343">
        <v>52</v>
      </c>
      <c r="D32" s="343">
        <v>2933</v>
      </c>
      <c r="E32" s="343">
        <v>33</v>
      </c>
      <c r="F32" s="343">
        <v>18</v>
      </c>
    </row>
    <row r="33" spans="2:6" ht="18.399999999999999" customHeight="1">
      <c r="B33" s="441" t="s">
        <v>393</v>
      </c>
      <c r="C33" s="343">
        <v>1089</v>
      </c>
      <c r="D33" s="343">
        <v>44802</v>
      </c>
      <c r="E33" s="343">
        <v>15693</v>
      </c>
      <c r="F33" s="343">
        <v>220</v>
      </c>
    </row>
    <row r="34" spans="2:6" ht="18.399999999999999" customHeight="1">
      <c r="B34" s="441" t="s">
        <v>394</v>
      </c>
      <c r="C34" s="343">
        <v>0</v>
      </c>
      <c r="D34" s="343">
        <v>0</v>
      </c>
      <c r="E34" s="343">
        <v>0</v>
      </c>
      <c r="F34" s="343">
        <v>0</v>
      </c>
    </row>
    <row r="35" spans="2:6" ht="18.399999999999999" customHeight="1">
      <c r="B35" s="441" t="s">
        <v>395</v>
      </c>
      <c r="C35" s="343">
        <v>28</v>
      </c>
      <c r="D35" s="343">
        <v>19</v>
      </c>
      <c r="E35" s="343">
        <v>122</v>
      </c>
      <c r="F35" s="343">
        <v>491</v>
      </c>
    </row>
    <row r="36" spans="2:6" ht="18.399999999999999" customHeight="1">
      <c r="B36" s="441" t="s">
        <v>396</v>
      </c>
      <c r="C36" s="343">
        <v>0</v>
      </c>
      <c r="D36" s="343">
        <v>0</v>
      </c>
      <c r="E36" s="343">
        <v>0</v>
      </c>
      <c r="F36" s="343">
        <v>0</v>
      </c>
    </row>
    <row r="37" spans="2:6" ht="18.399999999999999" customHeight="1">
      <c r="B37" s="441" t="s">
        <v>397</v>
      </c>
      <c r="C37" s="343">
        <v>2080</v>
      </c>
      <c r="D37" s="343">
        <v>1608</v>
      </c>
      <c r="E37" s="343">
        <v>10990</v>
      </c>
      <c r="F37" s="343">
        <v>2497</v>
      </c>
    </row>
    <row r="38" spans="2:6" ht="18.399999999999999" customHeight="1">
      <c r="B38" s="441" t="s">
        <v>398</v>
      </c>
      <c r="C38" s="343">
        <v>5978</v>
      </c>
      <c r="D38" s="343">
        <v>39120</v>
      </c>
      <c r="E38" s="343">
        <v>59879</v>
      </c>
      <c r="F38" s="343">
        <v>11808</v>
      </c>
    </row>
    <row r="39" spans="2:6" ht="18.399999999999999" customHeight="1">
      <c r="B39" s="441" t="s">
        <v>399</v>
      </c>
      <c r="C39" s="343">
        <v>0</v>
      </c>
      <c r="D39" s="343">
        <v>0</v>
      </c>
      <c r="E39" s="343">
        <v>0</v>
      </c>
      <c r="F39" s="343">
        <v>0</v>
      </c>
    </row>
    <row r="40" spans="2:6" ht="18.399999999999999" customHeight="1">
      <c r="B40" s="441" t="s">
        <v>400</v>
      </c>
      <c r="C40" s="343">
        <v>1305</v>
      </c>
      <c r="D40" s="343">
        <v>0</v>
      </c>
      <c r="E40" s="343">
        <v>439</v>
      </c>
      <c r="F40" s="343">
        <v>168</v>
      </c>
    </row>
    <row r="41" spans="2:6" ht="18.399999999999999" customHeight="1">
      <c r="B41" s="441" t="s">
        <v>401</v>
      </c>
      <c r="C41" s="343">
        <v>0</v>
      </c>
      <c r="D41" s="343">
        <v>0</v>
      </c>
      <c r="E41" s="343">
        <v>0</v>
      </c>
      <c r="F41" s="343">
        <v>0</v>
      </c>
    </row>
    <row r="42" spans="2:6" ht="18.399999999999999" customHeight="1">
      <c r="B42" s="441" t="s">
        <v>402</v>
      </c>
      <c r="C42" s="343">
        <v>0</v>
      </c>
      <c r="D42" s="343">
        <v>0</v>
      </c>
      <c r="E42" s="343">
        <v>0</v>
      </c>
      <c r="F42" s="343">
        <v>0</v>
      </c>
    </row>
    <row r="43" spans="2:6" ht="18.399999999999999" customHeight="1">
      <c r="B43" s="441" t="s">
        <v>239</v>
      </c>
      <c r="C43" s="343">
        <v>23</v>
      </c>
      <c r="D43" s="343">
        <v>-11</v>
      </c>
      <c r="E43" s="343">
        <v>3</v>
      </c>
      <c r="F43" s="343">
        <v>1</v>
      </c>
    </row>
    <row r="44" spans="2:6" ht="18.399999999999999" customHeight="1">
      <c r="B44" s="441" t="s">
        <v>240</v>
      </c>
      <c r="C44" s="343">
        <v>0</v>
      </c>
      <c r="D44" s="343">
        <v>0</v>
      </c>
      <c r="E44" s="343">
        <v>0</v>
      </c>
      <c r="F44" s="343">
        <v>0</v>
      </c>
    </row>
    <row r="45" spans="2:6" ht="18.399999999999999" customHeight="1">
      <c r="B45" s="441" t="s">
        <v>403</v>
      </c>
      <c r="C45" s="343">
        <v>1419</v>
      </c>
      <c r="D45" s="343">
        <v>1155</v>
      </c>
      <c r="E45" s="343">
        <v>7649</v>
      </c>
      <c r="F45" s="343">
        <v>7023</v>
      </c>
    </row>
    <row r="46" spans="2:6" ht="18.399999999999999" customHeight="1">
      <c r="B46" s="441" t="s">
        <v>404</v>
      </c>
      <c r="C46" s="343">
        <v>0</v>
      </c>
      <c r="D46" s="343">
        <v>0</v>
      </c>
      <c r="E46" s="343">
        <v>0</v>
      </c>
      <c r="F46" s="343">
        <v>0</v>
      </c>
    </row>
    <row r="47" spans="2:6" ht="18.399999999999999" customHeight="1">
      <c r="B47" s="441" t="s">
        <v>405</v>
      </c>
      <c r="C47" s="343">
        <v>4408</v>
      </c>
      <c r="D47" s="343">
        <v>18200</v>
      </c>
      <c r="E47" s="343">
        <v>14974</v>
      </c>
      <c r="F47" s="343">
        <v>22551</v>
      </c>
    </row>
    <row r="48" spans="2:6" ht="18.399999999999999" customHeight="1">
      <c r="B48" s="441" t="s">
        <v>406</v>
      </c>
      <c r="C48" s="343">
        <v>0</v>
      </c>
      <c r="D48" s="343">
        <v>0</v>
      </c>
      <c r="E48" s="343">
        <v>0</v>
      </c>
      <c r="F48" s="343">
        <v>0</v>
      </c>
    </row>
    <row r="49" spans="2:6" ht="18.399999999999999" customHeight="1">
      <c r="B49" s="441" t="s">
        <v>407</v>
      </c>
      <c r="C49" s="343">
        <v>0</v>
      </c>
      <c r="D49" s="343">
        <v>0</v>
      </c>
      <c r="E49" s="343">
        <v>0</v>
      </c>
      <c r="F49" s="343">
        <v>0</v>
      </c>
    </row>
    <row r="50" spans="2:6" ht="18.399999999999999" customHeight="1">
      <c r="B50" s="441" t="s">
        <v>408</v>
      </c>
      <c r="C50" s="343">
        <v>0</v>
      </c>
      <c r="D50" s="343">
        <v>0</v>
      </c>
      <c r="E50" s="343">
        <v>0</v>
      </c>
      <c r="F50" s="343">
        <v>0</v>
      </c>
    </row>
    <row r="51" spans="2:6" ht="25.15" customHeight="1">
      <c r="B51" s="441" t="s">
        <v>409</v>
      </c>
      <c r="C51" s="343">
        <v>0</v>
      </c>
      <c r="D51" s="343">
        <v>29391</v>
      </c>
      <c r="E51" s="343">
        <v>0</v>
      </c>
      <c r="F51" s="343">
        <v>0</v>
      </c>
    </row>
    <row r="52" spans="2:6" ht="18.399999999999999" customHeight="1">
      <c r="B52" s="441" t="s">
        <v>410</v>
      </c>
      <c r="C52" s="343">
        <v>0</v>
      </c>
      <c r="D52" s="343">
        <v>25885</v>
      </c>
      <c r="E52" s="343">
        <v>0</v>
      </c>
      <c r="F52" s="343">
        <v>0</v>
      </c>
    </row>
    <row r="53" spans="2:6" ht="18.399999999999999" customHeight="1">
      <c r="B53" s="441" t="s">
        <v>411</v>
      </c>
      <c r="C53" s="343">
        <v>57</v>
      </c>
      <c r="D53" s="343">
        <v>73</v>
      </c>
      <c r="E53" s="343">
        <v>11868</v>
      </c>
      <c r="F53" s="343">
        <v>500</v>
      </c>
    </row>
    <row r="54" spans="2:6" ht="18.399999999999999" customHeight="1">
      <c r="B54" s="441" t="s">
        <v>412</v>
      </c>
      <c r="C54" s="343">
        <v>0</v>
      </c>
      <c r="D54" s="343">
        <v>1</v>
      </c>
      <c r="E54" s="343">
        <v>2</v>
      </c>
      <c r="F54" s="343">
        <v>0</v>
      </c>
    </row>
    <row r="55" spans="2:6" ht="18.399999999999999" customHeight="1">
      <c r="B55" s="441" t="s">
        <v>413</v>
      </c>
      <c r="C55" s="343">
        <v>4443</v>
      </c>
      <c r="D55" s="343">
        <v>53</v>
      </c>
      <c r="E55" s="343">
        <v>8766</v>
      </c>
      <c r="F55" s="343">
        <v>2140</v>
      </c>
    </row>
    <row r="56" spans="2:6" ht="18.399999999999999" customHeight="1">
      <c r="B56" s="441" t="s">
        <v>414</v>
      </c>
      <c r="C56" s="343">
        <v>1395</v>
      </c>
      <c r="D56" s="343">
        <v>9</v>
      </c>
      <c r="E56" s="343">
        <v>10056</v>
      </c>
      <c r="F56" s="343">
        <v>16</v>
      </c>
    </row>
    <row r="57" spans="2:6" ht="18.399999999999999" customHeight="1">
      <c r="B57" s="441" t="s">
        <v>415</v>
      </c>
      <c r="C57" s="343">
        <v>0</v>
      </c>
      <c r="D57" s="343">
        <v>2266</v>
      </c>
      <c r="E57" s="343">
        <v>0</v>
      </c>
      <c r="F57" s="343">
        <v>0</v>
      </c>
    </row>
    <row r="58" spans="2:6" ht="18.399999999999999" customHeight="1">
      <c r="B58" s="441" t="s">
        <v>416</v>
      </c>
      <c r="C58" s="343">
        <v>0</v>
      </c>
      <c r="D58" s="343">
        <v>462</v>
      </c>
      <c r="E58" s="343">
        <v>0</v>
      </c>
      <c r="F58" s="343">
        <v>0</v>
      </c>
    </row>
    <row r="59" spans="2:6" ht="18.399999999999999" customHeight="1">
      <c r="B59" s="441" t="s">
        <v>417</v>
      </c>
      <c r="C59" s="343">
        <v>78</v>
      </c>
      <c r="D59" s="343">
        <v>5</v>
      </c>
      <c r="E59" s="343">
        <v>1975</v>
      </c>
      <c r="F59" s="343">
        <v>1213</v>
      </c>
    </row>
    <row r="60" spans="2:6" ht="18.399999999999999" customHeight="1">
      <c r="B60" s="441" t="s">
        <v>418</v>
      </c>
      <c r="C60" s="343">
        <v>113</v>
      </c>
      <c r="D60" s="343">
        <v>2099</v>
      </c>
      <c r="E60" s="343">
        <v>4070</v>
      </c>
      <c r="F60" s="343">
        <v>12583</v>
      </c>
    </row>
    <row r="61" spans="2:6" ht="18.399999999999999" customHeight="1">
      <c r="B61" s="441" t="s">
        <v>419</v>
      </c>
      <c r="C61" s="343">
        <v>1675</v>
      </c>
      <c r="D61" s="343">
        <v>0</v>
      </c>
      <c r="E61" s="343">
        <v>33231</v>
      </c>
      <c r="F61" s="343">
        <v>21459</v>
      </c>
    </row>
    <row r="62" spans="2:6" ht="14.65" customHeight="1"/>
    <row r="63" spans="2:6" ht="18.399999999999999" customHeight="1">
      <c r="B63" s="366"/>
      <c r="C63" s="638" t="s">
        <v>225</v>
      </c>
      <c r="D63" s="638"/>
      <c r="E63" s="638"/>
      <c r="F63" s="638"/>
    </row>
    <row r="64" spans="2:6" ht="24.95" customHeight="1">
      <c r="B64" s="639" t="s">
        <v>13</v>
      </c>
      <c r="C64" s="516" t="s">
        <v>460</v>
      </c>
      <c r="D64" s="516"/>
      <c r="E64" s="516"/>
      <c r="F64" s="517"/>
    </row>
    <row r="65" spans="2:6" ht="29.85" customHeight="1">
      <c r="B65" s="639"/>
      <c r="C65" s="107" t="s">
        <v>449</v>
      </c>
      <c r="D65" s="34" t="s">
        <v>450</v>
      </c>
      <c r="E65" s="34" t="s">
        <v>479</v>
      </c>
      <c r="F65" s="34" t="s">
        <v>480</v>
      </c>
    </row>
    <row r="66" spans="2:6" ht="18.399999999999999" customHeight="1">
      <c r="B66" s="442" t="s">
        <v>250</v>
      </c>
      <c r="C66" s="343">
        <v>4736</v>
      </c>
      <c r="D66" s="343">
        <v>8353</v>
      </c>
      <c r="E66" s="343">
        <v>50990</v>
      </c>
      <c r="F66" s="343">
        <v>28324</v>
      </c>
    </row>
    <row r="67" spans="2:6" ht="18.399999999999999" customHeight="1">
      <c r="B67" s="441" t="s">
        <v>251</v>
      </c>
      <c r="C67" s="343">
        <v>-15</v>
      </c>
      <c r="D67" s="343">
        <v>-5</v>
      </c>
      <c r="E67" s="343">
        <v>466</v>
      </c>
      <c r="F67" s="343">
        <v>637</v>
      </c>
    </row>
    <row r="68" spans="2:6" ht="18.399999999999999" customHeight="1">
      <c r="B68" s="441" t="s">
        <v>252</v>
      </c>
      <c r="C68" s="343">
        <v>9397</v>
      </c>
      <c r="D68" s="343">
        <v>63522</v>
      </c>
      <c r="E68" s="343">
        <v>199456</v>
      </c>
      <c r="F68" s="343">
        <v>36261</v>
      </c>
    </row>
    <row r="69" spans="2:6" ht="18.399999999999999" customHeight="1">
      <c r="B69" s="441" t="s">
        <v>420</v>
      </c>
      <c r="C69" s="343">
        <v>102</v>
      </c>
      <c r="D69" s="343">
        <v>340</v>
      </c>
      <c r="E69" s="343">
        <v>13127</v>
      </c>
      <c r="F69" s="343">
        <v>674</v>
      </c>
    </row>
    <row r="70" spans="2:6" ht="18.399999999999999" customHeight="1">
      <c r="B70" s="441" t="s">
        <v>421</v>
      </c>
      <c r="C70" s="343">
        <v>0</v>
      </c>
      <c r="D70" s="343">
        <v>0</v>
      </c>
      <c r="E70" s="343">
        <v>1262</v>
      </c>
      <c r="F70" s="343">
        <v>267</v>
      </c>
    </row>
    <row r="71" spans="2:6" ht="18.399999999999999" customHeight="1">
      <c r="B71" s="441" t="s">
        <v>422</v>
      </c>
      <c r="C71" s="343">
        <v>240</v>
      </c>
      <c r="D71" s="343">
        <v>596</v>
      </c>
      <c r="E71" s="343">
        <v>2070</v>
      </c>
      <c r="F71" s="343">
        <v>30</v>
      </c>
    </row>
    <row r="72" spans="2:6" ht="18.399999999999999" customHeight="1">
      <c r="B72" s="441" t="s">
        <v>423</v>
      </c>
      <c r="C72" s="343">
        <v>0</v>
      </c>
      <c r="D72" s="343">
        <v>0</v>
      </c>
      <c r="E72" s="343">
        <v>0</v>
      </c>
      <c r="F72" s="343">
        <v>0</v>
      </c>
    </row>
    <row r="73" spans="2:6" ht="18.399999999999999" customHeight="1">
      <c r="B73" s="441" t="s">
        <v>253</v>
      </c>
      <c r="C73" s="343">
        <v>0</v>
      </c>
      <c r="D73" s="343">
        <v>0</v>
      </c>
      <c r="E73" s="343">
        <v>0</v>
      </c>
      <c r="F73" s="343">
        <v>0</v>
      </c>
    </row>
    <row r="74" spans="2:6" ht="18.399999999999999" customHeight="1">
      <c r="B74" s="441" t="s">
        <v>424</v>
      </c>
      <c r="C74" s="343">
        <v>358</v>
      </c>
      <c r="D74" s="343">
        <v>1614</v>
      </c>
      <c r="E74" s="343">
        <v>414534</v>
      </c>
      <c r="F74" s="343">
        <v>14605</v>
      </c>
    </row>
    <row r="75" spans="2:6" ht="18.399999999999999" customHeight="1">
      <c r="B75" s="441" t="s">
        <v>425</v>
      </c>
      <c r="C75" s="343">
        <v>0</v>
      </c>
      <c r="D75" s="343">
        <v>0</v>
      </c>
      <c r="E75" s="343">
        <v>15844</v>
      </c>
      <c r="F75" s="343">
        <v>0</v>
      </c>
    </row>
    <row r="76" spans="2:6" ht="18.399999999999999" customHeight="1">
      <c r="B76" s="441" t="s">
        <v>426</v>
      </c>
      <c r="C76" s="343">
        <v>0</v>
      </c>
      <c r="D76" s="343">
        <v>0</v>
      </c>
      <c r="E76" s="343">
        <v>27</v>
      </c>
      <c r="F76" s="343">
        <v>0</v>
      </c>
    </row>
    <row r="77" spans="2:6" ht="18.399999999999999" customHeight="1">
      <c r="B77" s="441" t="s">
        <v>427</v>
      </c>
      <c r="C77" s="343">
        <v>1609</v>
      </c>
      <c r="D77" s="343">
        <v>4230</v>
      </c>
      <c r="E77" s="343">
        <v>4839</v>
      </c>
      <c r="F77" s="343">
        <v>3011</v>
      </c>
    </row>
    <row r="78" spans="2:6" ht="18.399999999999999" customHeight="1">
      <c r="B78" s="441" t="s">
        <v>254</v>
      </c>
      <c r="C78" s="343">
        <v>0</v>
      </c>
      <c r="D78" s="343">
        <v>0</v>
      </c>
      <c r="E78" s="343">
        <v>6701</v>
      </c>
      <c r="F78" s="343">
        <v>0</v>
      </c>
    </row>
    <row r="79" spans="2:6" ht="18.399999999999999" customHeight="1">
      <c r="B79" s="441" t="s">
        <v>428</v>
      </c>
      <c r="C79" s="343">
        <v>0</v>
      </c>
      <c r="D79" s="343">
        <v>0</v>
      </c>
      <c r="E79" s="343">
        <v>5489</v>
      </c>
      <c r="F79" s="343">
        <v>147</v>
      </c>
    </row>
    <row r="80" spans="2:6" ht="18.399999999999999" customHeight="1">
      <c r="B80" s="441" t="s">
        <v>429</v>
      </c>
      <c r="C80" s="343">
        <v>0</v>
      </c>
      <c r="D80" s="343">
        <v>0</v>
      </c>
      <c r="E80" s="343">
        <v>6136</v>
      </c>
      <c r="F80" s="343">
        <v>0</v>
      </c>
    </row>
    <row r="81" spans="2:7" ht="18.399999999999999" customHeight="1">
      <c r="B81" s="441" t="s">
        <v>257</v>
      </c>
      <c r="C81" s="343">
        <v>581</v>
      </c>
      <c r="D81" s="343">
        <v>22</v>
      </c>
      <c r="E81" s="343">
        <v>45073</v>
      </c>
      <c r="F81" s="343">
        <v>23294</v>
      </c>
    </row>
    <row r="82" spans="2:7" ht="18.399999999999999" customHeight="1">
      <c r="B82" s="441" t="s">
        <v>430</v>
      </c>
      <c r="C82" s="343">
        <v>0</v>
      </c>
      <c r="D82" s="343">
        <v>0</v>
      </c>
      <c r="E82" s="343">
        <v>0</v>
      </c>
      <c r="F82" s="343">
        <v>0</v>
      </c>
    </row>
    <row r="83" spans="2:7" ht="18.399999999999999" customHeight="1">
      <c r="B83" s="441" t="s">
        <v>431</v>
      </c>
      <c r="C83" s="343">
        <v>6358</v>
      </c>
      <c r="D83" s="343">
        <v>542</v>
      </c>
      <c r="E83" s="343">
        <v>24970</v>
      </c>
      <c r="F83" s="343">
        <v>1594</v>
      </c>
    </row>
    <row r="84" spans="2:7" ht="18.399999999999999" customHeight="1">
      <c r="B84" s="441" t="s">
        <v>259</v>
      </c>
      <c r="C84" s="343">
        <v>5311</v>
      </c>
      <c r="D84" s="343">
        <v>1523</v>
      </c>
      <c r="E84" s="343">
        <v>80050</v>
      </c>
      <c r="F84" s="343">
        <v>16622</v>
      </c>
    </row>
    <row r="85" spans="2:7" ht="18.399999999999999" customHeight="1">
      <c r="B85" s="441" t="s">
        <v>432</v>
      </c>
      <c r="C85" s="343">
        <v>277</v>
      </c>
      <c r="D85" s="343">
        <v>4721</v>
      </c>
      <c r="E85" s="343">
        <v>9545</v>
      </c>
      <c r="F85" s="343">
        <v>1244</v>
      </c>
    </row>
    <row r="86" spans="2:7" ht="18.399999999999999" customHeight="1">
      <c r="B86" s="441" t="s">
        <v>433</v>
      </c>
      <c r="C86" s="343">
        <v>0</v>
      </c>
      <c r="D86" s="343">
        <v>1064</v>
      </c>
      <c r="E86" s="343">
        <v>16108</v>
      </c>
      <c r="F86" s="343">
        <v>0</v>
      </c>
    </row>
    <row r="87" spans="2:7" ht="18.399999999999999" customHeight="1">
      <c r="B87" s="441" t="s">
        <v>260</v>
      </c>
      <c r="C87" s="343">
        <v>1046</v>
      </c>
      <c r="D87" s="343">
        <v>1772</v>
      </c>
      <c r="E87" s="343">
        <v>56236</v>
      </c>
      <c r="F87" s="343">
        <v>8060</v>
      </c>
    </row>
    <row r="88" spans="2:7" ht="18.399999999999999" customHeight="1">
      <c r="B88" s="441" t="s">
        <v>434</v>
      </c>
      <c r="C88" s="343">
        <v>0</v>
      </c>
      <c r="D88" s="343">
        <v>0</v>
      </c>
      <c r="E88" s="343">
        <v>12830</v>
      </c>
      <c r="F88" s="343">
        <v>3029</v>
      </c>
    </row>
    <row r="89" spans="2:7" ht="18.399999999999999" customHeight="1">
      <c r="B89" s="441" t="s">
        <v>435</v>
      </c>
      <c r="C89" s="343">
        <v>0</v>
      </c>
      <c r="D89" s="343">
        <v>0</v>
      </c>
      <c r="E89" s="343">
        <v>779</v>
      </c>
      <c r="F89" s="343">
        <v>0</v>
      </c>
    </row>
    <row r="90" spans="2:7" ht="18.399999999999999" customHeight="1">
      <c r="B90" s="441" t="s">
        <v>436</v>
      </c>
      <c r="C90" s="343">
        <v>0</v>
      </c>
      <c r="D90" s="343">
        <v>0</v>
      </c>
      <c r="E90" s="343">
        <v>2810</v>
      </c>
      <c r="F90" s="343">
        <v>0</v>
      </c>
    </row>
    <row r="91" spans="2:7" ht="37.35" customHeight="1"/>
    <row r="92" spans="2:7" ht="43.9" customHeight="1">
      <c r="B92" s="630" t="s">
        <v>437</v>
      </c>
      <c r="C92" s="631"/>
      <c r="D92" s="631"/>
      <c r="E92" s="631"/>
      <c r="F92" s="631"/>
      <c r="G92" s="631"/>
    </row>
  </sheetData>
  <mergeCells count="8">
    <mergeCell ref="B92:G92"/>
    <mergeCell ref="B2:F2"/>
    <mergeCell ref="C4:F4"/>
    <mergeCell ref="B5:B6"/>
    <mergeCell ref="C5:F5"/>
    <mergeCell ref="C63:F63"/>
    <mergeCell ref="B64:B65"/>
    <mergeCell ref="C64:F64"/>
  </mergeCells>
  <pageMargins left="0.47244094488188981" right="0.62992125984251968" top="0.51181102362204722" bottom="0.43307086614173229" header="0.51181102362204722" footer="0.51181102362204722"/>
  <pageSetup paperSize="9" scale="83" fitToHeight="0" orientation="portrait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92"/>
  <sheetViews>
    <sheetView workbookViewId="0"/>
  </sheetViews>
  <sheetFormatPr defaultRowHeight="12.75"/>
  <cols>
    <col min="1" max="1" width="4" customWidth="1"/>
    <col min="2" max="2" width="29.28515625" bestFit="1" customWidth="1"/>
    <col min="3" max="5" width="16" customWidth="1"/>
    <col min="6" max="6" width="15" customWidth="1"/>
    <col min="7" max="7" width="11" customWidth="1"/>
  </cols>
  <sheetData>
    <row r="1" spans="2:6" ht="30" customHeight="1"/>
    <row r="2" spans="2:6" ht="24.95" customHeight="1">
      <c r="B2" s="452" t="s">
        <v>483</v>
      </c>
      <c r="C2" s="632"/>
      <c r="D2" s="632"/>
      <c r="E2" s="632"/>
      <c r="F2" s="632"/>
    </row>
    <row r="4" spans="2:6" ht="18.399999999999999" customHeight="1">
      <c r="B4" s="366"/>
      <c r="C4" s="622" t="s">
        <v>225</v>
      </c>
      <c r="D4" s="622"/>
      <c r="E4" s="622"/>
      <c r="F4" s="622"/>
    </row>
    <row r="5" spans="2:6" ht="18.399999999999999" customHeight="1">
      <c r="B5" s="639" t="s">
        <v>12</v>
      </c>
      <c r="C5" s="627" t="s">
        <v>462</v>
      </c>
      <c r="D5" s="628"/>
      <c r="E5" s="628"/>
      <c r="F5" s="629"/>
    </row>
    <row r="6" spans="2:6" ht="29.85" customHeight="1">
      <c r="B6" s="639"/>
      <c r="C6" s="58" t="s">
        <v>449</v>
      </c>
      <c r="D6" s="58" t="s">
        <v>450</v>
      </c>
      <c r="E6" s="58" t="s">
        <v>479</v>
      </c>
      <c r="F6" s="58" t="s">
        <v>480</v>
      </c>
    </row>
    <row r="7" spans="2:6" ht="18.399999999999999" customHeight="1">
      <c r="B7" s="442" t="s">
        <v>370</v>
      </c>
      <c r="C7" s="343">
        <v>2567</v>
      </c>
      <c r="D7" s="343">
        <v>0</v>
      </c>
      <c r="E7" s="343">
        <v>6237</v>
      </c>
      <c r="F7" s="343">
        <v>3325</v>
      </c>
    </row>
    <row r="8" spans="2:6" ht="18.399999999999999" customHeight="1">
      <c r="B8" s="441" t="s">
        <v>371</v>
      </c>
      <c r="C8" s="343">
        <v>0</v>
      </c>
      <c r="D8" s="343">
        <v>0</v>
      </c>
      <c r="E8" s="343">
        <v>0</v>
      </c>
      <c r="F8" s="343">
        <v>3044</v>
      </c>
    </row>
    <row r="9" spans="2:6" ht="18.399999999999999" customHeight="1">
      <c r="B9" s="441" t="s">
        <v>231</v>
      </c>
      <c r="C9" s="343">
        <v>0</v>
      </c>
      <c r="D9" s="343">
        <v>0</v>
      </c>
      <c r="E9" s="343">
        <v>0</v>
      </c>
      <c r="F9" s="343">
        <v>0</v>
      </c>
    </row>
    <row r="10" spans="2:6" ht="18.399999999999999" customHeight="1">
      <c r="B10" s="441" t="s">
        <v>372</v>
      </c>
      <c r="C10" s="343">
        <v>2918</v>
      </c>
      <c r="D10" s="343">
        <v>2</v>
      </c>
      <c r="E10" s="343">
        <v>740</v>
      </c>
      <c r="F10" s="343">
        <v>4814</v>
      </c>
    </row>
    <row r="11" spans="2:6" ht="18.399999999999999" customHeight="1">
      <c r="B11" s="441" t="s">
        <v>373</v>
      </c>
      <c r="C11" s="343">
        <v>3483</v>
      </c>
      <c r="D11" s="343">
        <v>195</v>
      </c>
      <c r="E11" s="343">
        <v>53920</v>
      </c>
      <c r="F11" s="343">
        <v>15493</v>
      </c>
    </row>
    <row r="12" spans="2:6" ht="18.399999999999999" customHeight="1">
      <c r="B12" s="441" t="s">
        <v>374</v>
      </c>
      <c r="C12" s="343">
        <v>67</v>
      </c>
      <c r="D12" s="343">
        <v>0</v>
      </c>
      <c r="E12" s="343">
        <v>7914</v>
      </c>
      <c r="F12" s="343">
        <v>1216</v>
      </c>
    </row>
    <row r="13" spans="2:6" ht="18.399999999999999" customHeight="1">
      <c r="B13" s="441" t="s">
        <v>375</v>
      </c>
      <c r="C13" s="343">
        <v>0</v>
      </c>
      <c r="D13" s="343">
        <v>0</v>
      </c>
      <c r="E13" s="343">
        <v>0</v>
      </c>
      <c r="F13" s="343">
        <v>649</v>
      </c>
    </row>
    <row r="14" spans="2:6" ht="18.399999999999999" customHeight="1">
      <c r="B14" s="441" t="s">
        <v>232</v>
      </c>
      <c r="C14" s="343">
        <v>0</v>
      </c>
      <c r="D14" s="343">
        <v>0</v>
      </c>
      <c r="E14" s="343">
        <v>0</v>
      </c>
      <c r="F14" s="343">
        <v>0</v>
      </c>
    </row>
    <row r="15" spans="2:6" ht="18.399999999999999" customHeight="1">
      <c r="B15" s="441" t="s">
        <v>376</v>
      </c>
      <c r="C15" s="343">
        <v>12621</v>
      </c>
      <c r="D15" s="343">
        <v>1254</v>
      </c>
      <c r="E15" s="343">
        <v>21250</v>
      </c>
      <c r="F15" s="343">
        <v>329</v>
      </c>
    </row>
    <row r="16" spans="2:6" ht="18.399999999999999" customHeight="1">
      <c r="B16" s="441" t="s">
        <v>377</v>
      </c>
      <c r="C16" s="343">
        <v>255</v>
      </c>
      <c r="D16" s="343">
        <v>614</v>
      </c>
      <c r="E16" s="343">
        <v>5694</v>
      </c>
      <c r="F16" s="343">
        <v>860</v>
      </c>
    </row>
    <row r="17" spans="2:6" ht="18.399999999999999" customHeight="1">
      <c r="B17" s="441" t="s">
        <v>378</v>
      </c>
      <c r="C17" s="343">
        <v>229</v>
      </c>
      <c r="D17" s="343">
        <v>814</v>
      </c>
      <c r="E17" s="343">
        <v>8542</v>
      </c>
      <c r="F17" s="343">
        <v>1091</v>
      </c>
    </row>
    <row r="18" spans="2:6" ht="18.399999999999999" customHeight="1">
      <c r="B18" s="441" t="s">
        <v>379</v>
      </c>
      <c r="C18" s="343">
        <v>2277</v>
      </c>
      <c r="D18" s="343">
        <v>423</v>
      </c>
      <c r="E18" s="343">
        <v>9</v>
      </c>
      <c r="F18" s="343">
        <v>12</v>
      </c>
    </row>
    <row r="19" spans="2:6" ht="18.399999999999999" customHeight="1">
      <c r="B19" s="441" t="s">
        <v>380</v>
      </c>
      <c r="C19" s="343">
        <v>0</v>
      </c>
      <c r="D19" s="343">
        <v>0</v>
      </c>
      <c r="E19" s="343">
        <v>0</v>
      </c>
      <c r="F19" s="343">
        <v>0</v>
      </c>
    </row>
    <row r="20" spans="2:6" ht="18.399999999999999" customHeight="1">
      <c r="B20" s="441" t="s">
        <v>381</v>
      </c>
      <c r="C20" s="343">
        <v>0</v>
      </c>
      <c r="D20" s="343">
        <v>0</v>
      </c>
      <c r="E20" s="343">
        <v>0</v>
      </c>
      <c r="F20" s="343">
        <v>22184</v>
      </c>
    </row>
    <row r="21" spans="2:6" ht="18.399999999999999" customHeight="1">
      <c r="B21" s="441" t="s">
        <v>382</v>
      </c>
      <c r="C21" s="343">
        <v>0</v>
      </c>
      <c r="D21" s="343">
        <v>0</v>
      </c>
      <c r="E21" s="343">
        <v>0</v>
      </c>
      <c r="F21" s="343">
        <v>0</v>
      </c>
    </row>
    <row r="22" spans="2:6" ht="18.399999999999999" customHeight="1">
      <c r="B22" s="441" t="s">
        <v>383</v>
      </c>
      <c r="C22" s="343">
        <v>0</v>
      </c>
      <c r="D22" s="343">
        <v>0</v>
      </c>
      <c r="E22" s="343">
        <v>0</v>
      </c>
      <c r="F22" s="343">
        <v>0</v>
      </c>
    </row>
    <row r="23" spans="2:6" ht="18.399999999999999" customHeight="1">
      <c r="B23" s="441" t="s">
        <v>384</v>
      </c>
      <c r="C23" s="343">
        <v>0</v>
      </c>
      <c r="D23" s="343">
        <v>0</v>
      </c>
      <c r="E23" s="343">
        <v>0</v>
      </c>
      <c r="F23" s="343">
        <v>114</v>
      </c>
    </row>
    <row r="24" spans="2:6" ht="18.399999999999999" customHeight="1">
      <c r="B24" s="441" t="s">
        <v>385</v>
      </c>
      <c r="C24" s="343">
        <v>0</v>
      </c>
      <c r="D24" s="343">
        <v>0</v>
      </c>
      <c r="E24" s="343">
        <v>0</v>
      </c>
      <c r="F24" s="343">
        <v>0</v>
      </c>
    </row>
    <row r="25" spans="2:6" ht="18.399999999999999" customHeight="1">
      <c r="B25" s="441" t="s">
        <v>386</v>
      </c>
      <c r="C25" s="343">
        <v>570</v>
      </c>
      <c r="D25" s="343">
        <v>0</v>
      </c>
      <c r="E25" s="343">
        <v>1</v>
      </c>
      <c r="F25" s="343">
        <v>12</v>
      </c>
    </row>
    <row r="26" spans="2:6" ht="18.399999999999999" customHeight="1">
      <c r="B26" s="441" t="s">
        <v>387</v>
      </c>
      <c r="C26" s="343">
        <v>0</v>
      </c>
      <c r="D26" s="343">
        <v>0</v>
      </c>
      <c r="E26" s="343">
        <v>0</v>
      </c>
      <c r="F26" s="343">
        <v>14734</v>
      </c>
    </row>
    <row r="27" spans="2:6" ht="18.399999999999999" customHeight="1">
      <c r="B27" s="441" t="s">
        <v>388</v>
      </c>
      <c r="C27" s="343">
        <v>1253</v>
      </c>
      <c r="D27" s="343">
        <v>59</v>
      </c>
      <c r="E27" s="343">
        <v>471</v>
      </c>
      <c r="F27" s="343">
        <v>4675</v>
      </c>
    </row>
    <row r="28" spans="2:6" ht="18.399999999999999" customHeight="1">
      <c r="B28" s="441" t="s">
        <v>389</v>
      </c>
      <c r="C28" s="343">
        <v>212</v>
      </c>
      <c r="D28" s="343">
        <v>32361</v>
      </c>
      <c r="E28" s="343">
        <v>7916</v>
      </c>
      <c r="F28" s="343">
        <v>10792</v>
      </c>
    </row>
    <row r="29" spans="2:6" ht="18.399999999999999" customHeight="1">
      <c r="B29" s="441" t="s">
        <v>390</v>
      </c>
      <c r="C29" s="343">
        <v>0</v>
      </c>
      <c r="D29" s="343">
        <v>0</v>
      </c>
      <c r="E29" s="343">
        <v>0</v>
      </c>
      <c r="F29" s="343">
        <v>0</v>
      </c>
    </row>
    <row r="30" spans="2:6" ht="18.399999999999999" customHeight="1">
      <c r="B30" s="441" t="s">
        <v>391</v>
      </c>
      <c r="C30" s="343">
        <v>173</v>
      </c>
      <c r="D30" s="343">
        <v>645</v>
      </c>
      <c r="E30" s="343">
        <v>0</v>
      </c>
      <c r="F30" s="343">
        <v>0</v>
      </c>
    </row>
    <row r="31" spans="2:6" ht="18.399999999999999" customHeight="1">
      <c r="B31" s="441" t="s">
        <v>392</v>
      </c>
      <c r="C31" s="343">
        <v>0</v>
      </c>
      <c r="D31" s="343">
        <v>0</v>
      </c>
      <c r="E31" s="343">
        <v>0</v>
      </c>
      <c r="F31" s="343">
        <v>0</v>
      </c>
    </row>
    <row r="32" spans="2:6" ht="18.399999999999999" customHeight="1">
      <c r="B32" s="441" t="s">
        <v>237</v>
      </c>
      <c r="C32" s="343">
        <v>296</v>
      </c>
      <c r="D32" s="343">
        <v>1440</v>
      </c>
      <c r="E32" s="343">
        <v>55</v>
      </c>
      <c r="F32" s="343">
        <v>1129</v>
      </c>
    </row>
    <row r="33" spans="2:6" ht="18.399999999999999" customHeight="1">
      <c r="B33" s="441" t="s">
        <v>393</v>
      </c>
      <c r="C33" s="343">
        <v>449</v>
      </c>
      <c r="D33" s="343">
        <v>20229</v>
      </c>
      <c r="E33" s="343">
        <v>3881</v>
      </c>
      <c r="F33" s="343">
        <v>209</v>
      </c>
    </row>
    <row r="34" spans="2:6" ht="18.399999999999999" customHeight="1">
      <c r="B34" s="441" t="s">
        <v>394</v>
      </c>
      <c r="C34" s="343">
        <v>0</v>
      </c>
      <c r="D34" s="343">
        <v>0</v>
      </c>
      <c r="E34" s="343">
        <v>0</v>
      </c>
      <c r="F34" s="343">
        <v>0</v>
      </c>
    </row>
    <row r="35" spans="2:6" ht="18.399999999999999" customHeight="1">
      <c r="B35" s="441" t="s">
        <v>395</v>
      </c>
      <c r="C35" s="343">
        <v>291</v>
      </c>
      <c r="D35" s="343">
        <v>113</v>
      </c>
      <c r="E35" s="343">
        <v>56</v>
      </c>
      <c r="F35" s="343">
        <v>1685</v>
      </c>
    </row>
    <row r="36" spans="2:6" ht="18.399999999999999" customHeight="1">
      <c r="B36" s="441" t="s">
        <v>396</v>
      </c>
      <c r="C36" s="343">
        <v>85</v>
      </c>
      <c r="D36" s="343">
        <v>1</v>
      </c>
      <c r="E36" s="343">
        <v>81</v>
      </c>
      <c r="F36" s="343">
        <v>2355</v>
      </c>
    </row>
    <row r="37" spans="2:6" ht="18.399999999999999" customHeight="1">
      <c r="B37" s="441" t="s">
        <v>397</v>
      </c>
      <c r="C37" s="343">
        <v>812</v>
      </c>
      <c r="D37" s="343">
        <v>4753</v>
      </c>
      <c r="E37" s="343">
        <v>6883</v>
      </c>
      <c r="F37" s="343">
        <v>3949</v>
      </c>
    </row>
    <row r="38" spans="2:6" ht="18.399999999999999" customHeight="1">
      <c r="B38" s="441" t="s">
        <v>398</v>
      </c>
      <c r="C38" s="343">
        <v>66467</v>
      </c>
      <c r="D38" s="343">
        <v>165017</v>
      </c>
      <c r="E38" s="343">
        <v>162884</v>
      </c>
      <c r="F38" s="343">
        <v>67814</v>
      </c>
    </row>
    <row r="39" spans="2:6" ht="18.399999999999999" customHeight="1">
      <c r="B39" s="441" t="s">
        <v>399</v>
      </c>
      <c r="C39" s="343">
        <v>0</v>
      </c>
      <c r="D39" s="343">
        <v>0</v>
      </c>
      <c r="E39" s="343">
        <v>0</v>
      </c>
      <c r="F39" s="343">
        <v>0</v>
      </c>
    </row>
    <row r="40" spans="2:6" ht="18.399999999999999" customHeight="1">
      <c r="B40" s="441" t="s">
        <v>400</v>
      </c>
      <c r="C40" s="343">
        <v>9012</v>
      </c>
      <c r="D40" s="343">
        <v>0</v>
      </c>
      <c r="E40" s="343">
        <v>32</v>
      </c>
      <c r="F40" s="343">
        <v>270</v>
      </c>
    </row>
    <row r="41" spans="2:6" ht="18.399999999999999" customHeight="1">
      <c r="B41" s="441" t="s">
        <v>401</v>
      </c>
      <c r="C41" s="343">
        <v>4995</v>
      </c>
      <c r="D41" s="343">
        <v>0</v>
      </c>
      <c r="E41" s="343">
        <v>11913</v>
      </c>
      <c r="F41" s="343">
        <v>5612</v>
      </c>
    </row>
    <row r="42" spans="2:6" ht="18.399999999999999" customHeight="1">
      <c r="B42" s="441" t="s">
        <v>402</v>
      </c>
      <c r="C42" s="343">
        <v>0</v>
      </c>
      <c r="D42" s="343">
        <v>0</v>
      </c>
      <c r="E42" s="343">
        <v>0</v>
      </c>
      <c r="F42" s="343">
        <v>0</v>
      </c>
    </row>
    <row r="43" spans="2:6" ht="18.399999999999999" customHeight="1">
      <c r="B43" s="441" t="s">
        <v>239</v>
      </c>
      <c r="C43" s="343">
        <v>178</v>
      </c>
      <c r="D43" s="343">
        <v>-9</v>
      </c>
      <c r="E43" s="343">
        <v>3</v>
      </c>
      <c r="F43" s="343">
        <v>27</v>
      </c>
    </row>
    <row r="44" spans="2:6" ht="18.399999999999999" customHeight="1">
      <c r="B44" s="441" t="s">
        <v>240</v>
      </c>
      <c r="C44" s="343">
        <v>0</v>
      </c>
      <c r="D44" s="343">
        <v>0</v>
      </c>
      <c r="E44" s="343">
        <v>0</v>
      </c>
      <c r="F44" s="343">
        <v>0</v>
      </c>
    </row>
    <row r="45" spans="2:6" ht="18.399999999999999" customHeight="1">
      <c r="B45" s="441" t="s">
        <v>403</v>
      </c>
      <c r="C45" s="343">
        <v>11193</v>
      </c>
      <c r="D45" s="343">
        <v>9442</v>
      </c>
      <c r="E45" s="343">
        <v>1141</v>
      </c>
      <c r="F45" s="343">
        <v>3795</v>
      </c>
    </row>
    <row r="46" spans="2:6" ht="18.399999999999999" customHeight="1">
      <c r="B46" s="441" t="s">
        <v>404</v>
      </c>
      <c r="C46" s="343">
        <v>0</v>
      </c>
      <c r="D46" s="343">
        <v>0</v>
      </c>
      <c r="E46" s="343">
        <v>0</v>
      </c>
      <c r="F46" s="343">
        <v>0</v>
      </c>
    </row>
    <row r="47" spans="2:6" ht="18.399999999999999" customHeight="1">
      <c r="B47" s="441" t="s">
        <v>405</v>
      </c>
      <c r="C47" s="343">
        <v>27364</v>
      </c>
      <c r="D47" s="343">
        <v>2</v>
      </c>
      <c r="E47" s="343">
        <v>49470</v>
      </c>
      <c r="F47" s="343">
        <v>12469</v>
      </c>
    </row>
    <row r="48" spans="2:6" ht="18.399999999999999" customHeight="1">
      <c r="B48" s="441" t="s">
        <v>406</v>
      </c>
      <c r="C48" s="343">
        <v>0</v>
      </c>
      <c r="D48" s="343">
        <v>0</v>
      </c>
      <c r="E48" s="343">
        <v>0</v>
      </c>
      <c r="F48" s="343">
        <v>0</v>
      </c>
    </row>
    <row r="49" spans="2:6" ht="18.399999999999999" customHeight="1">
      <c r="B49" s="441" t="s">
        <v>407</v>
      </c>
      <c r="C49" s="343">
        <v>0</v>
      </c>
      <c r="D49" s="343">
        <v>0</v>
      </c>
      <c r="E49" s="343">
        <v>0</v>
      </c>
      <c r="F49" s="343">
        <v>0</v>
      </c>
    </row>
    <row r="50" spans="2:6" ht="18.399999999999999" customHeight="1">
      <c r="B50" s="441" t="s">
        <v>408</v>
      </c>
      <c r="C50" s="343">
        <v>0</v>
      </c>
      <c r="D50" s="343">
        <v>0</v>
      </c>
      <c r="E50" s="343">
        <v>0</v>
      </c>
      <c r="F50" s="343">
        <v>0</v>
      </c>
    </row>
    <row r="51" spans="2:6" ht="25.15" customHeight="1">
      <c r="B51" s="441" t="s">
        <v>409</v>
      </c>
      <c r="C51" s="343">
        <v>0</v>
      </c>
      <c r="D51" s="343">
        <v>18459</v>
      </c>
      <c r="E51" s="343">
        <v>0</v>
      </c>
      <c r="F51" s="343">
        <v>0</v>
      </c>
    </row>
    <row r="52" spans="2:6" ht="18.399999999999999" customHeight="1">
      <c r="B52" s="441" t="s">
        <v>410</v>
      </c>
      <c r="C52" s="343">
        <v>0</v>
      </c>
      <c r="D52" s="343">
        <v>7179</v>
      </c>
      <c r="E52" s="343">
        <v>0</v>
      </c>
      <c r="F52" s="343">
        <v>0</v>
      </c>
    </row>
    <row r="53" spans="2:6" ht="18.399999999999999" customHeight="1">
      <c r="B53" s="441" t="s">
        <v>411</v>
      </c>
      <c r="C53" s="343">
        <v>14</v>
      </c>
      <c r="D53" s="343">
        <v>18</v>
      </c>
      <c r="E53" s="343">
        <v>387</v>
      </c>
      <c r="F53" s="343">
        <v>221</v>
      </c>
    </row>
    <row r="54" spans="2:6" ht="18.399999999999999" customHeight="1">
      <c r="B54" s="441" t="s">
        <v>412</v>
      </c>
      <c r="C54" s="343">
        <v>308</v>
      </c>
      <c r="D54" s="343">
        <v>35</v>
      </c>
      <c r="E54" s="343">
        <v>-2</v>
      </c>
      <c r="F54" s="343">
        <v>20</v>
      </c>
    </row>
    <row r="55" spans="2:6" ht="18.399999999999999" customHeight="1">
      <c r="B55" s="441" t="s">
        <v>413</v>
      </c>
      <c r="C55" s="343">
        <v>1968</v>
      </c>
      <c r="D55" s="343">
        <v>188</v>
      </c>
      <c r="E55" s="343">
        <v>3566</v>
      </c>
      <c r="F55" s="343">
        <v>1628</v>
      </c>
    </row>
    <row r="56" spans="2:6" ht="18.399999999999999" customHeight="1">
      <c r="B56" s="441" t="s">
        <v>414</v>
      </c>
      <c r="C56" s="343">
        <v>4637</v>
      </c>
      <c r="D56" s="343">
        <v>10</v>
      </c>
      <c r="E56" s="343">
        <v>6</v>
      </c>
      <c r="F56" s="343">
        <v>24</v>
      </c>
    </row>
    <row r="57" spans="2:6" ht="18.399999999999999" customHeight="1">
      <c r="B57" s="441" t="s">
        <v>415</v>
      </c>
      <c r="C57" s="343">
        <v>0</v>
      </c>
      <c r="D57" s="343">
        <v>526</v>
      </c>
      <c r="E57" s="343">
        <v>0</v>
      </c>
      <c r="F57" s="343">
        <v>0</v>
      </c>
    </row>
    <row r="58" spans="2:6" ht="18.399999999999999" customHeight="1">
      <c r="B58" s="441" t="s">
        <v>416</v>
      </c>
      <c r="C58" s="343">
        <v>0</v>
      </c>
      <c r="D58" s="343">
        <v>200</v>
      </c>
      <c r="E58" s="343">
        <v>0</v>
      </c>
      <c r="F58" s="343">
        <v>0</v>
      </c>
    </row>
    <row r="59" spans="2:6" ht="18.399999999999999" customHeight="1">
      <c r="B59" s="441" t="s">
        <v>417</v>
      </c>
      <c r="C59" s="343">
        <v>493</v>
      </c>
      <c r="D59" s="343">
        <v>31</v>
      </c>
      <c r="E59" s="343">
        <v>6720</v>
      </c>
      <c r="F59" s="343">
        <v>3747</v>
      </c>
    </row>
    <row r="60" spans="2:6" ht="18.399999999999999" customHeight="1">
      <c r="B60" s="441" t="s">
        <v>418</v>
      </c>
      <c r="C60" s="343">
        <v>0</v>
      </c>
      <c r="D60" s="343">
        <v>3293</v>
      </c>
      <c r="E60" s="343">
        <v>4682</v>
      </c>
      <c r="F60" s="343">
        <v>6654</v>
      </c>
    </row>
    <row r="61" spans="2:6" ht="18.399999999999999" customHeight="1">
      <c r="B61" s="441" t="s">
        <v>419</v>
      </c>
      <c r="C61" s="343">
        <v>2473</v>
      </c>
      <c r="D61" s="343">
        <v>0</v>
      </c>
      <c r="E61" s="343">
        <v>2100</v>
      </c>
      <c r="F61" s="343">
        <v>-67</v>
      </c>
    </row>
    <row r="62" spans="2:6" ht="14.65" customHeight="1"/>
    <row r="63" spans="2:6" ht="18.399999999999999" customHeight="1">
      <c r="B63" s="366"/>
      <c r="C63" s="622" t="s">
        <v>225</v>
      </c>
      <c r="D63" s="622"/>
      <c r="E63" s="622"/>
      <c r="F63" s="622"/>
    </row>
    <row r="64" spans="2:6" ht="18.399999999999999" customHeight="1">
      <c r="B64" s="639" t="s">
        <v>13</v>
      </c>
      <c r="C64" s="627" t="s">
        <v>462</v>
      </c>
      <c r="D64" s="628"/>
      <c r="E64" s="628"/>
      <c r="F64" s="629"/>
    </row>
    <row r="65" spans="2:6" ht="29.85" customHeight="1">
      <c r="B65" s="639"/>
      <c r="C65" s="58" t="s">
        <v>449</v>
      </c>
      <c r="D65" s="58" t="s">
        <v>450</v>
      </c>
      <c r="E65" s="58" t="s">
        <v>479</v>
      </c>
      <c r="F65" s="58" t="s">
        <v>480</v>
      </c>
    </row>
    <row r="66" spans="2:6" ht="18.399999999999999" customHeight="1">
      <c r="B66" s="442" t="s">
        <v>250</v>
      </c>
      <c r="C66" s="343">
        <v>9013</v>
      </c>
      <c r="D66" s="343">
        <v>31181</v>
      </c>
      <c r="E66" s="343">
        <v>299764</v>
      </c>
      <c r="F66" s="343">
        <v>45034</v>
      </c>
    </row>
    <row r="67" spans="2:6" ht="18.399999999999999" customHeight="1">
      <c r="B67" s="441" t="s">
        <v>251</v>
      </c>
      <c r="C67" s="343">
        <v>1127</v>
      </c>
      <c r="D67" s="343">
        <v>420</v>
      </c>
      <c r="E67" s="343">
        <v>12180</v>
      </c>
      <c r="F67" s="343">
        <v>6412</v>
      </c>
    </row>
    <row r="68" spans="2:6" ht="18.399999999999999" customHeight="1">
      <c r="B68" s="441" t="s">
        <v>252</v>
      </c>
      <c r="C68" s="343">
        <v>15239</v>
      </c>
      <c r="D68" s="343">
        <v>79541</v>
      </c>
      <c r="E68" s="343">
        <v>121963</v>
      </c>
      <c r="F68" s="343">
        <v>80580</v>
      </c>
    </row>
    <row r="69" spans="2:6" ht="18.399999999999999" customHeight="1">
      <c r="B69" s="441" t="s">
        <v>420</v>
      </c>
      <c r="C69" s="343">
        <v>146</v>
      </c>
      <c r="D69" s="343">
        <v>485</v>
      </c>
      <c r="E69" s="343">
        <v>7865</v>
      </c>
      <c r="F69" s="343">
        <v>808</v>
      </c>
    </row>
    <row r="70" spans="2:6" ht="18.399999999999999" customHeight="1">
      <c r="B70" s="441" t="s">
        <v>421</v>
      </c>
      <c r="C70" s="343">
        <v>719</v>
      </c>
      <c r="D70" s="343">
        <v>-75</v>
      </c>
      <c r="E70" s="343">
        <v>10006</v>
      </c>
      <c r="F70" s="343">
        <v>6098</v>
      </c>
    </row>
    <row r="71" spans="2:6" ht="18.399999999999999" customHeight="1">
      <c r="B71" s="441" t="s">
        <v>422</v>
      </c>
      <c r="C71" s="343">
        <v>5048</v>
      </c>
      <c r="D71" s="343">
        <v>9517</v>
      </c>
      <c r="E71" s="343">
        <v>41470</v>
      </c>
      <c r="F71" s="343">
        <v>553</v>
      </c>
    </row>
    <row r="72" spans="2:6" ht="18.399999999999999" customHeight="1">
      <c r="B72" s="441" t="s">
        <v>423</v>
      </c>
      <c r="C72" s="343">
        <v>4438</v>
      </c>
      <c r="D72" s="343">
        <v>2569</v>
      </c>
      <c r="E72" s="343">
        <v>246797</v>
      </c>
      <c r="F72" s="343">
        <v>77255</v>
      </c>
    </row>
    <row r="73" spans="2:6" ht="18.399999999999999" customHeight="1">
      <c r="B73" s="441" t="s">
        <v>253</v>
      </c>
      <c r="C73" s="343">
        <v>235</v>
      </c>
      <c r="D73" s="343">
        <v>78</v>
      </c>
      <c r="E73" s="343">
        <v>4797</v>
      </c>
      <c r="F73" s="343">
        <v>2676</v>
      </c>
    </row>
    <row r="74" spans="2:6" ht="18.399999999999999" customHeight="1">
      <c r="B74" s="441" t="s">
        <v>424</v>
      </c>
      <c r="C74" s="343">
        <v>998</v>
      </c>
      <c r="D74" s="343">
        <v>5346</v>
      </c>
      <c r="E74" s="343">
        <v>147856</v>
      </c>
      <c r="F74" s="343">
        <v>6571</v>
      </c>
    </row>
    <row r="75" spans="2:6" ht="18.399999999999999" customHeight="1">
      <c r="B75" s="441" t="s">
        <v>425</v>
      </c>
      <c r="C75" s="343">
        <v>6347</v>
      </c>
      <c r="D75" s="343">
        <v>4270</v>
      </c>
      <c r="E75" s="343">
        <v>24527</v>
      </c>
      <c r="F75" s="343">
        <v>10182</v>
      </c>
    </row>
    <row r="76" spans="2:6" ht="18.399999999999999" customHeight="1">
      <c r="B76" s="441" t="s">
        <v>426</v>
      </c>
      <c r="C76" s="343">
        <v>1486</v>
      </c>
      <c r="D76" s="343">
        <v>1835</v>
      </c>
      <c r="E76" s="343">
        <v>29194</v>
      </c>
      <c r="F76" s="343">
        <v>4938</v>
      </c>
    </row>
    <row r="77" spans="2:6" ht="18.399999999999999" customHeight="1">
      <c r="B77" s="441" t="s">
        <v>427</v>
      </c>
      <c r="C77" s="343">
        <v>4192</v>
      </c>
      <c r="D77" s="343">
        <v>6930</v>
      </c>
      <c r="E77" s="343">
        <v>9872</v>
      </c>
      <c r="F77" s="343">
        <v>7322</v>
      </c>
    </row>
    <row r="78" spans="2:6" ht="18.399999999999999" customHeight="1">
      <c r="B78" s="441" t="s">
        <v>254</v>
      </c>
      <c r="C78" s="343">
        <v>4855</v>
      </c>
      <c r="D78" s="343">
        <v>420</v>
      </c>
      <c r="E78" s="343">
        <v>113942</v>
      </c>
      <c r="F78" s="343">
        <v>36693</v>
      </c>
    </row>
    <row r="79" spans="2:6" ht="18.399999999999999" customHeight="1">
      <c r="B79" s="441" t="s">
        <v>428</v>
      </c>
      <c r="C79" s="343">
        <v>5645</v>
      </c>
      <c r="D79" s="343">
        <v>10692</v>
      </c>
      <c r="E79" s="343">
        <v>197478</v>
      </c>
      <c r="F79" s="343">
        <v>15009</v>
      </c>
    </row>
    <row r="80" spans="2:6" ht="18.399999999999999" customHeight="1">
      <c r="B80" s="441" t="s">
        <v>429</v>
      </c>
      <c r="C80" s="343">
        <v>101</v>
      </c>
      <c r="D80" s="343">
        <v>-19</v>
      </c>
      <c r="E80" s="343">
        <v>-6112</v>
      </c>
      <c r="F80" s="343">
        <v>214</v>
      </c>
    </row>
    <row r="81" spans="2:7" ht="18.399999999999999" customHeight="1">
      <c r="B81" s="441" t="s">
        <v>257</v>
      </c>
      <c r="C81" s="343">
        <v>498</v>
      </c>
      <c r="D81" s="343">
        <v>22</v>
      </c>
      <c r="E81" s="343">
        <v>44650</v>
      </c>
      <c r="F81" s="343">
        <v>22008</v>
      </c>
    </row>
    <row r="82" spans="2:7" ht="18.399999999999999" customHeight="1">
      <c r="B82" s="441" t="s">
        <v>430</v>
      </c>
      <c r="C82" s="343">
        <v>2294</v>
      </c>
      <c r="D82" s="343">
        <v>6605</v>
      </c>
      <c r="E82" s="343">
        <v>38989</v>
      </c>
      <c r="F82" s="343">
        <v>7755</v>
      </c>
    </row>
    <row r="83" spans="2:7" ht="18.399999999999999" customHeight="1">
      <c r="B83" s="441" t="s">
        <v>431</v>
      </c>
      <c r="C83" s="343">
        <v>8355</v>
      </c>
      <c r="D83" s="343">
        <v>889</v>
      </c>
      <c r="E83" s="343">
        <v>24276</v>
      </c>
      <c r="F83" s="343">
        <v>335</v>
      </c>
    </row>
    <row r="84" spans="2:7" ht="18.399999999999999" customHeight="1">
      <c r="B84" s="441" t="s">
        <v>259</v>
      </c>
      <c r="C84" s="343">
        <v>5077</v>
      </c>
      <c r="D84" s="343">
        <v>1411</v>
      </c>
      <c r="E84" s="343">
        <v>25379</v>
      </c>
      <c r="F84" s="343">
        <v>15720</v>
      </c>
    </row>
    <row r="85" spans="2:7" ht="18.399999999999999" customHeight="1">
      <c r="B85" s="441" t="s">
        <v>432</v>
      </c>
      <c r="C85" s="343">
        <v>469</v>
      </c>
      <c r="D85" s="343">
        <v>2556</v>
      </c>
      <c r="E85" s="343">
        <v>7176</v>
      </c>
      <c r="F85" s="343">
        <v>1181</v>
      </c>
    </row>
    <row r="86" spans="2:7" ht="18.399999999999999" customHeight="1">
      <c r="B86" s="441" t="s">
        <v>433</v>
      </c>
      <c r="C86" s="343">
        <v>1051</v>
      </c>
      <c r="D86" s="343">
        <v>3924</v>
      </c>
      <c r="E86" s="343">
        <v>36329</v>
      </c>
      <c r="F86" s="343">
        <v>72</v>
      </c>
    </row>
    <row r="87" spans="2:7" ht="18.399999999999999" customHeight="1">
      <c r="B87" s="441" t="s">
        <v>260</v>
      </c>
      <c r="C87" s="343">
        <v>4331</v>
      </c>
      <c r="D87" s="343">
        <v>8614</v>
      </c>
      <c r="E87" s="343">
        <v>232169</v>
      </c>
      <c r="F87" s="343">
        <v>38451</v>
      </c>
    </row>
    <row r="88" spans="2:7" ht="18.399999999999999" customHeight="1">
      <c r="B88" s="441" t="s">
        <v>434</v>
      </c>
      <c r="C88" s="343">
        <v>4908</v>
      </c>
      <c r="D88" s="343">
        <v>759</v>
      </c>
      <c r="E88" s="343">
        <v>18402</v>
      </c>
      <c r="F88" s="343">
        <v>11241</v>
      </c>
    </row>
    <row r="89" spans="2:7" ht="18.399999999999999" customHeight="1">
      <c r="B89" s="441" t="s">
        <v>435</v>
      </c>
      <c r="C89" s="343">
        <v>240</v>
      </c>
      <c r="D89" s="343">
        <v>1851</v>
      </c>
      <c r="E89" s="343">
        <v>25200</v>
      </c>
      <c r="F89" s="343">
        <v>5458</v>
      </c>
    </row>
    <row r="90" spans="2:7" ht="18.399999999999999" customHeight="1">
      <c r="B90" s="441" t="s">
        <v>436</v>
      </c>
      <c r="C90" s="343">
        <v>2836</v>
      </c>
      <c r="D90" s="343">
        <v>3643</v>
      </c>
      <c r="E90" s="343">
        <v>73631</v>
      </c>
      <c r="F90" s="343">
        <v>2385</v>
      </c>
    </row>
    <row r="91" spans="2:7" ht="37.35" customHeight="1"/>
    <row r="92" spans="2:7" ht="43.9" customHeight="1">
      <c r="B92" s="630" t="s">
        <v>437</v>
      </c>
      <c r="C92" s="631"/>
      <c r="D92" s="631"/>
      <c r="E92" s="631"/>
      <c r="F92" s="631"/>
      <c r="G92" s="631"/>
    </row>
  </sheetData>
  <mergeCells count="8">
    <mergeCell ref="B92:G92"/>
    <mergeCell ref="B2:F2"/>
    <mergeCell ref="C4:F4"/>
    <mergeCell ref="B5:B6"/>
    <mergeCell ref="C5:F5"/>
    <mergeCell ref="C63:F63"/>
    <mergeCell ref="B64:B65"/>
    <mergeCell ref="C64:F64"/>
  </mergeCells>
  <pageMargins left="0.47244094488188981" right="0.55118110236220474" top="0.43307086614173229" bottom="0.43307086614173229" header="0.51181102362204722" footer="0.51181102362204722"/>
  <pageSetup paperSize="9" scale="82" fitToHeight="0" orientation="portrait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90"/>
  <sheetViews>
    <sheetView workbookViewId="0"/>
  </sheetViews>
  <sheetFormatPr defaultRowHeight="12.75"/>
  <cols>
    <col min="1" max="1" width="2" customWidth="1"/>
    <col min="2" max="2" width="29.28515625" bestFit="1" customWidth="1"/>
    <col min="3" max="4" width="28.7109375" customWidth="1"/>
  </cols>
  <sheetData>
    <row r="1" spans="2:4" ht="28.5" customHeight="1"/>
    <row r="2" spans="2:4" ht="24.95" customHeight="1">
      <c r="B2" s="452" t="s">
        <v>484</v>
      </c>
      <c r="C2" s="632"/>
      <c r="D2" s="632"/>
    </row>
    <row r="4" spans="2:4" ht="18.399999999999999" customHeight="1">
      <c r="B4" s="436"/>
      <c r="C4" s="368"/>
      <c r="D4" s="439" t="s">
        <v>225</v>
      </c>
    </row>
    <row r="5" spans="2:4" ht="25.5">
      <c r="B5" s="438" t="s">
        <v>12</v>
      </c>
      <c r="C5" s="34" t="s">
        <v>464</v>
      </c>
      <c r="D5" s="34" t="s">
        <v>465</v>
      </c>
    </row>
    <row r="6" spans="2:4" ht="18.399999999999999" customHeight="1">
      <c r="B6" s="441" t="s">
        <v>370</v>
      </c>
      <c r="C6" s="435">
        <v>1918.3150000000001</v>
      </c>
      <c r="D6" s="435">
        <v>10210.514999999999</v>
      </c>
    </row>
    <row r="7" spans="2:4" ht="18.399999999999999" customHeight="1">
      <c r="B7" s="441" t="s">
        <v>371</v>
      </c>
      <c r="C7" s="435">
        <v>1852.5429999999999</v>
      </c>
      <c r="D7" s="435">
        <v>1191.759</v>
      </c>
    </row>
    <row r="8" spans="2:4" ht="18.399999999999999" customHeight="1">
      <c r="B8" s="441" t="s">
        <v>231</v>
      </c>
      <c r="C8" s="435">
        <v>0</v>
      </c>
      <c r="D8" s="435">
        <v>0</v>
      </c>
    </row>
    <row r="9" spans="2:4" ht="18.399999999999999" customHeight="1">
      <c r="B9" s="441" t="s">
        <v>372</v>
      </c>
      <c r="C9" s="435">
        <v>419.46600000000001</v>
      </c>
      <c r="D9" s="435">
        <v>8053.7439999999997</v>
      </c>
    </row>
    <row r="10" spans="2:4" ht="18.399999999999999" customHeight="1">
      <c r="B10" s="441" t="s">
        <v>373</v>
      </c>
      <c r="C10" s="435">
        <v>32968.792000000001</v>
      </c>
      <c r="D10" s="435">
        <v>40121.891000000003</v>
      </c>
    </row>
    <row r="11" spans="2:4" ht="18.399999999999999" customHeight="1">
      <c r="B11" s="441" t="s">
        <v>374</v>
      </c>
      <c r="C11" s="435">
        <v>856.721</v>
      </c>
      <c r="D11" s="435">
        <v>8340.2209999999995</v>
      </c>
    </row>
    <row r="12" spans="2:4" ht="18.399999999999999" customHeight="1">
      <c r="B12" s="441" t="s">
        <v>375</v>
      </c>
      <c r="C12" s="435">
        <v>289.274</v>
      </c>
      <c r="D12" s="435">
        <v>359.41800000000001</v>
      </c>
    </row>
    <row r="13" spans="2:4" ht="18.399999999999999" customHeight="1">
      <c r="B13" s="441" t="s">
        <v>232</v>
      </c>
      <c r="C13" s="435">
        <v>0</v>
      </c>
      <c r="D13" s="435">
        <v>0</v>
      </c>
    </row>
    <row r="14" spans="2:4" ht="18.399999999999999" customHeight="1">
      <c r="B14" s="441" t="s">
        <v>376</v>
      </c>
      <c r="C14" s="435">
        <v>4465.7979999999998</v>
      </c>
      <c r="D14" s="435">
        <v>30987.715</v>
      </c>
    </row>
    <row r="15" spans="2:4" ht="18.399999999999999" customHeight="1">
      <c r="B15" s="441" t="s">
        <v>377</v>
      </c>
      <c r="C15" s="435">
        <v>651.86800000000005</v>
      </c>
      <c r="D15" s="435">
        <v>6770.5079999999998</v>
      </c>
    </row>
    <row r="16" spans="2:4" ht="18.399999999999999" customHeight="1">
      <c r="B16" s="441" t="s">
        <v>378</v>
      </c>
      <c r="C16" s="435">
        <v>137.84800000000001</v>
      </c>
      <c r="D16" s="435">
        <v>10538.178</v>
      </c>
    </row>
    <row r="17" spans="2:4" ht="18.399999999999999" customHeight="1">
      <c r="B17" s="441" t="s">
        <v>379</v>
      </c>
      <c r="C17" s="435">
        <v>-281.84699999999998</v>
      </c>
      <c r="D17" s="435">
        <v>3002.99</v>
      </c>
    </row>
    <row r="18" spans="2:4" ht="18.399999999999999" customHeight="1">
      <c r="B18" s="441" t="s">
        <v>380</v>
      </c>
      <c r="C18" s="435">
        <v>0</v>
      </c>
      <c r="D18" s="435">
        <v>0</v>
      </c>
    </row>
    <row r="19" spans="2:4" ht="18.399999999999999" customHeight="1">
      <c r="B19" s="441" t="s">
        <v>381</v>
      </c>
      <c r="C19" s="435">
        <v>1181.768</v>
      </c>
      <c r="D19" s="435">
        <v>21002.107</v>
      </c>
    </row>
    <row r="20" spans="2:4" ht="18.399999999999999" customHeight="1">
      <c r="B20" s="441" t="s">
        <v>382</v>
      </c>
      <c r="C20" s="435">
        <v>0</v>
      </c>
      <c r="D20" s="435">
        <v>6.0000000000000001E-3</v>
      </c>
    </row>
    <row r="21" spans="2:4" ht="18.399999999999999" customHeight="1">
      <c r="B21" s="441" t="s">
        <v>383</v>
      </c>
      <c r="C21" s="435">
        <v>0</v>
      </c>
      <c r="D21" s="435">
        <v>0</v>
      </c>
    </row>
    <row r="22" spans="2:4" ht="18.399999999999999" customHeight="1">
      <c r="B22" s="441" t="s">
        <v>384</v>
      </c>
      <c r="C22" s="435">
        <v>-32</v>
      </c>
      <c r="D22" s="435">
        <v>145.56800000000001</v>
      </c>
    </row>
    <row r="23" spans="2:4" ht="18.399999999999999" customHeight="1">
      <c r="B23" s="441" t="s">
        <v>385</v>
      </c>
      <c r="C23" s="435">
        <v>0</v>
      </c>
      <c r="D23" s="435">
        <v>0</v>
      </c>
    </row>
    <row r="24" spans="2:4" ht="18.399999999999999" customHeight="1">
      <c r="B24" s="441" t="s">
        <v>386</v>
      </c>
      <c r="C24" s="435">
        <v>7.7409999999999997</v>
      </c>
      <c r="D24" s="435">
        <v>574.47900000000004</v>
      </c>
    </row>
    <row r="25" spans="2:4" ht="18.399999999999999" customHeight="1">
      <c r="B25" s="441" t="s">
        <v>387</v>
      </c>
      <c r="C25" s="435">
        <v>-720.53</v>
      </c>
      <c r="D25" s="435">
        <v>15454.097</v>
      </c>
    </row>
    <row r="26" spans="2:4" ht="18.399999999999999" customHeight="1">
      <c r="B26" s="441" t="s">
        <v>388</v>
      </c>
      <c r="C26" s="435">
        <v>-1123.395</v>
      </c>
      <c r="D26" s="435">
        <v>7582.1149999999998</v>
      </c>
    </row>
    <row r="27" spans="2:4" ht="18.399999999999999" customHeight="1">
      <c r="B27" s="441" t="s">
        <v>389</v>
      </c>
      <c r="C27" s="435">
        <v>3823.942</v>
      </c>
      <c r="D27" s="435">
        <v>47456.688999999998</v>
      </c>
    </row>
    <row r="28" spans="2:4" ht="18.399999999999999" customHeight="1">
      <c r="B28" s="441" t="s">
        <v>390</v>
      </c>
      <c r="C28" s="435">
        <v>0</v>
      </c>
      <c r="D28" s="435">
        <v>0</v>
      </c>
    </row>
    <row r="29" spans="2:4" ht="18.399999999999999" customHeight="1">
      <c r="B29" s="441" t="s">
        <v>391</v>
      </c>
      <c r="C29" s="435">
        <v>-2128.3510000000001</v>
      </c>
      <c r="D29" s="435">
        <v>2946.3690000000001</v>
      </c>
    </row>
    <row r="30" spans="2:4" ht="18.399999999999999" customHeight="1">
      <c r="B30" s="441" t="s">
        <v>392</v>
      </c>
      <c r="C30" s="435">
        <v>0</v>
      </c>
      <c r="D30" s="435">
        <v>0</v>
      </c>
    </row>
    <row r="31" spans="2:4" ht="18.399999999999999" customHeight="1">
      <c r="B31" s="441" t="s">
        <v>237</v>
      </c>
      <c r="C31" s="435">
        <v>-506.214</v>
      </c>
      <c r="D31" s="435">
        <v>3426.0929999999998</v>
      </c>
    </row>
    <row r="32" spans="2:4" ht="18.399999999999999" customHeight="1">
      <c r="B32" s="441" t="s">
        <v>393</v>
      </c>
      <c r="C32" s="435">
        <v>3896.8470000000002</v>
      </c>
      <c r="D32" s="435">
        <v>20871.317999999999</v>
      </c>
    </row>
    <row r="33" spans="2:4" ht="18.399999999999999" customHeight="1">
      <c r="B33" s="441" t="s">
        <v>394</v>
      </c>
      <c r="C33" s="435">
        <v>0</v>
      </c>
      <c r="D33" s="435">
        <v>0</v>
      </c>
    </row>
    <row r="34" spans="2:4" ht="18.399999999999999" customHeight="1">
      <c r="B34" s="441" t="s">
        <v>395</v>
      </c>
      <c r="C34" s="435">
        <v>1340.7619999999999</v>
      </c>
      <c r="D34" s="435">
        <v>803.33500000000004</v>
      </c>
    </row>
    <row r="35" spans="2:4" ht="18.399999999999999" customHeight="1">
      <c r="B35" s="441" t="s">
        <v>396</v>
      </c>
      <c r="C35" s="435">
        <v>469.02100000000002</v>
      </c>
      <c r="D35" s="435">
        <v>2052.2649999999999</v>
      </c>
    </row>
    <row r="36" spans="2:4" ht="18.399999999999999" customHeight="1">
      <c r="B36" s="441" t="s">
        <v>397</v>
      </c>
      <c r="C36" s="435">
        <v>-64.013000000000005</v>
      </c>
      <c r="D36" s="435">
        <v>16461.441999999999</v>
      </c>
    </row>
    <row r="37" spans="2:4" ht="18.399999999999999" customHeight="1">
      <c r="B37" s="441" t="s">
        <v>398</v>
      </c>
      <c r="C37" s="435">
        <v>17706.005000000001</v>
      </c>
      <c r="D37" s="435">
        <v>444476.02100000001</v>
      </c>
    </row>
    <row r="38" spans="2:4" ht="18.399999999999999" customHeight="1">
      <c r="B38" s="441" t="s">
        <v>399</v>
      </c>
      <c r="C38" s="435">
        <v>0</v>
      </c>
      <c r="D38" s="435">
        <v>0</v>
      </c>
    </row>
    <row r="39" spans="2:4" ht="18.399999999999999" customHeight="1">
      <c r="B39" s="441" t="s">
        <v>400</v>
      </c>
      <c r="C39" s="435">
        <v>-359.93</v>
      </c>
      <c r="D39" s="435">
        <v>9674.0159999999996</v>
      </c>
    </row>
    <row r="40" spans="2:4" ht="18.399999999999999" customHeight="1">
      <c r="B40" s="441" t="s">
        <v>401</v>
      </c>
      <c r="C40" s="435">
        <v>1147</v>
      </c>
      <c r="D40" s="435">
        <v>21373.511999999999</v>
      </c>
    </row>
    <row r="41" spans="2:4" ht="18.399999999999999" customHeight="1">
      <c r="B41" s="441" t="s">
        <v>402</v>
      </c>
      <c r="C41" s="435">
        <v>0</v>
      </c>
      <c r="D41" s="435">
        <v>0</v>
      </c>
    </row>
    <row r="42" spans="2:4" ht="18.399999999999999" customHeight="1">
      <c r="B42" s="441" t="s">
        <v>239</v>
      </c>
      <c r="C42" s="435">
        <v>-1.6910000000000001</v>
      </c>
      <c r="D42" s="435">
        <v>200.5</v>
      </c>
    </row>
    <row r="43" spans="2:4" ht="18.399999999999999" customHeight="1">
      <c r="B43" s="441" t="s">
        <v>240</v>
      </c>
      <c r="C43" s="435">
        <v>0</v>
      </c>
      <c r="D43" s="435">
        <v>0</v>
      </c>
    </row>
    <row r="44" spans="2:4" ht="18.399999999999999" customHeight="1">
      <c r="B44" s="441" t="s">
        <v>403</v>
      </c>
      <c r="C44" s="435">
        <v>1433</v>
      </c>
      <c r="D44" s="435">
        <v>24137.329000000002</v>
      </c>
    </row>
    <row r="45" spans="2:4" ht="18.399999999999999" customHeight="1">
      <c r="B45" s="441" t="s">
        <v>404</v>
      </c>
      <c r="C45" s="435">
        <v>0</v>
      </c>
      <c r="D45" s="435">
        <v>0.443</v>
      </c>
    </row>
    <row r="46" spans="2:4" ht="18.399999999999999" customHeight="1">
      <c r="B46" s="441" t="s">
        <v>405</v>
      </c>
      <c r="C46" s="435">
        <v>10309.81</v>
      </c>
      <c r="D46" s="435">
        <v>78994.932000000001</v>
      </c>
    </row>
    <row r="47" spans="2:4" ht="18.399999999999999" customHeight="1">
      <c r="B47" s="441" t="s">
        <v>406</v>
      </c>
      <c r="C47" s="435">
        <v>0</v>
      </c>
      <c r="D47" s="435">
        <v>0.46300000000000002</v>
      </c>
    </row>
    <row r="48" spans="2:4" ht="18.399999999999999" customHeight="1">
      <c r="B48" s="441" t="s">
        <v>407</v>
      </c>
      <c r="C48" s="435">
        <v>0</v>
      </c>
      <c r="D48" s="435">
        <v>0</v>
      </c>
    </row>
    <row r="49" spans="2:4" ht="18.399999999999999" customHeight="1">
      <c r="B49" s="441" t="s">
        <v>408</v>
      </c>
      <c r="C49" s="435">
        <v>0</v>
      </c>
      <c r="D49" s="435">
        <v>0</v>
      </c>
    </row>
    <row r="50" spans="2:4" ht="18.399999999999999" customHeight="1">
      <c r="B50" s="441" t="s">
        <v>409</v>
      </c>
      <c r="C50" s="435">
        <v>5380.9189999999999</v>
      </c>
      <c r="D50" s="435">
        <v>13078.267</v>
      </c>
    </row>
    <row r="51" spans="2:4" ht="18.399999999999999" customHeight="1">
      <c r="B51" s="441" t="s">
        <v>410</v>
      </c>
      <c r="C51" s="435">
        <v>0</v>
      </c>
      <c r="D51" s="435">
        <v>7178.665</v>
      </c>
    </row>
    <row r="52" spans="2:4" ht="18.399999999999999" customHeight="1">
      <c r="B52" s="441" t="s">
        <v>411</v>
      </c>
      <c r="C52" s="435">
        <v>2587.3150000000001</v>
      </c>
      <c r="D52" s="435">
        <v>-1946.569</v>
      </c>
    </row>
    <row r="53" spans="2:4" ht="18.399999999999999" customHeight="1">
      <c r="B53" s="441" t="s">
        <v>412</v>
      </c>
      <c r="C53" s="435">
        <v>-28.933</v>
      </c>
      <c r="D53" s="435">
        <v>390.32799999999997</v>
      </c>
    </row>
    <row r="54" spans="2:4" ht="18.399999999999999" customHeight="1">
      <c r="B54" s="441" t="s">
        <v>413</v>
      </c>
      <c r="C54" s="435">
        <v>1907.3720000000001</v>
      </c>
      <c r="D54" s="435">
        <v>5442.4549999999999</v>
      </c>
    </row>
    <row r="55" spans="2:4" ht="18.399999999999999" customHeight="1">
      <c r="B55" s="441" t="s">
        <v>414</v>
      </c>
      <c r="C55" s="435">
        <v>59.261000000000003</v>
      </c>
      <c r="D55" s="435">
        <v>4617.3090000000002</v>
      </c>
    </row>
    <row r="56" spans="2:4" ht="18.399999999999999" customHeight="1">
      <c r="B56" s="441" t="s">
        <v>415</v>
      </c>
      <c r="C56" s="435">
        <v>-11.433</v>
      </c>
      <c r="D56" s="435">
        <v>537.89499999999998</v>
      </c>
    </row>
    <row r="57" spans="2:4" ht="18.399999999999999" customHeight="1">
      <c r="B57" s="441" t="s">
        <v>416</v>
      </c>
      <c r="C57" s="435">
        <v>0</v>
      </c>
      <c r="D57" s="435">
        <v>200.21100000000001</v>
      </c>
    </row>
    <row r="58" spans="2:4" ht="18.399999999999999" customHeight="1">
      <c r="B58" s="441" t="s">
        <v>417</v>
      </c>
      <c r="C58" s="435">
        <v>349.27300000000002</v>
      </c>
      <c r="D58" s="435">
        <v>10643.082</v>
      </c>
    </row>
    <row r="59" spans="2:4" ht="18.399999999999999" customHeight="1">
      <c r="B59" s="441" t="s">
        <v>418</v>
      </c>
      <c r="C59" s="435">
        <v>2502.9189999999999</v>
      </c>
      <c r="D59" s="435">
        <v>12126.147999999999</v>
      </c>
    </row>
    <row r="60" spans="2:4" ht="18.399999999999999" customHeight="1">
      <c r="B60" s="441" t="s">
        <v>419</v>
      </c>
      <c r="C60" s="435">
        <v>1295.3430000000001</v>
      </c>
      <c r="D60" s="435">
        <v>3211.0360000000001</v>
      </c>
    </row>
    <row r="61" spans="2:4" ht="16.899999999999999" customHeight="1"/>
    <row r="62" spans="2:4" ht="18.399999999999999" customHeight="1">
      <c r="B62" s="436"/>
      <c r="C62" s="368"/>
      <c r="D62" s="439" t="s">
        <v>225</v>
      </c>
    </row>
    <row r="63" spans="2:4" ht="25.5">
      <c r="B63" s="438" t="s">
        <v>13</v>
      </c>
      <c r="C63" s="34" t="s">
        <v>464</v>
      </c>
      <c r="D63" s="34" t="s">
        <v>465</v>
      </c>
    </row>
    <row r="64" spans="2:4" ht="18.399999999999999" customHeight="1">
      <c r="B64" s="441" t="s">
        <v>250</v>
      </c>
      <c r="C64" s="435">
        <v>-65076.637999999999</v>
      </c>
      <c r="D64" s="435">
        <v>450069.59</v>
      </c>
    </row>
    <row r="65" spans="2:4" ht="18.399999999999999" customHeight="1">
      <c r="B65" s="441" t="s">
        <v>251</v>
      </c>
      <c r="C65" s="435">
        <v>-1017.603</v>
      </c>
      <c r="D65" s="435">
        <v>21157.47</v>
      </c>
    </row>
    <row r="66" spans="2:4" ht="18.399999999999999" customHeight="1">
      <c r="B66" s="441" t="s">
        <v>252</v>
      </c>
      <c r="C66" s="435">
        <v>-88876.701000000001</v>
      </c>
      <c r="D66" s="435">
        <v>386199.72899999999</v>
      </c>
    </row>
    <row r="67" spans="2:4" ht="18.399999999999999" customHeight="1">
      <c r="B67" s="441" t="s">
        <v>420</v>
      </c>
      <c r="C67" s="435">
        <v>-198.14699999999999</v>
      </c>
      <c r="D67" s="435">
        <v>9502.1620000000003</v>
      </c>
    </row>
    <row r="68" spans="2:4" ht="18.399999999999999" customHeight="1">
      <c r="B68" s="441" t="s">
        <v>421</v>
      </c>
      <c r="C68" s="435">
        <v>6042.0249999999996</v>
      </c>
      <c r="D68" s="435">
        <v>10706.243</v>
      </c>
    </row>
    <row r="69" spans="2:4" ht="18.399999999999999" customHeight="1">
      <c r="B69" s="441" t="s">
        <v>422</v>
      </c>
      <c r="C69" s="435">
        <v>495.27699999999999</v>
      </c>
      <c r="D69" s="435">
        <v>56094.345000000001</v>
      </c>
    </row>
    <row r="70" spans="2:4" ht="18.399999999999999" customHeight="1">
      <c r="B70" s="441" t="s">
        <v>423</v>
      </c>
      <c r="C70" s="435">
        <v>-2821</v>
      </c>
      <c r="D70" s="435">
        <v>333880.14799999999</v>
      </c>
    </row>
    <row r="71" spans="2:4" ht="18.399999999999999" customHeight="1">
      <c r="B71" s="441" t="s">
        <v>253</v>
      </c>
      <c r="C71" s="435">
        <v>1498.414</v>
      </c>
      <c r="D71" s="435">
        <v>6287.4889999999996</v>
      </c>
    </row>
    <row r="72" spans="2:4" ht="18.399999999999999" customHeight="1">
      <c r="B72" s="441" t="s">
        <v>424</v>
      </c>
      <c r="C72" s="435">
        <v>47942.557000000001</v>
      </c>
      <c r="D72" s="435">
        <v>112828.929</v>
      </c>
    </row>
    <row r="73" spans="2:4" ht="18.399999999999999" customHeight="1">
      <c r="B73" s="441" t="s">
        <v>425</v>
      </c>
      <c r="C73" s="435">
        <v>-4849.8999999999996</v>
      </c>
      <c r="D73" s="435">
        <v>50176.195</v>
      </c>
    </row>
    <row r="74" spans="2:4" ht="18.399999999999999" customHeight="1">
      <c r="B74" s="441" t="s">
        <v>426</v>
      </c>
      <c r="C74" s="435">
        <v>533.96699999999998</v>
      </c>
      <c r="D74" s="435">
        <v>36918.739000000001</v>
      </c>
    </row>
    <row r="75" spans="2:4" ht="18.399999999999999" customHeight="1">
      <c r="B75" s="441" t="s">
        <v>427</v>
      </c>
      <c r="C75" s="435">
        <v>-4960.3019999999997</v>
      </c>
      <c r="D75" s="435">
        <v>33275.341</v>
      </c>
    </row>
    <row r="76" spans="2:4" ht="18.399999999999999" customHeight="1">
      <c r="B76" s="441" t="s">
        <v>254</v>
      </c>
      <c r="C76" s="435">
        <v>7223.8590000000004</v>
      </c>
      <c r="D76" s="435">
        <v>148685.22200000001</v>
      </c>
    </row>
    <row r="77" spans="2:4" ht="18.399999999999999" customHeight="1">
      <c r="B77" s="441" t="s">
        <v>428</v>
      </c>
      <c r="C77" s="435">
        <v>7304.1459999999997</v>
      </c>
      <c r="D77" s="435">
        <v>221519.783</v>
      </c>
    </row>
    <row r="78" spans="2:4" ht="18.399999999999999" customHeight="1">
      <c r="B78" s="441" t="s">
        <v>429</v>
      </c>
      <c r="C78" s="435">
        <v>-311.01</v>
      </c>
      <c r="D78" s="435">
        <v>-5504.7269999999999</v>
      </c>
    </row>
    <row r="79" spans="2:4" ht="18.399999999999999" customHeight="1">
      <c r="B79" s="441" t="s">
        <v>257</v>
      </c>
      <c r="C79" s="435">
        <v>6558.27</v>
      </c>
      <c r="D79" s="435">
        <v>60620.067999999999</v>
      </c>
    </row>
    <row r="80" spans="2:4" ht="18.399999999999999" customHeight="1">
      <c r="B80" s="441" t="s">
        <v>430</v>
      </c>
      <c r="C80" s="435">
        <v>-194.31700000000001</v>
      </c>
      <c r="D80" s="435">
        <v>55838.243000000002</v>
      </c>
    </row>
    <row r="81" spans="2:4" ht="18.399999999999999" customHeight="1">
      <c r="B81" s="441" t="s">
        <v>431</v>
      </c>
      <c r="C81" s="435">
        <v>16653.925999999999</v>
      </c>
      <c r="D81" s="435">
        <v>17201.236000000001</v>
      </c>
    </row>
    <row r="82" spans="2:4" ht="18.399999999999999" customHeight="1">
      <c r="B82" s="441" t="s">
        <v>259</v>
      </c>
      <c r="C82" s="435">
        <v>-3046.0129999999999</v>
      </c>
      <c r="D82" s="435">
        <v>50633.580999999998</v>
      </c>
    </row>
    <row r="83" spans="2:4" ht="18.399999999999999" customHeight="1">
      <c r="B83" s="441" t="s">
        <v>432</v>
      </c>
      <c r="C83" s="435">
        <v>1679.1369999999999</v>
      </c>
      <c r="D83" s="435">
        <v>9703.1640000000007</v>
      </c>
    </row>
    <row r="84" spans="2:4" ht="18.399999999999999" customHeight="1">
      <c r="B84" s="441" t="s">
        <v>433</v>
      </c>
      <c r="C84" s="435">
        <v>43.168999999999997</v>
      </c>
      <c r="D84" s="435">
        <v>41332.732000000004</v>
      </c>
    </row>
    <row r="85" spans="2:4" ht="18.399999999999999" customHeight="1">
      <c r="B85" s="441" t="s">
        <v>260</v>
      </c>
      <c r="C85" s="435">
        <v>24508.370999999999</v>
      </c>
      <c r="D85" s="435">
        <v>259055.94699999999</v>
      </c>
    </row>
    <row r="86" spans="2:4" ht="18.399999999999999" customHeight="1">
      <c r="B86" s="441" t="s">
        <v>434</v>
      </c>
      <c r="C86" s="435">
        <v>-19152</v>
      </c>
      <c r="D86" s="435">
        <v>54462.404999999999</v>
      </c>
    </row>
    <row r="87" spans="2:4" ht="18.399999999999999" customHeight="1">
      <c r="B87" s="441" t="s">
        <v>435</v>
      </c>
      <c r="C87" s="435">
        <v>3368.0720000000001</v>
      </c>
      <c r="D87" s="435">
        <v>29381.532999999999</v>
      </c>
    </row>
    <row r="88" spans="2:4" ht="18.399999999999999" customHeight="1">
      <c r="B88" s="441" t="s">
        <v>436</v>
      </c>
      <c r="C88" s="435">
        <v>6544.6409999999996</v>
      </c>
      <c r="D88" s="435">
        <v>75949.425000000003</v>
      </c>
    </row>
    <row r="89" spans="2:4" ht="24.4" customHeight="1"/>
    <row r="90" spans="2:4" ht="43.9" customHeight="1">
      <c r="B90" s="630" t="s">
        <v>437</v>
      </c>
      <c r="C90" s="631"/>
      <c r="D90" s="631"/>
    </row>
  </sheetData>
  <mergeCells count="2">
    <mergeCell ref="B2:D2"/>
    <mergeCell ref="B90:D90"/>
  </mergeCells>
  <pageMargins left="0.43307086614173229" right="0.47244094488188981" top="0.43307086614173229" bottom="0.35433070866141736" header="0.51181102362204722" footer="0.51181102362204722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17"/>
  <sheetViews>
    <sheetView zoomScaleNormal="100" workbookViewId="0"/>
  </sheetViews>
  <sheetFormatPr defaultColWidth="9.140625" defaultRowHeight="12.75"/>
  <cols>
    <col min="1" max="1" width="3.7109375" style="108" customWidth="1"/>
    <col min="2" max="4" width="13.7109375" style="108" customWidth="1"/>
    <col min="5" max="6" width="12.7109375" style="108" customWidth="1"/>
    <col min="7" max="7" width="12.7109375" style="202" customWidth="1"/>
    <col min="8" max="9" width="9.140625" style="108"/>
    <col min="10" max="10" width="11.85546875" style="108" customWidth="1"/>
    <col min="11" max="16384" width="9.140625" style="108"/>
  </cols>
  <sheetData>
    <row r="2" spans="2:15">
      <c r="B2" s="143" t="s">
        <v>133</v>
      </c>
      <c r="C2" s="144"/>
      <c r="D2" s="144"/>
      <c r="E2" s="144"/>
      <c r="F2" s="144"/>
      <c r="G2" s="190"/>
      <c r="H2" s="135"/>
      <c r="I2" s="135"/>
      <c r="J2" s="135"/>
    </row>
    <row r="3" spans="2:15">
      <c r="B3" s="143" t="s">
        <v>134</v>
      </c>
      <c r="C3" s="144"/>
      <c r="D3" s="144"/>
      <c r="E3" s="144"/>
      <c r="F3" s="144"/>
      <c r="G3" s="190"/>
      <c r="H3" s="135"/>
      <c r="I3" s="135"/>
      <c r="J3" s="135"/>
    </row>
    <row r="4" spans="2:15">
      <c r="B4" s="110"/>
      <c r="C4" s="110"/>
      <c r="D4" s="110"/>
      <c r="E4" s="110"/>
      <c r="F4" s="110"/>
      <c r="G4" s="191"/>
      <c r="H4" s="110"/>
      <c r="I4" s="110"/>
      <c r="J4" s="110"/>
    </row>
    <row r="5" spans="2:15">
      <c r="B5" s="460" t="s">
        <v>37</v>
      </c>
      <c r="C5" s="460"/>
      <c r="D5" s="460"/>
      <c r="E5" s="460"/>
      <c r="F5" s="460"/>
      <c r="G5" s="460"/>
      <c r="H5" s="110"/>
      <c r="I5" s="110"/>
      <c r="J5" s="110"/>
    </row>
    <row r="6" spans="2:15">
      <c r="B6" s="112" t="s">
        <v>5</v>
      </c>
      <c r="C6" s="112" t="s">
        <v>135</v>
      </c>
      <c r="D6" s="112" t="s">
        <v>136</v>
      </c>
      <c r="E6" s="112" t="s">
        <v>137</v>
      </c>
      <c r="F6" s="112" t="s">
        <v>33</v>
      </c>
      <c r="G6" s="192" t="s">
        <v>23</v>
      </c>
      <c r="H6" s="110"/>
      <c r="I6" s="110"/>
      <c r="J6" s="110"/>
    </row>
    <row r="7" spans="2:15">
      <c r="B7" s="146" t="s">
        <v>109</v>
      </c>
      <c r="C7" s="193"/>
      <c r="D7" s="193"/>
      <c r="E7" s="193"/>
      <c r="F7" s="193"/>
      <c r="G7" s="194"/>
      <c r="H7" s="110"/>
      <c r="I7" s="110"/>
      <c r="J7" s="110"/>
    </row>
    <row r="8" spans="2:15">
      <c r="B8" s="458" t="s">
        <v>138</v>
      </c>
      <c r="C8" s="461"/>
      <c r="D8" s="461"/>
      <c r="E8" s="461"/>
      <c r="F8" s="461"/>
      <c r="G8" s="461"/>
      <c r="H8" s="110"/>
      <c r="I8" s="110"/>
      <c r="J8" s="110"/>
    </row>
    <row r="9" spans="2:15">
      <c r="B9" s="118">
        <v>2008</v>
      </c>
      <c r="C9" s="120">
        <v>8.8131542880810496</v>
      </c>
      <c r="D9" s="120">
        <v>23.078525040662136</v>
      </c>
      <c r="E9" s="60">
        <v>16.392134232747971</v>
      </c>
      <c r="F9" s="121">
        <v>51.716186438508849</v>
      </c>
      <c r="G9" s="195">
        <v>100.00000000000001</v>
      </c>
      <c r="J9" s="110"/>
    </row>
    <row r="10" spans="2:15">
      <c r="B10" s="118">
        <v>2009</v>
      </c>
      <c r="C10" s="123">
        <v>7.7627609571959617</v>
      </c>
      <c r="D10" s="123">
        <v>19.293552991368088</v>
      </c>
      <c r="E10" s="62">
        <v>15.286170641041057</v>
      </c>
      <c r="F10" s="124">
        <v>57.657515410394893</v>
      </c>
      <c r="G10" s="196">
        <v>100</v>
      </c>
      <c r="J10" s="110"/>
      <c r="K10" s="154"/>
      <c r="L10" s="154"/>
      <c r="M10" s="154"/>
      <c r="N10" s="154"/>
      <c r="O10" s="154"/>
    </row>
    <row r="11" spans="2:15">
      <c r="B11" s="118">
        <v>2010</v>
      </c>
      <c r="C11" s="123">
        <v>8.0501664053833064</v>
      </c>
      <c r="D11" s="123">
        <v>19.734897214077012</v>
      </c>
      <c r="E11" s="62">
        <v>13.177639699793231</v>
      </c>
      <c r="F11" s="124">
        <v>59.037296680746458</v>
      </c>
      <c r="G11" s="196">
        <v>100.00000000000001</v>
      </c>
      <c r="J11" s="110"/>
      <c r="K11" s="154"/>
      <c r="L11" s="154"/>
      <c r="M11" s="154"/>
      <c r="N11" s="154"/>
      <c r="O11" s="154"/>
    </row>
    <row r="12" spans="2:15">
      <c r="B12" s="118">
        <v>2011</v>
      </c>
      <c r="C12" s="123">
        <v>7.4473422476536824</v>
      </c>
      <c r="D12" s="123">
        <v>20.880579591187526</v>
      </c>
      <c r="E12" s="62">
        <v>13.289498100658706</v>
      </c>
      <c r="F12" s="124">
        <v>58.382580060500082</v>
      </c>
      <c r="G12" s="196">
        <v>100</v>
      </c>
      <c r="J12" s="110"/>
      <c r="K12" s="154"/>
      <c r="L12" s="154"/>
      <c r="M12" s="154"/>
      <c r="N12" s="154"/>
      <c r="O12" s="154"/>
    </row>
    <row r="13" spans="2:15">
      <c r="B13" s="125">
        <v>2012</v>
      </c>
      <c r="C13" s="127">
        <v>8.226302080792907</v>
      </c>
      <c r="D13" s="127">
        <v>18.981455286852864</v>
      </c>
      <c r="E13" s="64">
        <v>14.588084948638656</v>
      </c>
      <c r="F13" s="128">
        <v>58.204157683715579</v>
      </c>
      <c r="G13" s="197">
        <v>100</v>
      </c>
      <c r="J13" s="110"/>
      <c r="K13" s="154"/>
      <c r="L13" s="154"/>
      <c r="M13" s="154"/>
      <c r="N13" s="154"/>
      <c r="O13" s="154"/>
    </row>
    <row r="14" spans="2:15" ht="12.75" customHeight="1">
      <c r="B14" s="462" t="s">
        <v>105</v>
      </c>
      <c r="C14" s="463"/>
      <c r="D14" s="463"/>
      <c r="E14" s="463"/>
      <c r="F14" s="463"/>
      <c r="G14" s="464"/>
      <c r="H14" s="110"/>
      <c r="I14" s="110"/>
      <c r="J14" s="110"/>
      <c r="K14" s="154"/>
      <c r="L14" s="154"/>
      <c r="M14" s="154"/>
      <c r="N14" s="154"/>
      <c r="O14" s="154"/>
    </row>
    <row r="15" spans="2:15">
      <c r="B15" s="118">
        <v>2008</v>
      </c>
      <c r="C15" s="120">
        <v>23.189950882500977</v>
      </c>
      <c r="D15" s="120">
        <v>43.921471802010778</v>
      </c>
      <c r="E15" s="60">
        <v>6.3132238351082446</v>
      </c>
      <c r="F15" s="121">
        <v>26.575353480379995</v>
      </c>
      <c r="G15" s="195">
        <v>100</v>
      </c>
      <c r="I15" s="110"/>
      <c r="J15" s="110"/>
      <c r="K15" s="154"/>
      <c r="L15" s="154"/>
      <c r="M15" s="154"/>
      <c r="N15" s="154"/>
      <c r="O15" s="154"/>
    </row>
    <row r="16" spans="2:15">
      <c r="B16" s="118">
        <v>2009</v>
      </c>
      <c r="C16" s="123">
        <v>22.164589040723431</v>
      </c>
      <c r="D16" s="123">
        <v>41.258700310344246</v>
      </c>
      <c r="E16" s="62">
        <v>7.428465111803197</v>
      </c>
      <c r="F16" s="124">
        <v>29.148245537129124</v>
      </c>
      <c r="G16" s="196">
        <v>100</v>
      </c>
      <c r="I16" s="110"/>
      <c r="J16" s="110"/>
    </row>
    <row r="17" spans="2:15">
      <c r="B17" s="118">
        <v>2010</v>
      </c>
      <c r="C17" s="123">
        <v>21.514505172760057</v>
      </c>
      <c r="D17" s="123">
        <v>46.969147732672084</v>
      </c>
      <c r="E17" s="62">
        <v>6.5239465130303387</v>
      </c>
      <c r="F17" s="124">
        <v>24.992400581537527</v>
      </c>
      <c r="G17" s="196">
        <v>100</v>
      </c>
      <c r="I17" s="110"/>
      <c r="J17" s="110"/>
      <c r="K17" s="154"/>
      <c r="L17" s="154"/>
      <c r="M17" s="154"/>
      <c r="N17" s="154"/>
      <c r="O17" s="154"/>
    </row>
    <row r="18" spans="2:15">
      <c r="B18" s="118">
        <v>2011</v>
      </c>
      <c r="C18" s="123">
        <v>16.990519227553204</v>
      </c>
      <c r="D18" s="123">
        <v>55.035906937462357</v>
      </c>
      <c r="E18" s="62">
        <v>6.068903989452795</v>
      </c>
      <c r="F18" s="124">
        <v>21.90466984553164</v>
      </c>
      <c r="G18" s="196">
        <v>100</v>
      </c>
      <c r="I18" s="110"/>
      <c r="J18" s="110"/>
      <c r="K18" s="154"/>
      <c r="L18" s="154"/>
      <c r="M18" s="154"/>
      <c r="N18" s="154"/>
      <c r="O18" s="154"/>
    </row>
    <row r="19" spans="2:15">
      <c r="B19" s="125">
        <v>2012</v>
      </c>
      <c r="C19" s="127">
        <v>18.091704572273112</v>
      </c>
      <c r="D19" s="127">
        <v>57.274439578168497</v>
      </c>
      <c r="E19" s="64">
        <v>5.9518415654082482</v>
      </c>
      <c r="F19" s="128">
        <v>18.682014284150146</v>
      </c>
      <c r="G19" s="197">
        <v>100</v>
      </c>
      <c r="I19" s="110"/>
      <c r="J19" s="110"/>
      <c r="K19" s="154"/>
      <c r="L19" s="154"/>
      <c r="M19" s="154"/>
      <c r="N19" s="154"/>
      <c r="O19" s="154"/>
    </row>
    <row r="20" spans="2:15" ht="12.75" customHeight="1">
      <c r="B20" s="458" t="s">
        <v>106</v>
      </c>
      <c r="C20" s="459"/>
      <c r="D20" s="459"/>
      <c r="E20" s="459"/>
      <c r="F20" s="459"/>
      <c r="G20" s="459"/>
      <c r="H20" s="110"/>
      <c r="I20" s="110"/>
      <c r="J20" s="110"/>
      <c r="K20" s="154"/>
      <c r="L20" s="154"/>
      <c r="M20" s="154"/>
      <c r="N20" s="154"/>
      <c r="O20" s="154"/>
    </row>
    <row r="21" spans="2:15">
      <c r="B21" s="118">
        <v>2008</v>
      </c>
      <c r="C21" s="120">
        <v>3.0435058541908782</v>
      </c>
      <c r="D21" s="120">
        <v>96.539827960327756</v>
      </c>
      <c r="E21" s="60">
        <v>5.1715966595362581E-2</v>
      </c>
      <c r="F21" s="121">
        <v>0.36495021888600881</v>
      </c>
      <c r="G21" s="195">
        <v>100</v>
      </c>
      <c r="H21" s="110"/>
      <c r="I21" s="110"/>
      <c r="J21" s="110"/>
      <c r="K21" s="154"/>
      <c r="L21" s="154"/>
      <c r="M21" s="154"/>
      <c r="N21" s="154"/>
      <c r="O21" s="154"/>
    </row>
    <row r="22" spans="2:15">
      <c r="B22" s="118">
        <v>2009</v>
      </c>
      <c r="C22" s="123">
        <v>5.8851665657544716</v>
      </c>
      <c r="D22" s="123">
        <v>93.922363675948404</v>
      </c>
      <c r="E22" s="62">
        <v>5.3418037643121044E-2</v>
      </c>
      <c r="F22" s="124">
        <v>0.1390517206540019</v>
      </c>
      <c r="G22" s="196">
        <v>100</v>
      </c>
      <c r="H22" s="110"/>
      <c r="I22" s="110"/>
      <c r="J22" s="110"/>
      <c r="K22" s="154"/>
      <c r="L22" s="154"/>
      <c r="M22" s="154"/>
      <c r="N22" s="154"/>
      <c r="O22" s="154"/>
    </row>
    <row r="23" spans="2:15">
      <c r="B23" s="118">
        <v>2010</v>
      </c>
      <c r="C23" s="123">
        <v>13.707175839299</v>
      </c>
      <c r="D23" s="123">
        <v>86.147543965585655</v>
      </c>
      <c r="E23" s="62">
        <v>3.9571603732757671E-2</v>
      </c>
      <c r="F23" s="124">
        <v>0.10570859138258633</v>
      </c>
      <c r="G23" s="196">
        <v>99.999999999999986</v>
      </c>
      <c r="H23" s="110"/>
      <c r="I23" s="110"/>
      <c r="J23" s="110"/>
    </row>
    <row r="24" spans="2:15">
      <c r="B24" s="118">
        <v>2011</v>
      </c>
      <c r="C24" s="123">
        <v>24.502472090664444</v>
      </c>
      <c r="D24" s="123">
        <v>75.353701966909256</v>
      </c>
      <c r="E24" s="62">
        <v>5.0547686356243342E-2</v>
      </c>
      <c r="F24" s="124">
        <v>9.3278256070056062E-2</v>
      </c>
      <c r="G24" s="196">
        <v>100</v>
      </c>
      <c r="H24" s="110"/>
      <c r="I24" s="110"/>
      <c r="J24" s="110"/>
      <c r="K24" s="154"/>
      <c r="L24" s="154"/>
      <c r="M24" s="154"/>
      <c r="N24" s="154"/>
      <c r="O24" s="154"/>
    </row>
    <row r="25" spans="2:15">
      <c r="B25" s="125">
        <v>2012</v>
      </c>
      <c r="C25" s="127">
        <v>44.554957580618165</v>
      </c>
      <c r="D25" s="127">
        <v>54.715702808726626</v>
      </c>
      <c r="E25" s="64">
        <v>0.62029709280013856</v>
      </c>
      <c r="F25" s="128">
        <v>0.10904251785506537</v>
      </c>
      <c r="G25" s="197">
        <v>100</v>
      </c>
      <c r="H25" s="110"/>
      <c r="I25" s="110"/>
      <c r="J25" s="110"/>
      <c r="K25" s="154"/>
      <c r="L25" s="154"/>
      <c r="M25" s="154"/>
      <c r="N25" s="154"/>
      <c r="O25" s="154"/>
    </row>
    <row r="26" spans="2:15">
      <c r="B26" s="146" t="s">
        <v>110</v>
      </c>
      <c r="C26" s="198"/>
      <c r="D26" s="198"/>
      <c r="E26" s="198"/>
      <c r="F26" s="198"/>
      <c r="G26" s="199"/>
      <c r="H26" s="110"/>
      <c r="I26" s="110"/>
      <c r="J26" s="110"/>
      <c r="K26" s="154"/>
      <c r="L26" s="154"/>
      <c r="M26" s="154"/>
      <c r="N26" s="154"/>
      <c r="O26" s="154"/>
    </row>
    <row r="27" spans="2:15" ht="12.75" customHeight="1">
      <c r="B27" s="458" t="s">
        <v>138</v>
      </c>
      <c r="C27" s="461"/>
      <c r="D27" s="461"/>
      <c r="E27" s="461"/>
      <c r="F27" s="461"/>
      <c r="G27" s="461"/>
      <c r="H27" s="110"/>
      <c r="I27" s="110"/>
      <c r="J27" s="110"/>
      <c r="K27" s="154"/>
      <c r="L27" s="154"/>
      <c r="M27" s="154"/>
      <c r="N27" s="154"/>
      <c r="O27" s="154"/>
    </row>
    <row r="28" spans="2:15">
      <c r="B28" s="118">
        <v>2008</v>
      </c>
      <c r="C28" s="120">
        <v>79.014119231170412</v>
      </c>
      <c r="D28" s="120">
        <v>20.985880768829595</v>
      </c>
      <c r="E28" s="60">
        <v>0</v>
      </c>
      <c r="F28" s="121">
        <v>0</v>
      </c>
      <c r="G28" s="195">
        <v>100.00000000000001</v>
      </c>
      <c r="H28" s="110"/>
      <c r="I28" s="110"/>
      <c r="J28" s="110"/>
      <c r="K28" s="154"/>
      <c r="L28" s="154"/>
      <c r="M28" s="154"/>
      <c r="N28" s="154"/>
      <c r="O28" s="154"/>
    </row>
    <row r="29" spans="2:15">
      <c r="B29" s="118">
        <v>2009</v>
      </c>
      <c r="C29" s="123">
        <v>87.130560544915909</v>
      </c>
      <c r="D29" s="123">
        <v>12.869439455084093</v>
      </c>
      <c r="E29" s="62">
        <v>0</v>
      </c>
      <c r="F29" s="124">
        <v>0</v>
      </c>
      <c r="G29" s="196">
        <v>100</v>
      </c>
      <c r="H29" s="110"/>
      <c r="I29" s="110"/>
      <c r="J29" s="110"/>
      <c r="K29" s="154"/>
      <c r="L29" s="154"/>
      <c r="M29" s="154"/>
      <c r="N29" s="154"/>
      <c r="O29" s="154"/>
    </row>
    <row r="30" spans="2:15">
      <c r="B30" s="118">
        <v>2010</v>
      </c>
      <c r="C30" s="123">
        <v>83.950252327963014</v>
      </c>
      <c r="D30" s="123">
        <v>16.049747672036993</v>
      </c>
      <c r="E30" s="62">
        <v>0</v>
      </c>
      <c r="F30" s="124">
        <v>0</v>
      </c>
      <c r="G30" s="196">
        <v>100</v>
      </c>
      <c r="H30" s="110"/>
      <c r="I30" s="110"/>
      <c r="J30" s="110"/>
    </row>
    <row r="31" spans="2:15">
      <c r="B31" s="118">
        <v>2011</v>
      </c>
      <c r="C31" s="123">
        <v>85.329847303960562</v>
      </c>
      <c r="D31" s="123">
        <v>14.670152696039446</v>
      </c>
      <c r="E31" s="62">
        <v>0</v>
      </c>
      <c r="F31" s="124">
        <v>0</v>
      </c>
      <c r="G31" s="196">
        <v>100</v>
      </c>
      <c r="H31" s="110"/>
    </row>
    <row r="32" spans="2:15">
      <c r="B32" s="125">
        <v>2012</v>
      </c>
      <c r="C32" s="127">
        <v>82.351402379381724</v>
      </c>
      <c r="D32" s="127">
        <v>17.648597620618276</v>
      </c>
      <c r="E32" s="64">
        <v>0</v>
      </c>
      <c r="F32" s="128">
        <v>0</v>
      </c>
      <c r="G32" s="197">
        <v>100</v>
      </c>
      <c r="H32" s="110"/>
    </row>
    <row r="33" spans="2:14" ht="12.75" customHeight="1">
      <c r="B33" s="458" t="s">
        <v>105</v>
      </c>
      <c r="C33" s="459"/>
      <c r="D33" s="459"/>
      <c r="E33" s="459"/>
      <c r="F33" s="459"/>
      <c r="G33" s="459"/>
      <c r="H33" s="110"/>
    </row>
    <row r="34" spans="2:14">
      <c r="B34" s="118">
        <v>2008</v>
      </c>
      <c r="C34" s="120">
        <v>73.074780064866559</v>
      </c>
      <c r="D34" s="120">
        <v>26.566321624774993</v>
      </c>
      <c r="E34" s="60">
        <v>0</v>
      </c>
      <c r="F34" s="121">
        <v>0.35889831035844499</v>
      </c>
      <c r="G34" s="195">
        <v>100</v>
      </c>
      <c r="H34" s="110"/>
    </row>
    <row r="35" spans="2:14">
      <c r="B35" s="118">
        <v>2009</v>
      </c>
      <c r="C35" s="123">
        <v>83.225011806213914</v>
      </c>
      <c r="D35" s="123">
        <v>16.620943213290264</v>
      </c>
      <c r="E35" s="62">
        <v>0</v>
      </c>
      <c r="F35" s="124">
        <v>0.15404498049581755</v>
      </c>
      <c r="G35" s="196">
        <v>100</v>
      </c>
      <c r="H35" s="110"/>
    </row>
    <row r="36" spans="2:14">
      <c r="B36" s="118">
        <v>2010</v>
      </c>
      <c r="C36" s="123">
        <v>78.522278443493491</v>
      </c>
      <c r="D36" s="123">
        <v>21.210795490718745</v>
      </c>
      <c r="E36" s="62">
        <v>0</v>
      </c>
      <c r="F36" s="124">
        <v>0.26692606578778016</v>
      </c>
      <c r="G36" s="196">
        <v>100.00000000000001</v>
      </c>
      <c r="H36" s="110"/>
    </row>
    <row r="37" spans="2:14">
      <c r="B37" s="118">
        <v>2011</v>
      </c>
      <c r="C37" s="123">
        <v>80.500105997800816</v>
      </c>
      <c r="D37" s="123">
        <v>19.260018447005123</v>
      </c>
      <c r="E37" s="62">
        <v>0</v>
      </c>
      <c r="F37" s="124">
        <v>0.23987555519406589</v>
      </c>
      <c r="G37" s="196">
        <v>100</v>
      </c>
      <c r="H37" s="110"/>
    </row>
    <row r="38" spans="2:14">
      <c r="B38" s="125">
        <v>2012</v>
      </c>
      <c r="C38" s="127">
        <v>81.369653441781253</v>
      </c>
      <c r="D38" s="127">
        <v>18.376453979792647</v>
      </c>
      <c r="E38" s="64">
        <v>0</v>
      </c>
      <c r="F38" s="128">
        <v>0.25389257842610541</v>
      </c>
      <c r="G38" s="197">
        <v>100.00000000000001</v>
      </c>
      <c r="H38" s="110"/>
    </row>
    <row r="39" spans="2:14" ht="12.75" customHeight="1">
      <c r="B39" s="458" t="s">
        <v>106</v>
      </c>
      <c r="C39" s="459"/>
      <c r="D39" s="459"/>
      <c r="E39" s="459"/>
      <c r="F39" s="459"/>
      <c r="G39" s="459"/>
      <c r="H39" s="110"/>
    </row>
    <row r="40" spans="2:14">
      <c r="B40" s="130">
        <v>2008</v>
      </c>
      <c r="C40" s="120">
        <v>74.786261043437918</v>
      </c>
      <c r="D40" s="120">
        <v>25.213738956562075</v>
      </c>
      <c r="E40" s="60">
        <v>0</v>
      </c>
      <c r="F40" s="121">
        <v>0</v>
      </c>
      <c r="G40" s="195">
        <v>100</v>
      </c>
      <c r="H40" s="110"/>
    </row>
    <row r="41" spans="2:14">
      <c r="B41" s="118">
        <v>2009</v>
      </c>
      <c r="C41" s="123">
        <v>74.894521512668334</v>
      </c>
      <c r="D41" s="123">
        <v>25.105478487331659</v>
      </c>
      <c r="E41" s="62">
        <v>0</v>
      </c>
      <c r="F41" s="124">
        <v>0</v>
      </c>
      <c r="G41" s="196">
        <v>100</v>
      </c>
      <c r="H41" s="110"/>
    </row>
    <row r="42" spans="2:14">
      <c r="B42" s="118">
        <v>2010</v>
      </c>
      <c r="C42" s="123">
        <v>71.734174486418567</v>
      </c>
      <c r="D42" s="123">
        <v>28.265825513581436</v>
      </c>
      <c r="E42" s="62">
        <v>0</v>
      </c>
      <c r="F42" s="124">
        <v>0</v>
      </c>
      <c r="G42" s="196">
        <v>100</v>
      </c>
      <c r="H42" s="110"/>
    </row>
    <row r="43" spans="2:14">
      <c r="B43" s="118">
        <v>2011</v>
      </c>
      <c r="C43" s="123">
        <v>75.497478860249998</v>
      </c>
      <c r="D43" s="123">
        <v>24.502521139750012</v>
      </c>
      <c r="E43" s="62">
        <v>0</v>
      </c>
      <c r="F43" s="124">
        <v>0</v>
      </c>
      <c r="G43" s="196">
        <v>100</v>
      </c>
      <c r="H43" s="110"/>
    </row>
    <row r="44" spans="2:14">
      <c r="B44" s="131">
        <v>2012</v>
      </c>
      <c r="C44" s="127">
        <v>71.59975783261369</v>
      </c>
      <c r="D44" s="127">
        <v>28.400242167386299</v>
      </c>
      <c r="E44" s="64">
        <v>0</v>
      </c>
      <c r="F44" s="128">
        <v>0</v>
      </c>
      <c r="G44" s="197">
        <v>100</v>
      </c>
      <c r="H44" s="110"/>
      <c r="I44" s="110"/>
    </row>
    <row r="45" spans="2:14">
      <c r="B45" s="110"/>
      <c r="C45" s="110"/>
      <c r="D45" s="110"/>
      <c r="E45" s="110"/>
      <c r="F45" s="110"/>
      <c r="G45" s="191"/>
      <c r="H45" s="110"/>
      <c r="I45" s="110"/>
    </row>
    <row r="46" spans="2:14">
      <c r="B46" s="110"/>
      <c r="C46" s="110"/>
      <c r="D46" s="110"/>
      <c r="E46" s="110"/>
      <c r="F46" s="110"/>
      <c r="G46" s="191"/>
      <c r="H46" s="110"/>
      <c r="I46" s="110"/>
    </row>
    <row r="47" spans="2:14">
      <c r="B47" s="143"/>
      <c r="C47" s="144"/>
      <c r="D47" s="144"/>
      <c r="E47" s="144"/>
      <c r="F47" s="144"/>
      <c r="G47" s="190"/>
      <c r="H47" s="110"/>
      <c r="I47" s="110"/>
      <c r="J47" s="154"/>
      <c r="K47" s="154"/>
      <c r="L47" s="154"/>
      <c r="M47" s="154"/>
      <c r="N47" s="154"/>
    </row>
    <row r="48" spans="2:14">
      <c r="B48" s="143" t="s">
        <v>139</v>
      </c>
      <c r="C48" s="144"/>
      <c r="D48" s="144"/>
      <c r="E48" s="144"/>
      <c r="F48" s="144"/>
      <c r="G48" s="190"/>
      <c r="H48" s="110"/>
      <c r="I48" s="110"/>
      <c r="J48" s="154"/>
      <c r="K48" s="154"/>
      <c r="L48" s="154"/>
      <c r="M48" s="154"/>
      <c r="N48" s="154"/>
    </row>
    <row r="49" spans="2:14">
      <c r="B49" s="143" t="s">
        <v>140</v>
      </c>
      <c r="C49" s="144"/>
      <c r="D49" s="144"/>
      <c r="E49" s="144"/>
      <c r="F49" s="144"/>
      <c r="G49" s="190"/>
      <c r="H49" s="110"/>
      <c r="I49" s="110"/>
      <c r="J49" s="154"/>
      <c r="K49" s="154"/>
      <c r="L49" s="154"/>
      <c r="M49" s="154"/>
      <c r="N49" s="154"/>
    </row>
    <row r="50" spans="2:14">
      <c r="B50" s="110"/>
      <c r="C50" s="110"/>
      <c r="D50" s="110"/>
      <c r="E50" s="110"/>
      <c r="F50" s="110"/>
      <c r="G50" s="191"/>
      <c r="H50" s="110"/>
      <c r="I50" s="110"/>
      <c r="J50" s="154"/>
      <c r="K50" s="154"/>
      <c r="L50" s="154"/>
      <c r="M50" s="154"/>
      <c r="N50" s="154"/>
    </row>
    <row r="51" spans="2:14">
      <c r="B51" s="460" t="s">
        <v>37</v>
      </c>
      <c r="C51" s="460"/>
      <c r="D51" s="460"/>
      <c r="E51" s="460"/>
      <c r="F51" s="460"/>
      <c r="G51" s="460"/>
      <c r="H51" s="110"/>
      <c r="I51" s="110"/>
      <c r="J51" s="154"/>
      <c r="K51" s="154"/>
      <c r="L51" s="154"/>
      <c r="M51" s="154"/>
      <c r="N51" s="154"/>
    </row>
    <row r="52" spans="2:14" ht="12.75" customHeight="1">
      <c r="B52" s="112" t="s">
        <v>5</v>
      </c>
      <c r="C52" s="112" t="s">
        <v>135</v>
      </c>
      <c r="D52" s="112" t="s">
        <v>136</v>
      </c>
      <c r="E52" s="112" t="s">
        <v>137</v>
      </c>
      <c r="F52" s="112" t="s">
        <v>33</v>
      </c>
      <c r="G52" s="192" t="s">
        <v>23</v>
      </c>
      <c r="H52" s="110"/>
      <c r="I52" s="110"/>
      <c r="J52" s="154"/>
      <c r="K52" s="154"/>
      <c r="L52" s="154"/>
      <c r="M52" s="154"/>
      <c r="N52" s="154"/>
    </row>
    <row r="53" spans="2:14">
      <c r="B53" s="146" t="s">
        <v>109</v>
      </c>
      <c r="C53" s="193"/>
      <c r="D53" s="193"/>
      <c r="E53" s="193"/>
      <c r="F53" s="193"/>
      <c r="G53" s="194"/>
      <c r="H53" s="110"/>
      <c r="I53" s="110"/>
      <c r="J53" s="154"/>
      <c r="K53" s="154"/>
      <c r="L53" s="154"/>
      <c r="M53" s="154"/>
      <c r="N53" s="154"/>
    </row>
    <row r="54" spans="2:14" ht="12.75" customHeight="1">
      <c r="B54" s="458" t="s">
        <v>138</v>
      </c>
      <c r="C54" s="461"/>
      <c r="D54" s="461"/>
      <c r="E54" s="461"/>
      <c r="F54" s="461"/>
      <c r="G54" s="461"/>
      <c r="H54" s="110"/>
      <c r="I54" s="110"/>
    </row>
    <row r="55" spans="2:14">
      <c r="B55" s="118">
        <v>2008</v>
      </c>
      <c r="C55" s="120">
        <v>20.107270629209523</v>
      </c>
      <c r="D55" s="120">
        <v>22.574020492418921</v>
      </c>
      <c r="E55" s="60">
        <v>23.751753809386962</v>
      </c>
      <c r="F55" s="121">
        <v>33.566955068984583</v>
      </c>
      <c r="G55" s="195">
        <v>99.999999999999986</v>
      </c>
      <c r="H55" s="110"/>
      <c r="I55" s="110"/>
      <c r="J55" s="154"/>
      <c r="K55" s="154"/>
      <c r="L55" s="154"/>
      <c r="M55" s="154"/>
      <c r="N55" s="154"/>
    </row>
    <row r="56" spans="2:14">
      <c r="B56" s="118">
        <v>2009</v>
      </c>
      <c r="C56" s="123">
        <v>18.324646576933915</v>
      </c>
      <c r="D56" s="123">
        <v>20.157317814608785</v>
      </c>
      <c r="E56" s="62">
        <v>21.988833431595182</v>
      </c>
      <c r="F56" s="124">
        <v>39.529202176862121</v>
      </c>
      <c r="G56" s="196">
        <v>100</v>
      </c>
      <c r="H56" s="110"/>
      <c r="I56" s="110"/>
      <c r="J56" s="154"/>
      <c r="K56" s="154"/>
      <c r="L56" s="154"/>
      <c r="M56" s="154"/>
      <c r="N56" s="154"/>
    </row>
    <row r="57" spans="2:14" s="141" customFormat="1">
      <c r="B57" s="118">
        <v>2010</v>
      </c>
      <c r="C57" s="123">
        <v>17.92344599000911</v>
      </c>
      <c r="D57" s="123">
        <v>19.497073543741493</v>
      </c>
      <c r="E57" s="62">
        <v>21.458751269335611</v>
      </c>
      <c r="F57" s="124">
        <v>41.120729196913786</v>
      </c>
      <c r="G57" s="196">
        <v>100</v>
      </c>
      <c r="H57" s="110"/>
      <c r="I57" s="110"/>
      <c r="J57" s="154"/>
      <c r="K57" s="154"/>
      <c r="L57" s="154"/>
      <c r="M57" s="154"/>
      <c r="N57" s="154"/>
    </row>
    <row r="58" spans="2:14" ht="12.75" customHeight="1">
      <c r="B58" s="118">
        <v>2011</v>
      </c>
      <c r="C58" s="123">
        <v>17.524022073742685</v>
      </c>
      <c r="D58" s="123">
        <v>18.793943822321094</v>
      </c>
      <c r="E58" s="62">
        <v>21.025463953569155</v>
      </c>
      <c r="F58" s="124">
        <v>42.65657015036706</v>
      </c>
      <c r="G58" s="196">
        <v>100</v>
      </c>
      <c r="H58" s="110"/>
      <c r="I58" s="110"/>
      <c r="J58" s="154"/>
      <c r="K58" s="154"/>
      <c r="L58" s="154"/>
      <c r="M58" s="154"/>
      <c r="N58" s="154"/>
    </row>
    <row r="59" spans="2:14">
      <c r="B59" s="125">
        <v>2012</v>
      </c>
      <c r="C59" s="127">
        <v>17.220769247553473</v>
      </c>
      <c r="D59" s="127">
        <v>17.937508719885102</v>
      </c>
      <c r="E59" s="64">
        <v>20.781959007010943</v>
      </c>
      <c r="F59" s="128">
        <v>44.059763025550474</v>
      </c>
      <c r="G59" s="197">
        <v>100</v>
      </c>
      <c r="H59" s="110"/>
      <c r="I59" s="110"/>
      <c r="J59" s="154"/>
      <c r="K59" s="154"/>
      <c r="L59" s="154"/>
      <c r="M59" s="154"/>
      <c r="N59" s="154"/>
    </row>
    <row r="60" spans="2:14" ht="12.75" customHeight="1">
      <c r="B60" s="458" t="s">
        <v>105</v>
      </c>
      <c r="C60" s="459"/>
      <c r="D60" s="459"/>
      <c r="E60" s="459"/>
      <c r="F60" s="459"/>
      <c r="G60" s="459"/>
      <c r="H60" s="110"/>
      <c r="I60" s="110"/>
      <c r="J60" s="154"/>
      <c r="K60" s="154"/>
      <c r="L60" s="154"/>
      <c r="M60" s="154"/>
      <c r="N60" s="154"/>
    </row>
    <row r="61" spans="2:14">
      <c r="B61" s="118">
        <v>2008</v>
      </c>
      <c r="C61" s="120">
        <v>36.115469907984277</v>
      </c>
      <c r="D61" s="120">
        <v>41.125157220334934</v>
      </c>
      <c r="E61" s="60">
        <v>6.2347401860164</v>
      </c>
      <c r="F61" s="121">
        <v>16.524632685664386</v>
      </c>
      <c r="G61" s="195">
        <v>100</v>
      </c>
      <c r="H61" s="135"/>
      <c r="I61" s="135"/>
    </row>
    <row r="62" spans="2:14">
      <c r="B62" s="118">
        <v>2009</v>
      </c>
      <c r="C62" s="123">
        <v>34.628992544539408</v>
      </c>
      <c r="D62" s="123">
        <v>39.636223625648007</v>
      </c>
      <c r="E62" s="62">
        <v>6.1646623589870577</v>
      </c>
      <c r="F62" s="124">
        <v>19.570121470825534</v>
      </c>
      <c r="G62" s="196">
        <v>100</v>
      </c>
      <c r="H62" s="135"/>
      <c r="I62" s="135"/>
      <c r="J62" s="154"/>
      <c r="K62" s="154"/>
      <c r="L62" s="154"/>
      <c r="M62" s="154"/>
      <c r="N62" s="154"/>
    </row>
    <row r="63" spans="2:14">
      <c r="B63" s="118">
        <v>2010</v>
      </c>
      <c r="C63" s="123">
        <v>33.843132240053926</v>
      </c>
      <c r="D63" s="123">
        <v>39.793220497907562</v>
      </c>
      <c r="E63" s="62">
        <v>6.2684274032227529</v>
      </c>
      <c r="F63" s="124">
        <v>20.095219858815746</v>
      </c>
      <c r="G63" s="196">
        <v>99.999999999999986</v>
      </c>
      <c r="H63" s="110"/>
      <c r="I63" s="110"/>
      <c r="J63" s="154"/>
      <c r="K63" s="154"/>
      <c r="L63" s="154"/>
      <c r="M63" s="154"/>
      <c r="N63" s="154"/>
    </row>
    <row r="64" spans="2:14" ht="12.75" customHeight="1">
      <c r="B64" s="118">
        <v>2011</v>
      </c>
      <c r="C64" s="123">
        <v>32.32914382917378</v>
      </c>
      <c r="D64" s="123">
        <v>41.093921419553631</v>
      </c>
      <c r="E64" s="62">
        <v>6.0268369909372757</v>
      </c>
      <c r="F64" s="124">
        <v>20.550097760335316</v>
      </c>
      <c r="G64" s="196">
        <v>100</v>
      </c>
      <c r="H64" s="110"/>
      <c r="I64" s="110"/>
      <c r="J64" s="154"/>
      <c r="K64" s="154"/>
      <c r="L64" s="154"/>
      <c r="M64" s="154"/>
      <c r="N64" s="154"/>
    </row>
    <row r="65" spans="2:14">
      <c r="B65" s="125">
        <v>2012</v>
      </c>
      <c r="C65" s="127">
        <v>31.06371440230361</v>
      </c>
      <c r="D65" s="127">
        <v>42.582793962058901</v>
      </c>
      <c r="E65" s="64">
        <v>6.1160149905492247</v>
      </c>
      <c r="F65" s="128">
        <v>20.237476645088268</v>
      </c>
      <c r="G65" s="197">
        <v>100.00000000000001</v>
      </c>
      <c r="H65" s="110"/>
      <c r="I65" s="110"/>
      <c r="J65" s="154"/>
      <c r="K65" s="154"/>
      <c r="L65" s="154"/>
      <c r="M65" s="154"/>
      <c r="N65" s="154"/>
    </row>
    <row r="66" spans="2:14">
      <c r="B66" s="146" t="s">
        <v>110</v>
      </c>
      <c r="C66" s="198"/>
      <c r="D66" s="198"/>
      <c r="E66" s="198"/>
      <c r="F66" s="198"/>
      <c r="G66" s="199"/>
      <c r="H66" s="110"/>
      <c r="I66" s="110"/>
      <c r="J66" s="154"/>
      <c r="K66" s="154"/>
      <c r="L66" s="154"/>
      <c r="M66" s="154"/>
      <c r="N66" s="154"/>
    </row>
    <row r="67" spans="2:14" ht="12.75" customHeight="1">
      <c r="B67" s="458" t="s">
        <v>138</v>
      </c>
      <c r="C67" s="461"/>
      <c r="D67" s="461"/>
      <c r="E67" s="461"/>
      <c r="F67" s="461"/>
      <c r="G67" s="461"/>
      <c r="H67" s="110"/>
      <c r="I67" s="110"/>
      <c r="J67" s="154"/>
      <c r="K67" s="154"/>
      <c r="L67" s="154"/>
      <c r="M67" s="154"/>
      <c r="N67" s="154"/>
    </row>
    <row r="68" spans="2:14">
      <c r="B68" s="118">
        <v>2008</v>
      </c>
      <c r="C68" s="120">
        <v>68.382686422300168</v>
      </c>
      <c r="D68" s="120">
        <v>31.617313577699832</v>
      </c>
      <c r="E68" s="60">
        <v>0</v>
      </c>
      <c r="F68" s="121">
        <v>0</v>
      </c>
      <c r="G68" s="195">
        <v>100</v>
      </c>
      <c r="H68" s="110"/>
      <c r="I68" s="110"/>
    </row>
    <row r="69" spans="2:14">
      <c r="B69" s="118">
        <v>2009</v>
      </c>
      <c r="C69" s="123">
        <v>70.191359229826304</v>
      </c>
      <c r="D69" s="123">
        <v>29.808640770173692</v>
      </c>
      <c r="E69" s="62">
        <v>0</v>
      </c>
      <c r="F69" s="124">
        <v>0</v>
      </c>
      <c r="G69" s="196">
        <v>100</v>
      </c>
      <c r="H69" s="110"/>
      <c r="I69" s="110"/>
    </row>
    <row r="70" spans="2:14">
      <c r="B70" s="118">
        <v>2010</v>
      </c>
      <c r="C70" s="123">
        <v>71.636789515895273</v>
      </c>
      <c r="D70" s="123">
        <v>28.36321048410473</v>
      </c>
      <c r="E70" s="62">
        <v>0</v>
      </c>
      <c r="F70" s="124">
        <v>0</v>
      </c>
      <c r="G70" s="196">
        <v>100</v>
      </c>
      <c r="H70" s="140"/>
      <c r="I70" s="140"/>
      <c r="J70" s="141"/>
      <c r="K70" s="141"/>
      <c r="L70" s="141"/>
      <c r="M70" s="141"/>
      <c r="N70" s="141"/>
    </row>
    <row r="71" spans="2:14">
      <c r="B71" s="118">
        <v>2011</v>
      </c>
      <c r="C71" s="123">
        <v>72.731714080540584</v>
      </c>
      <c r="D71" s="123">
        <v>27.268285919459416</v>
      </c>
      <c r="E71" s="62">
        <v>0</v>
      </c>
      <c r="F71" s="124">
        <v>0</v>
      </c>
      <c r="G71" s="196">
        <v>100</v>
      </c>
      <c r="H71" s="110"/>
      <c r="I71" s="110"/>
    </row>
    <row r="72" spans="2:14">
      <c r="B72" s="125">
        <v>2012</v>
      </c>
      <c r="C72" s="127">
        <v>73.672000854921549</v>
      </c>
      <c r="D72" s="127">
        <v>26.327999145078461</v>
      </c>
      <c r="E72" s="64">
        <v>0</v>
      </c>
      <c r="F72" s="128">
        <v>0</v>
      </c>
      <c r="G72" s="197">
        <v>100</v>
      </c>
      <c r="H72" s="110"/>
      <c r="I72" s="110"/>
    </row>
    <row r="73" spans="2:14" ht="12.75" customHeight="1">
      <c r="B73" s="458" t="s">
        <v>105</v>
      </c>
      <c r="C73" s="459"/>
      <c r="D73" s="459"/>
      <c r="E73" s="459"/>
      <c r="F73" s="459"/>
      <c r="G73" s="459"/>
      <c r="H73" s="110"/>
      <c r="I73" s="110"/>
    </row>
    <row r="74" spans="2:14">
      <c r="B74" s="130">
        <v>2008</v>
      </c>
      <c r="C74" s="120">
        <v>77.660608462637981</v>
      </c>
      <c r="D74" s="120">
        <v>22.160945158238409</v>
      </c>
      <c r="E74" s="60">
        <v>4.247629347454247E-3</v>
      </c>
      <c r="F74" s="121">
        <v>0.17419874977616376</v>
      </c>
      <c r="G74" s="195">
        <v>100.00000000000001</v>
      </c>
      <c r="H74" s="110"/>
      <c r="I74" s="110"/>
    </row>
    <row r="75" spans="2:14">
      <c r="B75" s="118">
        <v>2009</v>
      </c>
      <c r="C75" s="123">
        <v>78.136136326784751</v>
      </c>
      <c r="D75" s="123">
        <v>21.677827125814094</v>
      </c>
      <c r="E75" s="62">
        <v>5.0822100565835679E-3</v>
      </c>
      <c r="F75" s="124">
        <v>0.18095433734456323</v>
      </c>
      <c r="G75" s="196">
        <v>100</v>
      </c>
      <c r="H75" s="110"/>
      <c r="I75" s="110"/>
    </row>
    <row r="76" spans="2:14">
      <c r="B76" s="118">
        <v>2010</v>
      </c>
      <c r="C76" s="123">
        <v>78.995125511712189</v>
      </c>
      <c r="D76" s="123">
        <v>20.815288096131571</v>
      </c>
      <c r="E76" s="62">
        <v>4.5162972197835653E-3</v>
      </c>
      <c r="F76" s="124">
        <v>0.18507009493645862</v>
      </c>
      <c r="G76" s="196">
        <v>100</v>
      </c>
      <c r="H76" s="110"/>
      <c r="I76" s="110"/>
    </row>
    <row r="77" spans="2:14">
      <c r="B77" s="118">
        <v>2011</v>
      </c>
      <c r="C77" s="123">
        <v>80.027516072499722</v>
      </c>
      <c r="D77" s="123">
        <v>19.774801005898073</v>
      </c>
      <c r="E77" s="62">
        <v>3.8873111252317807E-3</v>
      </c>
      <c r="F77" s="124">
        <v>0.19379561047697486</v>
      </c>
      <c r="G77" s="196">
        <v>100</v>
      </c>
      <c r="H77" s="110"/>
      <c r="I77" s="110"/>
    </row>
    <row r="78" spans="2:14">
      <c r="B78" s="131">
        <v>2012</v>
      </c>
      <c r="C78" s="127">
        <v>81.973729638393579</v>
      </c>
      <c r="D78" s="127">
        <v>17.824564373479586</v>
      </c>
      <c r="E78" s="64">
        <v>3.4821226681208193E-3</v>
      </c>
      <c r="F78" s="128">
        <v>0.1982238654587157</v>
      </c>
      <c r="G78" s="197">
        <v>100</v>
      </c>
      <c r="H78" s="110"/>
      <c r="I78" s="110"/>
    </row>
    <row r="79" spans="2:14">
      <c r="B79" s="110"/>
      <c r="C79" s="110"/>
      <c r="D79" s="110"/>
      <c r="E79" s="110"/>
      <c r="F79" s="110"/>
      <c r="G79" s="191"/>
      <c r="H79" s="110"/>
      <c r="I79" s="110"/>
    </row>
    <row r="80" spans="2:14">
      <c r="B80" s="110"/>
      <c r="C80" s="110"/>
      <c r="D80" s="110"/>
      <c r="E80" s="110"/>
      <c r="F80" s="110"/>
      <c r="G80" s="191"/>
      <c r="H80" s="110"/>
      <c r="I80" s="110"/>
    </row>
    <row r="81" spans="2:14">
      <c r="B81" s="143" t="s">
        <v>141</v>
      </c>
      <c r="C81" s="144"/>
      <c r="D81" s="144"/>
      <c r="E81" s="144"/>
      <c r="F81" s="144"/>
      <c r="G81" s="190"/>
      <c r="H81" s="110"/>
      <c r="I81" s="110"/>
    </row>
    <row r="82" spans="2:14">
      <c r="B82" s="143" t="s">
        <v>142</v>
      </c>
      <c r="C82" s="144"/>
      <c r="D82" s="144"/>
      <c r="E82" s="144"/>
      <c r="F82" s="144"/>
      <c r="G82" s="190"/>
      <c r="H82" s="110"/>
      <c r="I82" s="110"/>
    </row>
    <row r="83" spans="2:14">
      <c r="B83" s="110"/>
      <c r="C83" s="110"/>
      <c r="D83" s="110"/>
      <c r="E83" s="110"/>
      <c r="F83" s="110"/>
      <c r="G83" s="191"/>
      <c r="H83" s="110"/>
      <c r="I83" s="110"/>
    </row>
    <row r="84" spans="2:14">
      <c r="B84" s="460" t="s">
        <v>37</v>
      </c>
      <c r="C84" s="460"/>
      <c r="D84" s="460"/>
      <c r="E84" s="460"/>
      <c r="F84" s="460"/>
      <c r="G84" s="460"/>
      <c r="H84" s="110"/>
      <c r="I84" s="110"/>
    </row>
    <row r="85" spans="2:14" s="200" customFormat="1">
      <c r="B85" s="112" t="s">
        <v>5</v>
      </c>
      <c r="C85" s="112" t="s">
        <v>137</v>
      </c>
      <c r="D85" s="112" t="s">
        <v>143</v>
      </c>
      <c r="E85" s="112" t="s">
        <v>21</v>
      </c>
      <c r="F85" s="112" t="s">
        <v>33</v>
      </c>
      <c r="G85" s="192" t="s">
        <v>23</v>
      </c>
      <c r="H85" s="110"/>
      <c r="I85" s="110"/>
      <c r="J85" s="108"/>
      <c r="K85" s="108"/>
      <c r="L85" s="108"/>
      <c r="M85" s="108"/>
      <c r="N85" s="108"/>
    </row>
    <row r="86" spans="2:14">
      <c r="B86" s="465" t="s">
        <v>138</v>
      </c>
      <c r="C86" s="466"/>
      <c r="D86" s="466"/>
      <c r="E86" s="466"/>
      <c r="F86" s="466"/>
      <c r="G86" s="466"/>
      <c r="H86" s="135"/>
      <c r="I86" s="135"/>
    </row>
    <row r="87" spans="2:14">
      <c r="B87" s="118">
        <v>2008</v>
      </c>
      <c r="C87" s="120">
        <v>29.559255631733595</v>
      </c>
      <c r="D87" s="120">
        <v>6.6013712047012731</v>
      </c>
      <c r="E87" s="60">
        <v>63.780607247796283</v>
      </c>
      <c r="F87" s="121">
        <v>5.8765915768854066E-2</v>
      </c>
      <c r="G87" s="195">
        <v>100</v>
      </c>
      <c r="H87" s="135"/>
      <c r="I87" s="135"/>
    </row>
    <row r="88" spans="2:14">
      <c r="B88" s="118">
        <v>2009</v>
      </c>
      <c r="C88" s="123">
        <v>21.812690144236033</v>
      </c>
      <c r="D88" s="123">
        <v>6.0145768127995796</v>
      </c>
      <c r="E88" s="62">
        <v>70.579351703911229</v>
      </c>
      <c r="F88" s="124">
        <v>1.5933813390531639</v>
      </c>
      <c r="G88" s="196">
        <v>100</v>
      </c>
      <c r="H88" s="110"/>
      <c r="I88" s="110"/>
    </row>
    <row r="89" spans="2:14">
      <c r="B89" s="118">
        <v>2010</v>
      </c>
      <c r="C89" s="123">
        <v>23.832191369154948</v>
      </c>
      <c r="D89" s="123">
        <v>6.8301478543094127</v>
      </c>
      <c r="E89" s="62">
        <v>68.082702247866337</v>
      </c>
      <c r="F89" s="124">
        <v>1.2549585286693112</v>
      </c>
      <c r="G89" s="196">
        <v>100</v>
      </c>
      <c r="H89" s="110"/>
      <c r="I89" s="110"/>
    </row>
    <row r="90" spans="2:14">
      <c r="B90" s="118">
        <v>2011</v>
      </c>
      <c r="C90" s="123">
        <v>24.814275675133018</v>
      </c>
      <c r="D90" s="123">
        <v>7.3637185021584175</v>
      </c>
      <c r="E90" s="62">
        <v>66.848208011243855</v>
      </c>
      <c r="F90" s="124">
        <v>0.97379781146471234</v>
      </c>
      <c r="G90" s="196">
        <v>100</v>
      </c>
      <c r="H90" s="110"/>
      <c r="I90" s="110"/>
    </row>
    <row r="91" spans="2:14">
      <c r="B91" s="125">
        <v>2012</v>
      </c>
      <c r="C91" s="127">
        <v>25.480288172903744</v>
      </c>
      <c r="D91" s="127">
        <v>7.5245147088252953</v>
      </c>
      <c r="E91" s="64">
        <v>66.277266359815897</v>
      </c>
      <c r="F91" s="128">
        <v>0.71793075845507304</v>
      </c>
      <c r="G91" s="197">
        <v>100</v>
      </c>
      <c r="H91" s="110"/>
      <c r="I91" s="110"/>
    </row>
    <row r="92" spans="2:14">
      <c r="B92" s="465" t="s">
        <v>105</v>
      </c>
      <c r="C92" s="467"/>
      <c r="D92" s="467"/>
      <c r="E92" s="467"/>
      <c r="F92" s="467"/>
      <c r="G92" s="467"/>
      <c r="H92" s="110"/>
      <c r="I92" s="110"/>
    </row>
    <row r="93" spans="2:14">
      <c r="B93" s="130">
        <v>2008</v>
      </c>
      <c r="C93" s="120">
        <v>36.129767083598594</v>
      </c>
      <c r="D93" s="120">
        <v>2.1267073446428282</v>
      </c>
      <c r="E93" s="60">
        <v>60.178000923345046</v>
      </c>
      <c r="F93" s="121">
        <v>1.5655246484135228</v>
      </c>
      <c r="G93" s="195">
        <v>99.999999999999986</v>
      </c>
      <c r="H93" s="110"/>
      <c r="I93" s="110"/>
    </row>
    <row r="94" spans="2:14">
      <c r="B94" s="118">
        <v>2009</v>
      </c>
      <c r="C94" s="123">
        <v>35.902068848717384</v>
      </c>
      <c r="D94" s="123">
        <v>1.8296471606047147</v>
      </c>
      <c r="E94" s="62">
        <v>60.515089126594241</v>
      </c>
      <c r="F94" s="124">
        <v>1.753194864083659</v>
      </c>
      <c r="G94" s="196">
        <v>100</v>
      </c>
      <c r="H94" s="110"/>
      <c r="I94" s="201"/>
      <c r="J94" s="132"/>
      <c r="K94" s="132"/>
      <c r="L94" s="132"/>
      <c r="M94" s="132"/>
      <c r="N94" s="154"/>
    </row>
    <row r="95" spans="2:14">
      <c r="B95" s="118">
        <v>2010</v>
      </c>
      <c r="C95" s="123">
        <v>33.752648184693747</v>
      </c>
      <c r="D95" s="123">
        <v>1.8345186127942392</v>
      </c>
      <c r="E95" s="62">
        <v>62.702271357987335</v>
      </c>
      <c r="F95" s="124">
        <v>1.7105618445246797</v>
      </c>
      <c r="G95" s="196">
        <v>100</v>
      </c>
      <c r="H95" s="110"/>
      <c r="I95" s="201"/>
      <c r="J95" s="132"/>
      <c r="K95" s="132"/>
      <c r="L95" s="132"/>
      <c r="M95" s="132"/>
      <c r="N95" s="154"/>
    </row>
    <row r="96" spans="2:14">
      <c r="B96" s="118">
        <v>2011</v>
      </c>
      <c r="C96" s="123">
        <v>32.473042889927015</v>
      </c>
      <c r="D96" s="123">
        <v>2.6137541330570175</v>
      </c>
      <c r="E96" s="62">
        <v>62.937507429189992</v>
      </c>
      <c r="F96" s="124">
        <v>1.9756955478259701</v>
      </c>
      <c r="G96" s="196">
        <v>100</v>
      </c>
      <c r="H96" s="110"/>
      <c r="I96" s="201"/>
      <c r="J96" s="132"/>
      <c r="K96" s="132"/>
      <c r="L96" s="132"/>
      <c r="M96" s="132"/>
      <c r="N96" s="154"/>
    </row>
    <row r="97" spans="2:14">
      <c r="B97" s="131">
        <v>2012</v>
      </c>
      <c r="C97" s="127">
        <v>32.540931863840363</v>
      </c>
      <c r="D97" s="127">
        <v>2.3786827319948092</v>
      </c>
      <c r="E97" s="64">
        <v>62.911949321401053</v>
      </c>
      <c r="F97" s="128">
        <v>2.1684360827637712</v>
      </c>
      <c r="G97" s="197">
        <v>100</v>
      </c>
      <c r="H97" s="110"/>
      <c r="I97" s="201"/>
      <c r="J97" s="132"/>
      <c r="K97" s="132"/>
      <c r="L97" s="132"/>
      <c r="M97" s="132"/>
      <c r="N97" s="154"/>
    </row>
    <row r="98" spans="2:14">
      <c r="B98" s="110"/>
      <c r="C98" s="110"/>
      <c r="D98" s="110"/>
      <c r="E98" s="110"/>
      <c r="F98" s="110"/>
      <c r="G98" s="191"/>
      <c r="H98" s="110"/>
      <c r="I98" s="201"/>
      <c r="J98" s="201"/>
      <c r="K98" s="201"/>
      <c r="L98" s="201"/>
      <c r="M98" s="200"/>
      <c r="N98" s="154"/>
    </row>
    <row r="99" spans="2:14">
      <c r="B99" s="110"/>
      <c r="C99" s="110"/>
      <c r="D99" s="110"/>
      <c r="E99" s="110"/>
      <c r="F99" s="110"/>
      <c r="G99" s="191"/>
      <c r="H99" s="110"/>
      <c r="I99" s="201"/>
      <c r="J99" s="132"/>
      <c r="K99" s="132"/>
      <c r="L99" s="132"/>
      <c r="M99" s="132"/>
      <c r="N99" s="154"/>
    </row>
    <row r="100" spans="2:14">
      <c r="B100" s="110"/>
      <c r="C100" s="110"/>
      <c r="D100" s="110"/>
      <c r="E100" s="110"/>
      <c r="F100" s="110"/>
      <c r="G100" s="191"/>
      <c r="H100" s="110"/>
      <c r="I100" s="201"/>
      <c r="J100" s="132"/>
      <c r="K100" s="132"/>
      <c r="L100" s="132"/>
      <c r="M100" s="132"/>
    </row>
    <row r="101" spans="2:14">
      <c r="B101" s="110"/>
      <c r="C101" s="110"/>
      <c r="D101" s="110"/>
      <c r="E101" s="110"/>
      <c r="F101" s="110"/>
      <c r="G101" s="191"/>
      <c r="H101" s="110"/>
      <c r="I101" s="201"/>
      <c r="J101" s="132"/>
      <c r="K101" s="132"/>
      <c r="L101" s="132"/>
      <c r="M101" s="132"/>
    </row>
    <row r="102" spans="2:14">
      <c r="B102" s="110"/>
      <c r="C102" s="110"/>
      <c r="D102" s="110"/>
      <c r="E102" s="110"/>
      <c r="F102" s="110"/>
      <c r="G102" s="191"/>
      <c r="H102" s="110"/>
      <c r="I102" s="201"/>
      <c r="J102" s="132"/>
      <c r="K102" s="132"/>
      <c r="L102" s="132"/>
      <c r="M102" s="132"/>
    </row>
    <row r="103" spans="2:14">
      <c r="B103" s="110"/>
      <c r="C103" s="110"/>
      <c r="D103" s="110"/>
      <c r="E103" s="110"/>
      <c r="F103" s="110"/>
      <c r="G103" s="191"/>
      <c r="H103" s="110"/>
      <c r="I103" s="201"/>
      <c r="J103" s="132"/>
      <c r="K103" s="132"/>
      <c r="L103" s="132"/>
      <c r="M103" s="132"/>
    </row>
    <row r="104" spans="2:14">
      <c r="B104" s="110"/>
      <c r="C104" s="110"/>
      <c r="D104" s="110"/>
      <c r="E104" s="110"/>
      <c r="F104" s="110"/>
      <c r="G104" s="191"/>
      <c r="H104" s="110"/>
      <c r="I104" s="201"/>
      <c r="J104" s="132"/>
      <c r="K104" s="132"/>
      <c r="L104" s="132"/>
      <c r="M104" s="132"/>
    </row>
    <row r="105" spans="2:14">
      <c r="B105" s="110"/>
      <c r="C105" s="110"/>
      <c r="D105" s="110"/>
      <c r="E105" s="110"/>
      <c r="F105" s="110"/>
      <c r="G105" s="191"/>
      <c r="H105" s="110"/>
      <c r="I105" s="201"/>
      <c r="J105" s="132"/>
      <c r="K105" s="132"/>
      <c r="L105" s="132"/>
      <c r="M105" s="132"/>
    </row>
    <row r="106" spans="2:14">
      <c r="B106" s="110"/>
      <c r="C106" s="110"/>
      <c r="D106" s="110"/>
      <c r="E106" s="110"/>
      <c r="F106" s="110"/>
      <c r="G106" s="191"/>
      <c r="H106" s="110"/>
      <c r="I106" s="110"/>
    </row>
    <row r="107" spans="2:14">
      <c r="B107" s="110"/>
      <c r="C107" s="110"/>
      <c r="D107" s="110"/>
      <c r="E107" s="110"/>
      <c r="F107" s="110"/>
      <c r="G107" s="191"/>
      <c r="H107" s="110"/>
      <c r="I107" s="201"/>
      <c r="J107" s="132"/>
      <c r="M107" s="132"/>
    </row>
    <row r="108" spans="2:14">
      <c r="B108" s="110"/>
      <c r="C108" s="110"/>
      <c r="D108" s="110"/>
      <c r="E108" s="110"/>
      <c r="F108" s="110"/>
      <c r="G108" s="191"/>
      <c r="H108" s="110"/>
      <c r="I108" s="201"/>
      <c r="J108" s="132"/>
      <c r="M108" s="132"/>
    </row>
    <row r="109" spans="2:14">
      <c r="B109" s="110"/>
      <c r="C109" s="110"/>
      <c r="D109" s="110"/>
      <c r="E109" s="110"/>
      <c r="F109" s="110"/>
      <c r="G109" s="191"/>
      <c r="H109" s="110"/>
      <c r="I109" s="201"/>
      <c r="J109" s="132"/>
      <c r="M109" s="132"/>
    </row>
    <row r="110" spans="2:14">
      <c r="B110" s="110"/>
      <c r="C110" s="110"/>
      <c r="D110" s="110"/>
      <c r="E110" s="110"/>
      <c r="F110" s="110"/>
      <c r="G110" s="191"/>
      <c r="H110" s="110"/>
      <c r="I110" s="201"/>
      <c r="J110" s="132"/>
      <c r="M110" s="132"/>
    </row>
    <row r="111" spans="2:14" ht="12.75" customHeight="1">
      <c r="B111" s="110"/>
      <c r="C111" s="110"/>
      <c r="D111" s="110"/>
      <c r="E111" s="110"/>
      <c r="F111" s="110"/>
      <c r="G111" s="191"/>
      <c r="H111" s="110"/>
      <c r="I111" s="201"/>
      <c r="J111" s="132"/>
      <c r="M111" s="132"/>
    </row>
    <row r="112" spans="2:14">
      <c r="B112" s="110"/>
      <c r="C112" s="110"/>
      <c r="D112" s="110"/>
      <c r="E112" s="110"/>
      <c r="F112" s="110"/>
      <c r="G112" s="191"/>
      <c r="H112" s="110"/>
      <c r="I112" s="201"/>
      <c r="J112" s="132"/>
      <c r="M112" s="132"/>
    </row>
    <row r="113" spans="2:13">
      <c r="B113" s="110"/>
      <c r="C113" s="110"/>
      <c r="D113" s="110"/>
      <c r="E113" s="110"/>
      <c r="F113" s="110"/>
      <c r="G113" s="191"/>
      <c r="H113" s="110"/>
      <c r="I113" s="201"/>
      <c r="J113" s="132"/>
      <c r="K113" s="132"/>
      <c r="L113" s="132"/>
      <c r="M113" s="132"/>
    </row>
    <row r="114" spans="2:13">
      <c r="B114" s="110"/>
      <c r="C114" s="110"/>
      <c r="D114" s="110"/>
      <c r="E114" s="110"/>
      <c r="F114" s="110"/>
      <c r="G114" s="191"/>
      <c r="H114" s="110"/>
      <c r="I114" s="201"/>
      <c r="J114" s="132"/>
      <c r="K114" s="132"/>
      <c r="L114" s="132"/>
      <c r="M114" s="132"/>
    </row>
    <row r="115" spans="2:13">
      <c r="B115" s="110"/>
      <c r="C115" s="110"/>
      <c r="D115" s="110"/>
      <c r="E115" s="110"/>
      <c r="F115" s="110"/>
      <c r="G115" s="191"/>
      <c r="H115" s="110"/>
      <c r="I115" s="201"/>
      <c r="J115" s="132"/>
      <c r="K115" s="132"/>
      <c r="L115" s="132"/>
      <c r="M115" s="132"/>
    </row>
    <row r="116" spans="2:13">
      <c r="B116" s="110"/>
      <c r="C116" s="110"/>
      <c r="D116" s="110"/>
      <c r="E116" s="110"/>
      <c r="F116" s="110"/>
      <c r="G116" s="191"/>
      <c r="H116" s="110"/>
      <c r="I116" s="201"/>
      <c r="J116" s="132"/>
      <c r="K116" s="132"/>
      <c r="L116" s="132"/>
      <c r="M116" s="132"/>
    </row>
    <row r="117" spans="2:13" ht="12.75" customHeight="1">
      <c r="B117" s="110"/>
      <c r="C117" s="110"/>
      <c r="D117" s="110"/>
      <c r="E117" s="110"/>
      <c r="F117" s="110"/>
      <c r="G117" s="191"/>
      <c r="H117" s="110"/>
      <c r="I117" s="201"/>
      <c r="J117" s="132"/>
      <c r="K117" s="132"/>
      <c r="L117" s="132"/>
      <c r="M117" s="132"/>
    </row>
    <row r="118" spans="2:13">
      <c r="B118" s="110"/>
      <c r="C118" s="110"/>
      <c r="D118" s="110"/>
      <c r="E118" s="110"/>
      <c r="F118" s="110"/>
      <c r="G118" s="191"/>
      <c r="H118" s="110"/>
      <c r="I118" s="201"/>
      <c r="J118" s="132"/>
      <c r="K118" s="132"/>
      <c r="L118" s="132"/>
      <c r="M118" s="132"/>
    </row>
    <row r="119" spans="2:13">
      <c r="B119" s="110"/>
      <c r="C119" s="110"/>
      <c r="D119" s="110"/>
      <c r="E119" s="110"/>
      <c r="F119" s="110"/>
      <c r="G119" s="191"/>
      <c r="H119" s="135"/>
      <c r="I119" s="135"/>
    </row>
    <row r="120" spans="2:13">
      <c r="B120" s="110"/>
      <c r="C120" s="110"/>
      <c r="D120" s="110"/>
      <c r="E120" s="110"/>
      <c r="F120" s="110"/>
      <c r="G120" s="191"/>
      <c r="H120" s="135"/>
      <c r="I120" s="135"/>
    </row>
    <row r="121" spans="2:13">
      <c r="B121" s="110"/>
      <c r="C121" s="110"/>
      <c r="D121" s="110"/>
      <c r="E121" s="110"/>
      <c r="F121" s="110"/>
      <c r="G121" s="191"/>
      <c r="H121" s="110"/>
      <c r="I121" s="110"/>
    </row>
    <row r="122" spans="2:13">
      <c r="B122" s="110"/>
      <c r="C122" s="110"/>
      <c r="D122" s="110"/>
      <c r="E122" s="110"/>
      <c r="F122" s="110"/>
      <c r="G122" s="191"/>
      <c r="H122" s="110"/>
      <c r="I122" s="110"/>
    </row>
    <row r="123" spans="2:13">
      <c r="B123" s="110"/>
      <c r="C123" s="110"/>
      <c r="D123" s="110"/>
      <c r="E123" s="110"/>
      <c r="F123" s="110"/>
      <c r="G123" s="191"/>
      <c r="H123" s="110"/>
      <c r="I123" s="110"/>
    </row>
    <row r="124" spans="2:13">
      <c r="B124" s="110"/>
      <c r="C124" s="110"/>
      <c r="D124" s="110"/>
      <c r="E124" s="110"/>
      <c r="F124" s="110"/>
      <c r="G124" s="191"/>
      <c r="H124" s="110"/>
      <c r="I124" s="110"/>
    </row>
    <row r="125" spans="2:13">
      <c r="B125" s="110"/>
      <c r="C125" s="110"/>
      <c r="D125" s="110"/>
      <c r="E125" s="110"/>
      <c r="F125" s="110"/>
      <c r="G125" s="191"/>
      <c r="H125" s="110"/>
      <c r="I125" s="110"/>
    </row>
    <row r="126" spans="2:13">
      <c r="B126" s="110"/>
      <c r="C126" s="110"/>
      <c r="D126" s="110"/>
      <c r="E126" s="110"/>
      <c r="F126" s="110"/>
      <c r="G126" s="191"/>
      <c r="H126" s="110"/>
      <c r="I126" s="110"/>
    </row>
    <row r="127" spans="2:13">
      <c r="B127" s="110"/>
      <c r="C127" s="110"/>
      <c r="D127" s="110"/>
      <c r="E127" s="110"/>
      <c r="F127" s="110"/>
      <c r="G127" s="191"/>
      <c r="H127" s="110"/>
      <c r="I127" s="110"/>
    </row>
    <row r="128" spans="2:13">
      <c r="B128" s="110"/>
      <c r="C128" s="110"/>
      <c r="D128" s="110"/>
      <c r="E128" s="110"/>
      <c r="F128" s="110"/>
      <c r="G128" s="191"/>
      <c r="H128" s="110"/>
      <c r="I128" s="110"/>
    </row>
    <row r="129" spans="2:9">
      <c r="B129" s="110"/>
      <c r="C129" s="110"/>
      <c r="D129" s="110"/>
      <c r="E129" s="110"/>
      <c r="F129" s="110"/>
      <c r="G129" s="191"/>
      <c r="H129" s="110"/>
      <c r="I129" s="110"/>
    </row>
    <row r="130" spans="2:9">
      <c r="B130" s="110"/>
      <c r="C130" s="110"/>
      <c r="D130" s="110"/>
      <c r="E130" s="110"/>
      <c r="F130" s="110"/>
      <c r="G130" s="191"/>
      <c r="H130" s="110"/>
      <c r="I130" s="110"/>
    </row>
    <row r="131" spans="2:9">
      <c r="B131" s="110"/>
      <c r="C131" s="110"/>
      <c r="D131" s="110"/>
      <c r="E131" s="110"/>
      <c r="F131" s="110"/>
      <c r="G131" s="191"/>
      <c r="H131" s="110"/>
      <c r="I131" s="110"/>
    </row>
    <row r="132" spans="2:9">
      <c r="B132" s="110"/>
      <c r="C132" s="110"/>
      <c r="D132" s="110"/>
      <c r="E132" s="110"/>
      <c r="F132" s="110"/>
      <c r="G132" s="191"/>
      <c r="H132" s="110"/>
      <c r="I132" s="110"/>
    </row>
    <row r="133" spans="2:9">
      <c r="B133" s="110"/>
      <c r="C133" s="110"/>
      <c r="D133" s="110"/>
      <c r="E133" s="110"/>
      <c r="F133" s="110"/>
      <c r="G133" s="191"/>
      <c r="H133" s="110"/>
      <c r="I133" s="110"/>
    </row>
    <row r="134" spans="2:9">
      <c r="B134" s="110"/>
      <c r="C134" s="110"/>
      <c r="D134" s="110"/>
      <c r="E134" s="110"/>
      <c r="F134" s="110"/>
      <c r="G134" s="191"/>
      <c r="H134" s="110"/>
      <c r="I134" s="110"/>
    </row>
    <row r="135" spans="2:9">
      <c r="B135" s="110"/>
      <c r="C135" s="110"/>
      <c r="D135" s="110"/>
      <c r="E135" s="110"/>
      <c r="F135" s="110"/>
      <c r="G135" s="191"/>
      <c r="H135" s="110"/>
      <c r="I135" s="110"/>
    </row>
    <row r="136" spans="2:9">
      <c r="B136" s="110"/>
      <c r="C136" s="110"/>
      <c r="D136" s="110"/>
      <c r="E136" s="110"/>
      <c r="F136" s="110"/>
      <c r="G136" s="191"/>
      <c r="H136" s="110"/>
      <c r="I136" s="110"/>
    </row>
    <row r="137" spans="2:9">
      <c r="B137" s="110"/>
      <c r="C137" s="110"/>
      <c r="D137" s="110"/>
      <c r="E137" s="110"/>
      <c r="F137" s="110"/>
      <c r="G137" s="191"/>
      <c r="H137" s="110"/>
      <c r="I137" s="110"/>
    </row>
    <row r="138" spans="2:9">
      <c r="B138" s="110"/>
      <c r="C138" s="110"/>
      <c r="D138" s="110"/>
      <c r="E138" s="110"/>
      <c r="F138" s="110"/>
      <c r="G138" s="191"/>
      <c r="H138" s="110"/>
      <c r="I138" s="110"/>
    </row>
    <row r="139" spans="2:9">
      <c r="B139" s="110"/>
      <c r="C139" s="110"/>
      <c r="D139" s="110"/>
      <c r="E139" s="110"/>
      <c r="F139" s="110"/>
      <c r="G139" s="191"/>
      <c r="H139" s="110"/>
      <c r="I139" s="110"/>
    </row>
    <row r="140" spans="2:9">
      <c r="B140" s="110"/>
      <c r="C140" s="110"/>
      <c r="D140" s="110"/>
      <c r="E140" s="110"/>
      <c r="F140" s="110"/>
      <c r="G140" s="191"/>
      <c r="H140" s="110"/>
      <c r="I140" s="110"/>
    </row>
    <row r="141" spans="2:9">
      <c r="B141" s="110"/>
      <c r="C141" s="110"/>
      <c r="D141" s="110"/>
      <c r="E141" s="110"/>
      <c r="F141" s="110"/>
      <c r="G141" s="191"/>
      <c r="H141" s="110"/>
      <c r="I141" s="110"/>
    </row>
    <row r="142" spans="2:9">
      <c r="B142" s="110"/>
      <c r="C142" s="110"/>
      <c r="D142" s="110"/>
      <c r="E142" s="110"/>
      <c r="F142" s="110"/>
      <c r="G142" s="191"/>
      <c r="H142" s="110"/>
      <c r="I142" s="110"/>
    </row>
    <row r="143" spans="2:9">
      <c r="B143" s="110"/>
      <c r="C143" s="110"/>
      <c r="D143" s="110"/>
      <c r="E143" s="110"/>
      <c r="F143" s="110"/>
      <c r="G143" s="191"/>
      <c r="H143" s="110"/>
      <c r="I143" s="110"/>
    </row>
    <row r="144" spans="2:9">
      <c r="B144" s="110"/>
      <c r="C144" s="110"/>
      <c r="D144" s="110"/>
      <c r="E144" s="110"/>
      <c r="F144" s="110"/>
      <c r="G144" s="191"/>
      <c r="H144" s="110"/>
      <c r="I144" s="110"/>
    </row>
    <row r="145" spans="2:10">
      <c r="B145" s="110"/>
      <c r="C145" s="110"/>
      <c r="D145" s="110"/>
      <c r="E145" s="110"/>
      <c r="F145" s="110"/>
      <c r="G145" s="191"/>
      <c r="H145" s="110"/>
      <c r="I145" s="110"/>
    </row>
    <row r="146" spans="2:10">
      <c r="B146" s="110"/>
      <c r="C146" s="110"/>
      <c r="D146" s="110"/>
      <c r="E146" s="110"/>
      <c r="F146" s="110"/>
      <c r="G146" s="191"/>
      <c r="H146" s="110"/>
      <c r="I146" s="110"/>
    </row>
    <row r="147" spans="2:10">
      <c r="B147" s="110"/>
      <c r="C147" s="110"/>
      <c r="D147" s="110"/>
      <c r="E147" s="110"/>
      <c r="F147" s="110"/>
      <c r="G147" s="191"/>
      <c r="H147" s="110"/>
      <c r="I147" s="110"/>
    </row>
    <row r="148" spans="2:10">
      <c r="B148" s="110"/>
      <c r="C148" s="110"/>
      <c r="D148" s="110"/>
      <c r="E148" s="110"/>
      <c r="F148" s="110"/>
      <c r="G148" s="191"/>
      <c r="H148" s="110"/>
      <c r="I148" s="110"/>
    </row>
    <row r="149" spans="2:10">
      <c r="B149" s="110"/>
      <c r="C149" s="110"/>
      <c r="D149" s="110"/>
      <c r="E149" s="110"/>
      <c r="F149" s="110"/>
      <c r="G149" s="191"/>
      <c r="H149" s="110"/>
      <c r="I149" s="110"/>
    </row>
    <row r="150" spans="2:10">
      <c r="B150" s="110"/>
      <c r="C150" s="110"/>
      <c r="D150" s="110"/>
      <c r="E150" s="110"/>
      <c r="F150" s="110"/>
      <c r="G150" s="191"/>
      <c r="H150" s="110"/>
      <c r="I150" s="110"/>
    </row>
    <row r="151" spans="2:10">
      <c r="B151" s="110"/>
      <c r="C151" s="110"/>
      <c r="D151" s="110"/>
      <c r="E151" s="110"/>
      <c r="F151" s="110"/>
      <c r="G151" s="191"/>
      <c r="H151" s="110"/>
      <c r="I151" s="110"/>
    </row>
    <row r="152" spans="2:10">
      <c r="B152" s="110"/>
      <c r="C152" s="110"/>
      <c r="D152" s="110"/>
      <c r="E152" s="110"/>
      <c r="F152" s="110"/>
      <c r="G152" s="191"/>
      <c r="H152" s="110"/>
      <c r="I152" s="110"/>
    </row>
    <row r="153" spans="2:10">
      <c r="B153" s="110"/>
      <c r="C153" s="110"/>
      <c r="D153" s="110"/>
      <c r="E153" s="110"/>
      <c r="F153" s="110"/>
      <c r="G153" s="191"/>
      <c r="H153" s="110"/>
      <c r="I153" s="110"/>
    </row>
    <row r="154" spans="2:10">
      <c r="B154" s="110"/>
      <c r="C154" s="110"/>
      <c r="D154" s="110"/>
      <c r="E154" s="110"/>
      <c r="F154" s="110"/>
      <c r="G154" s="191"/>
      <c r="H154" s="110"/>
      <c r="I154" s="110"/>
    </row>
    <row r="155" spans="2:10">
      <c r="B155" s="110"/>
      <c r="C155" s="110"/>
      <c r="D155" s="110"/>
      <c r="E155" s="110"/>
      <c r="F155" s="110"/>
      <c r="G155" s="191"/>
      <c r="H155" s="110"/>
      <c r="I155" s="110"/>
    </row>
    <row r="156" spans="2:10">
      <c r="B156" s="110"/>
      <c r="C156" s="110"/>
      <c r="D156" s="110"/>
      <c r="E156" s="110"/>
      <c r="F156" s="110"/>
      <c r="G156" s="191"/>
      <c r="H156" s="110"/>
      <c r="I156" s="110"/>
      <c r="J156" s="110"/>
    </row>
    <row r="157" spans="2:10">
      <c r="B157" s="110"/>
      <c r="C157" s="110"/>
      <c r="D157" s="110"/>
      <c r="E157" s="110"/>
      <c r="F157" s="110"/>
      <c r="G157" s="191"/>
      <c r="H157" s="110"/>
      <c r="I157" s="110"/>
      <c r="J157" s="110"/>
    </row>
    <row r="158" spans="2:10">
      <c r="B158" s="110"/>
      <c r="C158" s="110"/>
      <c r="D158" s="110"/>
      <c r="E158" s="110"/>
      <c r="F158" s="110"/>
      <c r="G158" s="191"/>
      <c r="H158" s="110"/>
      <c r="I158" s="110"/>
      <c r="J158" s="110"/>
    </row>
    <row r="159" spans="2:10">
      <c r="B159" s="110"/>
      <c r="C159" s="110"/>
      <c r="D159" s="110"/>
      <c r="E159" s="110"/>
      <c r="F159" s="110"/>
      <c r="G159" s="191"/>
      <c r="H159" s="110"/>
      <c r="I159" s="110"/>
      <c r="J159" s="110"/>
    </row>
    <row r="160" spans="2:10">
      <c r="B160" s="110"/>
      <c r="C160" s="110"/>
      <c r="D160" s="110"/>
      <c r="E160" s="110"/>
      <c r="F160" s="110"/>
      <c r="G160" s="191"/>
      <c r="H160" s="110"/>
      <c r="I160" s="110"/>
      <c r="J160" s="110"/>
    </row>
    <row r="161" spans="2:10">
      <c r="B161" s="110"/>
      <c r="C161" s="110"/>
      <c r="D161" s="110"/>
      <c r="E161" s="110"/>
      <c r="F161" s="110"/>
      <c r="G161" s="191"/>
      <c r="H161" s="110"/>
      <c r="I161" s="110"/>
      <c r="J161" s="110"/>
    </row>
    <row r="162" spans="2:10">
      <c r="B162" s="110"/>
      <c r="C162" s="110"/>
      <c r="D162" s="110"/>
      <c r="E162" s="110"/>
      <c r="F162" s="110"/>
      <c r="G162" s="191"/>
      <c r="H162" s="110"/>
      <c r="I162" s="110"/>
      <c r="J162" s="110"/>
    </row>
    <row r="163" spans="2:10">
      <c r="B163" s="110"/>
      <c r="C163" s="110"/>
      <c r="D163" s="110"/>
      <c r="E163" s="110"/>
      <c r="F163" s="110"/>
      <c r="G163" s="191"/>
      <c r="H163" s="110"/>
      <c r="I163" s="110"/>
      <c r="J163" s="110"/>
    </row>
    <row r="164" spans="2:10">
      <c r="B164" s="110"/>
      <c r="C164" s="110"/>
      <c r="D164" s="110"/>
      <c r="E164" s="110"/>
      <c r="F164" s="110"/>
      <c r="G164" s="191"/>
      <c r="H164" s="110"/>
      <c r="I164" s="110"/>
      <c r="J164" s="110"/>
    </row>
    <row r="165" spans="2:10">
      <c r="B165" s="110"/>
      <c r="C165" s="110"/>
      <c r="D165" s="110"/>
      <c r="E165" s="110"/>
      <c r="F165" s="110"/>
      <c r="G165" s="191"/>
      <c r="H165" s="110"/>
      <c r="I165" s="110"/>
      <c r="J165" s="110"/>
    </row>
    <row r="166" spans="2:10">
      <c r="B166" s="110"/>
      <c r="C166" s="110"/>
      <c r="D166" s="110"/>
      <c r="E166" s="110"/>
      <c r="F166" s="110"/>
      <c r="G166" s="191"/>
      <c r="H166" s="110"/>
      <c r="I166" s="110"/>
      <c r="J166" s="110"/>
    </row>
    <row r="167" spans="2:10">
      <c r="B167" s="110"/>
      <c r="C167" s="110"/>
      <c r="D167" s="110"/>
      <c r="E167" s="110"/>
      <c r="F167" s="110"/>
      <c r="G167" s="191"/>
      <c r="H167" s="110"/>
      <c r="I167" s="110"/>
      <c r="J167" s="110"/>
    </row>
    <row r="168" spans="2:10">
      <c r="B168" s="110"/>
      <c r="C168" s="110"/>
      <c r="D168" s="110"/>
      <c r="E168" s="110"/>
      <c r="F168" s="110"/>
      <c r="G168" s="191"/>
      <c r="H168" s="110"/>
      <c r="I168" s="110"/>
      <c r="J168" s="110"/>
    </row>
    <row r="169" spans="2:10">
      <c r="B169" s="110"/>
      <c r="C169" s="110"/>
      <c r="D169" s="110"/>
      <c r="E169" s="110"/>
      <c r="F169" s="110"/>
      <c r="G169" s="191"/>
      <c r="H169" s="110"/>
      <c r="I169" s="110"/>
      <c r="J169" s="110"/>
    </row>
    <row r="170" spans="2:10">
      <c r="B170" s="110"/>
      <c r="C170" s="110"/>
      <c r="D170" s="110"/>
      <c r="E170" s="110"/>
      <c r="F170" s="110"/>
      <c r="G170" s="191"/>
      <c r="H170" s="110"/>
      <c r="I170" s="110"/>
      <c r="J170" s="110"/>
    </row>
    <row r="171" spans="2:10">
      <c r="B171" s="110"/>
      <c r="C171" s="110"/>
      <c r="D171" s="110"/>
      <c r="E171" s="110"/>
      <c r="F171" s="110"/>
      <c r="G171" s="191"/>
      <c r="H171" s="110"/>
      <c r="I171" s="110"/>
      <c r="J171" s="110"/>
    </row>
    <row r="172" spans="2:10">
      <c r="B172" s="110"/>
      <c r="C172" s="110"/>
      <c r="D172" s="110"/>
      <c r="E172" s="110"/>
      <c r="F172" s="110"/>
      <c r="G172" s="191"/>
      <c r="H172" s="110"/>
      <c r="I172" s="110"/>
      <c r="J172" s="110"/>
    </row>
    <row r="173" spans="2:10">
      <c r="B173" s="110"/>
      <c r="C173" s="110"/>
      <c r="D173" s="110"/>
      <c r="E173" s="110"/>
      <c r="F173" s="110"/>
      <c r="G173" s="191"/>
      <c r="H173" s="110"/>
      <c r="I173" s="110"/>
      <c r="J173" s="110"/>
    </row>
    <row r="174" spans="2:10">
      <c r="B174" s="110"/>
      <c r="C174" s="110"/>
      <c r="D174" s="110"/>
      <c r="E174" s="110"/>
      <c r="F174" s="110"/>
      <c r="G174" s="191"/>
      <c r="H174" s="110"/>
      <c r="I174" s="110"/>
      <c r="J174" s="110"/>
    </row>
    <row r="175" spans="2:10">
      <c r="B175" s="110"/>
      <c r="C175" s="110"/>
      <c r="D175" s="110"/>
      <c r="E175" s="110"/>
      <c r="F175" s="110"/>
      <c r="G175" s="191"/>
      <c r="H175" s="110"/>
      <c r="I175" s="110"/>
      <c r="J175" s="110"/>
    </row>
    <row r="176" spans="2:10">
      <c r="B176" s="110"/>
      <c r="C176" s="110"/>
      <c r="D176" s="110"/>
      <c r="E176" s="110"/>
      <c r="F176" s="110"/>
      <c r="G176" s="191"/>
      <c r="H176" s="110"/>
      <c r="I176" s="110"/>
      <c r="J176" s="110"/>
    </row>
    <row r="177" spans="2:10">
      <c r="B177" s="110"/>
      <c r="C177" s="110"/>
      <c r="D177" s="110"/>
      <c r="E177" s="110"/>
      <c r="F177" s="110"/>
      <c r="G177" s="191"/>
      <c r="H177" s="110"/>
      <c r="I177" s="110"/>
      <c r="J177" s="110"/>
    </row>
    <row r="178" spans="2:10">
      <c r="B178" s="110"/>
      <c r="C178" s="110"/>
      <c r="D178" s="110"/>
      <c r="E178" s="110"/>
      <c r="F178" s="110"/>
      <c r="G178" s="191"/>
      <c r="H178" s="110"/>
      <c r="I178" s="110"/>
      <c r="J178" s="110"/>
    </row>
    <row r="179" spans="2:10">
      <c r="B179" s="110"/>
      <c r="C179" s="110"/>
      <c r="D179" s="110"/>
      <c r="E179" s="110"/>
      <c r="F179" s="110"/>
      <c r="G179" s="191"/>
      <c r="H179" s="110"/>
      <c r="I179" s="110"/>
      <c r="J179" s="110"/>
    </row>
    <row r="180" spans="2:10">
      <c r="B180" s="110"/>
      <c r="C180" s="110"/>
      <c r="D180" s="110"/>
      <c r="E180" s="110"/>
      <c r="F180" s="110"/>
      <c r="G180" s="191"/>
      <c r="H180" s="110"/>
      <c r="I180" s="110"/>
      <c r="J180" s="110"/>
    </row>
    <row r="181" spans="2:10">
      <c r="B181" s="110"/>
      <c r="C181" s="110"/>
      <c r="D181" s="110"/>
      <c r="E181" s="110"/>
      <c r="F181" s="110"/>
      <c r="G181" s="191"/>
      <c r="H181" s="110"/>
      <c r="I181" s="110"/>
      <c r="J181" s="110"/>
    </row>
    <row r="182" spans="2:10">
      <c r="B182" s="110"/>
      <c r="C182" s="110"/>
      <c r="D182" s="110"/>
      <c r="E182" s="110"/>
      <c r="F182" s="110"/>
      <c r="G182" s="191"/>
      <c r="H182" s="110"/>
      <c r="I182" s="110"/>
      <c r="J182" s="110"/>
    </row>
    <row r="183" spans="2:10">
      <c r="B183" s="110"/>
      <c r="C183" s="110"/>
      <c r="D183" s="110"/>
      <c r="E183" s="110"/>
      <c r="F183" s="110"/>
      <c r="G183" s="191"/>
      <c r="H183" s="110"/>
      <c r="I183" s="110"/>
      <c r="J183" s="110"/>
    </row>
    <row r="184" spans="2:10">
      <c r="B184" s="110"/>
      <c r="C184" s="110"/>
      <c r="D184" s="110"/>
      <c r="E184" s="110"/>
      <c r="F184" s="110"/>
      <c r="G184" s="191"/>
      <c r="H184" s="110"/>
      <c r="I184" s="110"/>
      <c r="J184" s="110"/>
    </row>
    <row r="185" spans="2:10">
      <c r="B185" s="110"/>
      <c r="C185" s="110"/>
      <c r="D185" s="110"/>
      <c r="E185" s="110"/>
      <c r="F185" s="110"/>
      <c r="G185" s="191"/>
      <c r="H185" s="110"/>
      <c r="I185" s="110"/>
      <c r="J185" s="110"/>
    </row>
    <row r="186" spans="2:10">
      <c r="B186" s="110"/>
      <c r="C186" s="110"/>
      <c r="D186" s="110"/>
      <c r="E186" s="110"/>
      <c r="F186" s="110"/>
      <c r="G186" s="191"/>
      <c r="H186" s="110"/>
      <c r="I186" s="110"/>
      <c r="J186" s="110"/>
    </row>
    <row r="187" spans="2:10">
      <c r="B187" s="110"/>
      <c r="C187" s="110"/>
      <c r="D187" s="110"/>
      <c r="E187" s="110"/>
      <c r="F187" s="110"/>
      <c r="G187" s="191"/>
      <c r="H187" s="110"/>
      <c r="I187" s="110"/>
      <c r="J187" s="110"/>
    </row>
    <row r="188" spans="2:10">
      <c r="B188" s="110"/>
      <c r="C188" s="110"/>
      <c r="D188" s="110"/>
      <c r="E188" s="110"/>
      <c r="F188" s="110"/>
      <c r="G188" s="191"/>
      <c r="H188" s="110"/>
      <c r="I188" s="110"/>
      <c r="J188" s="110"/>
    </row>
    <row r="189" spans="2:10">
      <c r="B189" s="110"/>
      <c r="C189" s="110"/>
      <c r="D189" s="110"/>
      <c r="E189" s="110"/>
      <c r="F189" s="110"/>
      <c r="G189" s="191"/>
      <c r="H189" s="110"/>
      <c r="I189" s="110"/>
      <c r="J189" s="110"/>
    </row>
    <row r="190" spans="2:10">
      <c r="B190" s="110"/>
      <c r="C190" s="110"/>
      <c r="D190" s="110"/>
      <c r="E190" s="110"/>
      <c r="F190" s="110"/>
      <c r="G190" s="191"/>
      <c r="H190" s="110"/>
      <c r="I190" s="110"/>
      <c r="J190" s="110"/>
    </row>
    <row r="191" spans="2:10">
      <c r="B191" s="110"/>
      <c r="C191" s="110"/>
      <c r="D191" s="110"/>
      <c r="E191" s="110"/>
      <c r="F191" s="110"/>
      <c r="G191" s="191"/>
      <c r="H191" s="110"/>
      <c r="I191" s="110"/>
      <c r="J191" s="110"/>
    </row>
    <row r="192" spans="2:10">
      <c r="B192" s="110"/>
      <c r="C192" s="110"/>
      <c r="D192" s="110"/>
      <c r="E192" s="110"/>
      <c r="F192" s="110"/>
      <c r="G192" s="191"/>
      <c r="H192" s="110"/>
      <c r="I192" s="110"/>
      <c r="J192" s="110"/>
    </row>
    <row r="193" spans="2:10">
      <c r="B193" s="110"/>
      <c r="C193" s="110"/>
      <c r="D193" s="110"/>
      <c r="E193" s="110"/>
      <c r="F193" s="110"/>
      <c r="G193" s="191"/>
      <c r="H193" s="110"/>
      <c r="I193" s="110"/>
      <c r="J193" s="110"/>
    </row>
    <row r="194" spans="2:10">
      <c r="B194" s="110"/>
      <c r="C194" s="110"/>
      <c r="D194" s="110"/>
      <c r="E194" s="110"/>
      <c r="F194" s="110"/>
      <c r="G194" s="191"/>
      <c r="H194" s="110"/>
      <c r="I194" s="110"/>
      <c r="J194" s="110"/>
    </row>
    <row r="195" spans="2:10">
      <c r="B195" s="110"/>
      <c r="C195" s="110"/>
      <c r="D195" s="110"/>
      <c r="E195" s="110"/>
      <c r="F195" s="110"/>
      <c r="G195" s="191"/>
      <c r="H195" s="110"/>
      <c r="I195" s="110"/>
      <c r="J195" s="110"/>
    </row>
    <row r="196" spans="2:10">
      <c r="B196" s="110"/>
      <c r="C196" s="110"/>
      <c r="D196" s="110"/>
      <c r="E196" s="110"/>
      <c r="F196" s="110"/>
      <c r="G196" s="191"/>
      <c r="H196" s="110"/>
      <c r="I196" s="110"/>
      <c r="J196" s="110"/>
    </row>
    <row r="197" spans="2:10">
      <c r="B197" s="110"/>
      <c r="C197" s="110"/>
      <c r="D197" s="110"/>
      <c r="E197" s="110"/>
      <c r="F197" s="110"/>
      <c r="G197" s="191"/>
      <c r="H197" s="110"/>
      <c r="I197" s="110"/>
      <c r="J197" s="110"/>
    </row>
    <row r="198" spans="2:10">
      <c r="B198" s="110"/>
      <c r="C198" s="110"/>
      <c r="D198" s="110"/>
      <c r="E198" s="110"/>
      <c r="F198" s="110"/>
      <c r="G198" s="191"/>
      <c r="H198" s="110"/>
      <c r="I198" s="110"/>
      <c r="J198" s="110"/>
    </row>
    <row r="199" spans="2:10">
      <c r="B199" s="110"/>
      <c r="C199" s="110"/>
      <c r="D199" s="110"/>
      <c r="E199" s="110"/>
      <c r="F199" s="110"/>
      <c r="G199" s="191"/>
      <c r="H199" s="110"/>
      <c r="I199" s="110"/>
      <c r="J199" s="110"/>
    </row>
    <row r="200" spans="2:10">
      <c r="B200" s="110"/>
      <c r="C200" s="110"/>
      <c r="D200" s="110"/>
      <c r="E200" s="110"/>
      <c r="F200" s="110"/>
      <c r="G200" s="191"/>
      <c r="H200" s="110"/>
      <c r="I200" s="110"/>
      <c r="J200" s="110"/>
    </row>
    <row r="201" spans="2:10">
      <c r="B201" s="110"/>
      <c r="C201" s="110"/>
      <c r="D201" s="110"/>
      <c r="E201" s="110"/>
      <c r="F201" s="110"/>
      <c r="G201" s="191"/>
      <c r="H201" s="110"/>
      <c r="I201" s="110"/>
      <c r="J201" s="110"/>
    </row>
    <row r="202" spans="2:10">
      <c r="B202" s="110"/>
      <c r="C202" s="110"/>
      <c r="D202" s="110"/>
      <c r="E202" s="110"/>
      <c r="F202" s="110"/>
      <c r="G202" s="191"/>
      <c r="H202" s="110"/>
      <c r="I202" s="110"/>
      <c r="J202" s="110"/>
    </row>
    <row r="203" spans="2:10">
      <c r="B203" s="110"/>
      <c r="C203" s="110"/>
      <c r="D203" s="110"/>
      <c r="E203" s="110"/>
      <c r="F203" s="110"/>
      <c r="G203" s="191"/>
      <c r="H203" s="110"/>
      <c r="I203" s="110"/>
      <c r="J203" s="110"/>
    </row>
    <row r="204" spans="2:10">
      <c r="B204" s="110"/>
      <c r="C204" s="110"/>
      <c r="D204" s="110"/>
      <c r="E204" s="110"/>
      <c r="F204" s="110"/>
      <c r="G204" s="191"/>
      <c r="H204" s="110"/>
      <c r="I204" s="110"/>
      <c r="J204" s="110"/>
    </row>
    <row r="205" spans="2:10">
      <c r="B205" s="110"/>
      <c r="C205" s="110"/>
      <c r="D205" s="110"/>
      <c r="E205" s="110"/>
      <c r="F205" s="110"/>
      <c r="G205" s="191"/>
      <c r="H205" s="110"/>
      <c r="I205" s="110"/>
      <c r="J205" s="110"/>
    </row>
    <row r="206" spans="2:10">
      <c r="B206" s="110"/>
      <c r="C206" s="110"/>
      <c r="D206" s="110"/>
      <c r="E206" s="110"/>
      <c r="F206" s="110"/>
      <c r="G206" s="191"/>
      <c r="H206" s="110"/>
      <c r="I206" s="110"/>
      <c r="J206" s="110"/>
    </row>
    <row r="207" spans="2:10">
      <c r="B207" s="110"/>
      <c r="C207" s="110"/>
      <c r="D207" s="110"/>
      <c r="E207" s="110"/>
      <c r="F207" s="110"/>
      <c r="G207" s="191"/>
      <c r="H207" s="110"/>
      <c r="I207" s="110"/>
      <c r="J207" s="110"/>
    </row>
    <row r="208" spans="2:10">
      <c r="B208" s="110"/>
      <c r="C208" s="110"/>
      <c r="D208" s="110"/>
      <c r="E208" s="110"/>
      <c r="F208" s="110"/>
      <c r="G208" s="191"/>
      <c r="H208" s="110"/>
      <c r="I208" s="110"/>
      <c r="J208" s="110"/>
    </row>
    <row r="209" spans="2:10">
      <c r="B209" s="110"/>
      <c r="C209" s="110"/>
      <c r="D209" s="110"/>
      <c r="E209" s="110"/>
      <c r="F209" s="110"/>
      <c r="G209" s="191"/>
      <c r="H209" s="110"/>
      <c r="I209" s="110"/>
      <c r="J209" s="110"/>
    </row>
    <row r="210" spans="2:10">
      <c r="B210" s="110"/>
      <c r="C210" s="110"/>
      <c r="D210" s="110"/>
      <c r="E210" s="110"/>
      <c r="F210" s="110"/>
      <c r="G210" s="191"/>
      <c r="H210" s="110"/>
      <c r="I210" s="110"/>
      <c r="J210" s="110"/>
    </row>
    <row r="211" spans="2:10">
      <c r="B211" s="110"/>
      <c r="C211" s="110"/>
      <c r="D211" s="110"/>
      <c r="E211" s="110"/>
      <c r="F211" s="110"/>
      <c r="G211" s="191"/>
      <c r="H211" s="110"/>
      <c r="I211" s="110"/>
      <c r="J211" s="110"/>
    </row>
    <row r="212" spans="2:10">
      <c r="B212" s="110"/>
      <c r="C212" s="110"/>
      <c r="D212" s="110"/>
      <c r="E212" s="110"/>
      <c r="F212" s="110"/>
      <c r="G212" s="191"/>
      <c r="H212" s="110"/>
      <c r="I212" s="110"/>
      <c r="J212" s="110"/>
    </row>
    <row r="213" spans="2:10">
      <c r="B213" s="110"/>
      <c r="C213" s="110"/>
      <c r="D213" s="110"/>
      <c r="E213" s="110"/>
      <c r="F213" s="110"/>
      <c r="G213" s="191"/>
      <c r="H213" s="110"/>
      <c r="I213" s="110"/>
      <c r="J213" s="110"/>
    </row>
    <row r="214" spans="2:10">
      <c r="B214" s="110"/>
      <c r="C214" s="110"/>
      <c r="D214" s="110"/>
      <c r="E214" s="110"/>
      <c r="F214" s="110"/>
      <c r="G214" s="191"/>
      <c r="H214" s="110"/>
      <c r="I214" s="110"/>
      <c r="J214" s="110"/>
    </row>
    <row r="215" spans="2:10">
      <c r="B215" s="110"/>
      <c r="C215" s="110"/>
      <c r="D215" s="110"/>
      <c r="E215" s="110"/>
      <c r="F215" s="110"/>
      <c r="G215" s="191"/>
      <c r="H215" s="110"/>
      <c r="I215" s="110"/>
      <c r="J215" s="110"/>
    </row>
    <row r="216" spans="2:10">
      <c r="B216" s="110"/>
      <c r="C216" s="110"/>
      <c r="D216" s="110"/>
      <c r="E216" s="110"/>
      <c r="F216" s="110"/>
      <c r="G216" s="191"/>
      <c r="H216" s="110"/>
      <c r="I216" s="110"/>
      <c r="J216" s="110"/>
    </row>
    <row r="217" spans="2:10">
      <c r="B217" s="110"/>
      <c r="C217" s="110"/>
      <c r="D217" s="110"/>
      <c r="E217" s="110"/>
      <c r="F217" s="110"/>
      <c r="G217" s="191"/>
      <c r="H217" s="110"/>
      <c r="I217" s="110"/>
      <c r="J217" s="110"/>
    </row>
    <row r="218" spans="2:10">
      <c r="B218" s="110"/>
      <c r="C218" s="110"/>
      <c r="D218" s="110"/>
      <c r="E218" s="110"/>
      <c r="F218" s="110"/>
      <c r="G218" s="191"/>
      <c r="H218" s="110"/>
      <c r="I218" s="110"/>
      <c r="J218" s="110"/>
    </row>
    <row r="219" spans="2:10">
      <c r="B219" s="110"/>
      <c r="C219" s="110"/>
      <c r="D219" s="110"/>
      <c r="E219" s="110"/>
      <c r="F219" s="110"/>
      <c r="G219" s="191"/>
      <c r="H219" s="110"/>
      <c r="I219" s="110"/>
      <c r="J219" s="110"/>
    </row>
    <row r="220" spans="2:10">
      <c r="B220" s="110"/>
      <c r="C220" s="110"/>
      <c r="D220" s="110"/>
      <c r="E220" s="110"/>
      <c r="F220" s="110"/>
      <c r="G220" s="191"/>
      <c r="H220" s="110"/>
      <c r="I220" s="110"/>
      <c r="J220" s="110"/>
    </row>
    <row r="221" spans="2:10">
      <c r="B221" s="110"/>
      <c r="C221" s="110"/>
      <c r="D221" s="110"/>
      <c r="E221" s="110"/>
      <c r="F221" s="110"/>
      <c r="G221" s="191"/>
      <c r="H221" s="110"/>
      <c r="I221" s="110"/>
      <c r="J221" s="110"/>
    </row>
    <row r="222" spans="2:10">
      <c r="B222" s="110"/>
      <c r="C222" s="110"/>
      <c r="D222" s="110"/>
      <c r="E222" s="110"/>
      <c r="F222" s="110"/>
      <c r="G222" s="191"/>
      <c r="H222" s="110"/>
      <c r="I222" s="110"/>
      <c r="J222" s="110"/>
    </row>
    <row r="223" spans="2:10">
      <c r="B223" s="110"/>
      <c r="C223" s="110"/>
      <c r="D223" s="110"/>
      <c r="E223" s="110"/>
      <c r="F223" s="110"/>
      <c r="G223" s="191"/>
      <c r="H223" s="110"/>
      <c r="I223" s="110"/>
      <c r="J223" s="110"/>
    </row>
    <row r="224" spans="2:10">
      <c r="B224" s="110"/>
      <c r="C224" s="110"/>
      <c r="D224" s="110"/>
      <c r="E224" s="110"/>
      <c r="F224" s="110"/>
      <c r="G224" s="191"/>
      <c r="H224" s="110"/>
      <c r="I224" s="110"/>
      <c r="J224" s="110"/>
    </row>
    <row r="225" spans="2:10">
      <c r="B225" s="110"/>
      <c r="C225" s="110"/>
      <c r="D225" s="110"/>
      <c r="E225" s="110"/>
      <c r="F225" s="110"/>
      <c r="G225" s="191"/>
      <c r="H225" s="110"/>
      <c r="I225" s="110"/>
      <c r="J225" s="110"/>
    </row>
    <row r="226" spans="2:10">
      <c r="B226" s="110"/>
      <c r="C226" s="110"/>
      <c r="D226" s="110"/>
      <c r="E226" s="110"/>
      <c r="F226" s="110"/>
      <c r="G226" s="191"/>
      <c r="H226" s="110"/>
      <c r="I226" s="110"/>
      <c r="J226" s="110"/>
    </row>
    <row r="227" spans="2:10">
      <c r="B227" s="110"/>
      <c r="C227" s="110"/>
      <c r="D227" s="110"/>
      <c r="E227" s="110"/>
      <c r="F227" s="110"/>
      <c r="G227" s="191"/>
      <c r="H227" s="110"/>
      <c r="I227" s="110"/>
      <c r="J227" s="110"/>
    </row>
    <row r="228" spans="2:10">
      <c r="B228" s="110"/>
      <c r="C228" s="110"/>
      <c r="D228" s="110"/>
      <c r="E228" s="110"/>
      <c r="F228" s="110"/>
      <c r="G228" s="191"/>
      <c r="H228" s="110"/>
      <c r="I228" s="110"/>
      <c r="J228" s="110"/>
    </row>
    <row r="229" spans="2:10">
      <c r="B229" s="110"/>
      <c r="C229" s="110"/>
      <c r="D229" s="110"/>
      <c r="E229" s="110"/>
      <c r="F229" s="110"/>
      <c r="G229" s="191"/>
      <c r="H229" s="110"/>
      <c r="I229" s="110"/>
      <c r="J229" s="110"/>
    </row>
    <row r="230" spans="2:10">
      <c r="B230" s="110"/>
      <c r="C230" s="110"/>
      <c r="D230" s="110"/>
      <c r="E230" s="110"/>
      <c r="F230" s="110"/>
      <c r="G230" s="191"/>
      <c r="H230" s="110"/>
      <c r="I230" s="110"/>
      <c r="J230" s="110"/>
    </row>
    <row r="231" spans="2:10">
      <c r="B231" s="110"/>
      <c r="C231" s="110"/>
      <c r="D231" s="110"/>
      <c r="E231" s="110"/>
      <c r="F231" s="110"/>
      <c r="G231" s="191"/>
      <c r="H231" s="110"/>
      <c r="I231" s="110"/>
      <c r="J231" s="110"/>
    </row>
    <row r="232" spans="2:10">
      <c r="B232" s="110"/>
      <c r="C232" s="110"/>
      <c r="D232" s="110"/>
      <c r="E232" s="110"/>
      <c r="F232" s="110"/>
      <c r="G232" s="191"/>
      <c r="H232" s="110"/>
      <c r="I232" s="110"/>
      <c r="J232" s="110"/>
    </row>
    <row r="233" spans="2:10">
      <c r="B233" s="110"/>
      <c r="C233" s="110"/>
      <c r="D233" s="110"/>
      <c r="E233" s="110"/>
      <c r="F233" s="110"/>
      <c r="G233" s="191"/>
      <c r="H233" s="110"/>
      <c r="I233" s="110"/>
      <c r="J233" s="110"/>
    </row>
    <row r="234" spans="2:10">
      <c r="B234" s="110"/>
      <c r="C234" s="110"/>
      <c r="D234" s="110"/>
      <c r="E234" s="110"/>
      <c r="F234" s="110"/>
      <c r="G234" s="191"/>
      <c r="H234" s="110"/>
      <c r="I234" s="110"/>
      <c r="J234" s="110"/>
    </row>
    <row r="235" spans="2:10">
      <c r="B235" s="110"/>
      <c r="C235" s="110"/>
      <c r="D235" s="110"/>
      <c r="E235" s="110"/>
      <c r="F235" s="110"/>
      <c r="G235" s="191"/>
      <c r="H235" s="110"/>
      <c r="I235" s="110"/>
      <c r="J235" s="110"/>
    </row>
    <row r="236" spans="2:10">
      <c r="B236" s="110"/>
      <c r="C236" s="110"/>
      <c r="D236" s="110"/>
      <c r="E236" s="110"/>
      <c r="F236" s="110"/>
      <c r="G236" s="191"/>
      <c r="H236" s="110"/>
      <c r="I236" s="110"/>
      <c r="J236" s="110"/>
    </row>
    <row r="237" spans="2:10">
      <c r="B237" s="110"/>
      <c r="C237" s="110"/>
      <c r="D237" s="110"/>
      <c r="E237" s="110"/>
      <c r="F237" s="110"/>
      <c r="G237" s="191"/>
      <c r="H237" s="110"/>
      <c r="I237" s="110"/>
      <c r="J237" s="110"/>
    </row>
    <row r="238" spans="2:10">
      <c r="B238" s="110"/>
      <c r="C238" s="110"/>
      <c r="D238" s="110"/>
      <c r="E238" s="110"/>
      <c r="F238" s="110"/>
      <c r="G238" s="191"/>
      <c r="H238" s="110"/>
      <c r="I238" s="110"/>
      <c r="J238" s="110"/>
    </row>
    <row r="239" spans="2:10">
      <c r="B239" s="110"/>
      <c r="C239" s="110"/>
      <c r="D239" s="110"/>
      <c r="E239" s="110"/>
      <c r="F239" s="110"/>
      <c r="G239" s="191"/>
      <c r="H239" s="110"/>
      <c r="I239" s="110"/>
      <c r="J239" s="110"/>
    </row>
    <row r="240" spans="2:10">
      <c r="B240" s="110"/>
      <c r="C240" s="110"/>
      <c r="D240" s="110"/>
      <c r="E240" s="110"/>
      <c r="F240" s="110"/>
      <c r="G240" s="191"/>
      <c r="H240" s="110"/>
      <c r="I240" s="110"/>
      <c r="J240" s="110"/>
    </row>
    <row r="241" spans="2:10">
      <c r="B241" s="110"/>
      <c r="C241" s="110"/>
      <c r="D241" s="110"/>
      <c r="E241" s="110"/>
      <c r="F241" s="110"/>
      <c r="G241" s="191"/>
      <c r="H241" s="110"/>
      <c r="I241" s="110"/>
      <c r="J241" s="110"/>
    </row>
    <row r="242" spans="2:10">
      <c r="B242" s="110"/>
      <c r="C242" s="110"/>
      <c r="D242" s="110"/>
      <c r="E242" s="110"/>
      <c r="F242" s="110"/>
      <c r="G242" s="191"/>
      <c r="H242" s="110"/>
      <c r="I242" s="110"/>
      <c r="J242" s="110"/>
    </row>
    <row r="243" spans="2:10">
      <c r="B243" s="110"/>
      <c r="C243" s="110"/>
      <c r="D243" s="110"/>
      <c r="E243" s="110"/>
      <c r="F243" s="110"/>
      <c r="G243" s="191"/>
      <c r="H243" s="110"/>
      <c r="I243" s="110"/>
      <c r="J243" s="110"/>
    </row>
    <row r="244" spans="2:10">
      <c r="B244" s="110"/>
      <c r="C244" s="110"/>
      <c r="D244" s="110"/>
      <c r="E244" s="110"/>
      <c r="F244" s="110"/>
      <c r="G244" s="191"/>
      <c r="H244" s="110"/>
      <c r="I244" s="110"/>
      <c r="J244" s="110"/>
    </row>
    <row r="245" spans="2:10">
      <c r="B245" s="110"/>
      <c r="C245" s="110"/>
      <c r="D245" s="110"/>
      <c r="E245" s="110"/>
      <c r="F245" s="110"/>
      <c r="G245" s="191"/>
      <c r="H245" s="110"/>
      <c r="I245" s="110"/>
      <c r="J245" s="110"/>
    </row>
    <row r="246" spans="2:10">
      <c r="B246" s="110"/>
      <c r="C246" s="110"/>
      <c r="D246" s="110"/>
      <c r="E246" s="110"/>
      <c r="F246" s="110"/>
      <c r="G246" s="191"/>
      <c r="H246" s="110"/>
      <c r="I246" s="110"/>
      <c r="J246" s="110"/>
    </row>
    <row r="247" spans="2:10">
      <c r="B247" s="110"/>
      <c r="C247" s="110"/>
      <c r="D247" s="110"/>
      <c r="E247" s="110"/>
      <c r="F247" s="110"/>
      <c r="G247" s="191"/>
      <c r="H247" s="110"/>
      <c r="I247" s="110"/>
      <c r="J247" s="110"/>
    </row>
    <row r="248" spans="2:10">
      <c r="B248" s="110"/>
      <c r="C248" s="110"/>
      <c r="D248" s="110"/>
      <c r="E248" s="110"/>
      <c r="F248" s="110"/>
      <c r="G248" s="191"/>
      <c r="H248" s="110"/>
      <c r="I248" s="110"/>
      <c r="J248" s="110"/>
    </row>
    <row r="249" spans="2:10">
      <c r="B249" s="110"/>
      <c r="C249" s="110"/>
      <c r="D249" s="110"/>
      <c r="E249" s="110"/>
      <c r="F249" s="110"/>
      <c r="G249" s="191"/>
      <c r="H249" s="110"/>
      <c r="I249" s="110"/>
      <c r="J249" s="110"/>
    </row>
    <row r="250" spans="2:10">
      <c r="B250" s="110"/>
      <c r="C250" s="110"/>
      <c r="D250" s="110"/>
      <c r="E250" s="110"/>
      <c r="F250" s="110"/>
      <c r="G250" s="191"/>
      <c r="H250" s="110"/>
      <c r="I250" s="110"/>
      <c r="J250" s="110"/>
    </row>
    <row r="251" spans="2:10">
      <c r="B251" s="110"/>
      <c r="C251" s="110"/>
      <c r="D251" s="110"/>
      <c r="E251" s="110"/>
      <c r="F251" s="110"/>
      <c r="G251" s="191"/>
      <c r="H251" s="110"/>
      <c r="I251" s="110"/>
      <c r="J251" s="110"/>
    </row>
    <row r="252" spans="2:10">
      <c r="B252" s="110"/>
      <c r="C252" s="110"/>
      <c r="D252" s="110"/>
      <c r="E252" s="110"/>
      <c r="F252" s="110"/>
      <c r="G252" s="191"/>
      <c r="H252" s="110"/>
      <c r="I252" s="110"/>
      <c r="J252" s="110"/>
    </row>
    <row r="253" spans="2:10">
      <c r="B253" s="110"/>
      <c r="C253" s="110"/>
      <c r="D253" s="110"/>
      <c r="E253" s="110"/>
      <c r="F253" s="110"/>
      <c r="G253" s="191"/>
      <c r="H253" s="110"/>
      <c r="I253" s="110"/>
      <c r="J253" s="110"/>
    </row>
    <row r="254" spans="2:10">
      <c r="B254" s="110"/>
      <c r="C254" s="110"/>
      <c r="D254" s="110"/>
      <c r="E254" s="110"/>
      <c r="F254" s="110"/>
      <c r="G254" s="191"/>
      <c r="H254" s="110"/>
      <c r="I254" s="110"/>
      <c r="J254" s="110"/>
    </row>
    <row r="255" spans="2:10">
      <c r="B255" s="110"/>
      <c r="C255" s="110"/>
      <c r="D255" s="110"/>
      <c r="E255" s="110"/>
      <c r="F255" s="110"/>
      <c r="G255" s="191"/>
      <c r="H255" s="110"/>
      <c r="I255" s="110"/>
      <c r="J255" s="110"/>
    </row>
    <row r="256" spans="2:10">
      <c r="B256" s="110"/>
      <c r="C256" s="110"/>
      <c r="D256" s="110"/>
      <c r="E256" s="110"/>
      <c r="F256" s="110"/>
      <c r="G256" s="191"/>
      <c r="H256" s="110"/>
      <c r="I256" s="110"/>
      <c r="J256" s="110"/>
    </row>
    <row r="257" spans="2:10">
      <c r="B257" s="110"/>
      <c r="C257" s="110"/>
      <c r="D257" s="110"/>
      <c r="E257" s="110"/>
      <c r="F257" s="110"/>
      <c r="G257" s="191"/>
      <c r="H257" s="110"/>
      <c r="I257" s="110"/>
      <c r="J257" s="110"/>
    </row>
    <row r="258" spans="2:10">
      <c r="B258" s="110"/>
      <c r="C258" s="110"/>
      <c r="D258" s="110"/>
      <c r="E258" s="110"/>
      <c r="F258" s="110"/>
      <c r="G258" s="191"/>
      <c r="H258" s="110"/>
      <c r="I258" s="110"/>
      <c r="J258" s="110"/>
    </row>
    <row r="259" spans="2:10">
      <c r="B259" s="110"/>
      <c r="C259" s="110"/>
      <c r="D259" s="110"/>
      <c r="E259" s="110"/>
      <c r="F259" s="110"/>
      <c r="G259" s="191"/>
      <c r="H259" s="110"/>
      <c r="I259" s="110"/>
      <c r="J259" s="110"/>
    </row>
    <row r="260" spans="2:10">
      <c r="B260" s="110"/>
      <c r="C260" s="110"/>
      <c r="D260" s="110"/>
      <c r="E260" s="110"/>
      <c r="F260" s="110"/>
      <c r="G260" s="191"/>
      <c r="H260" s="110"/>
      <c r="I260" s="110"/>
      <c r="J260" s="110"/>
    </row>
    <row r="261" spans="2:10">
      <c r="B261" s="110"/>
      <c r="C261" s="110"/>
      <c r="D261" s="110"/>
      <c r="E261" s="110"/>
      <c r="F261" s="110"/>
      <c r="G261" s="191"/>
      <c r="H261" s="110"/>
      <c r="I261" s="110"/>
      <c r="J261" s="110"/>
    </row>
    <row r="262" spans="2:10">
      <c r="B262" s="110"/>
      <c r="C262" s="110"/>
      <c r="D262" s="110"/>
      <c r="E262" s="110"/>
      <c r="F262" s="110"/>
      <c r="G262" s="191"/>
      <c r="H262" s="110"/>
      <c r="I262" s="110"/>
      <c r="J262" s="110"/>
    </row>
    <row r="263" spans="2:10">
      <c r="B263" s="110"/>
      <c r="C263" s="110"/>
      <c r="D263" s="110"/>
      <c r="E263" s="110"/>
      <c r="F263" s="110"/>
      <c r="G263" s="191"/>
      <c r="H263" s="110"/>
      <c r="I263" s="110"/>
      <c r="J263" s="110"/>
    </row>
    <row r="264" spans="2:10">
      <c r="B264" s="110"/>
      <c r="C264" s="110"/>
      <c r="D264" s="110"/>
      <c r="E264" s="110"/>
      <c r="F264" s="110"/>
      <c r="G264" s="191"/>
      <c r="H264" s="110"/>
      <c r="I264" s="110"/>
      <c r="J264" s="110"/>
    </row>
    <row r="265" spans="2:10">
      <c r="B265" s="110"/>
      <c r="C265" s="110"/>
      <c r="D265" s="110"/>
      <c r="E265" s="110"/>
      <c r="F265" s="110"/>
      <c r="G265" s="191"/>
      <c r="H265" s="110"/>
      <c r="I265" s="110"/>
      <c r="J265" s="110"/>
    </row>
    <row r="266" spans="2:10">
      <c r="B266" s="110"/>
      <c r="C266" s="110"/>
      <c r="D266" s="110"/>
      <c r="E266" s="110"/>
      <c r="F266" s="110"/>
      <c r="G266" s="191"/>
      <c r="H266" s="110"/>
      <c r="I266" s="110"/>
      <c r="J266" s="110"/>
    </row>
    <row r="267" spans="2:10">
      <c r="B267" s="110"/>
      <c r="C267" s="110"/>
      <c r="D267" s="110"/>
      <c r="E267" s="110"/>
      <c r="F267" s="110"/>
      <c r="G267" s="191"/>
      <c r="H267" s="110"/>
      <c r="I267" s="110"/>
      <c r="J267" s="110"/>
    </row>
    <row r="268" spans="2:10">
      <c r="B268" s="110"/>
      <c r="C268" s="110"/>
      <c r="D268" s="110"/>
      <c r="E268" s="110"/>
      <c r="F268" s="110"/>
      <c r="G268" s="191"/>
      <c r="H268" s="110"/>
      <c r="I268" s="110"/>
      <c r="J268" s="110"/>
    </row>
    <row r="269" spans="2:10">
      <c r="B269" s="110"/>
      <c r="C269" s="110"/>
      <c r="D269" s="110"/>
      <c r="E269" s="110"/>
      <c r="F269" s="110"/>
      <c r="G269" s="191"/>
      <c r="H269" s="110"/>
      <c r="I269" s="110"/>
      <c r="J269" s="110"/>
    </row>
    <row r="270" spans="2:10">
      <c r="B270" s="110"/>
      <c r="C270" s="110"/>
      <c r="D270" s="110"/>
      <c r="E270" s="110"/>
      <c r="F270" s="110"/>
      <c r="G270" s="191"/>
      <c r="H270" s="110"/>
      <c r="I270" s="110"/>
      <c r="J270" s="110"/>
    </row>
    <row r="271" spans="2:10">
      <c r="B271" s="110"/>
      <c r="C271" s="110"/>
      <c r="D271" s="110"/>
      <c r="E271" s="110"/>
      <c r="F271" s="110"/>
      <c r="G271" s="191"/>
      <c r="H271" s="110"/>
      <c r="I271" s="110"/>
      <c r="J271" s="110"/>
    </row>
    <row r="272" spans="2:10">
      <c r="B272" s="110"/>
      <c r="C272" s="110"/>
      <c r="D272" s="110"/>
      <c r="E272" s="110"/>
      <c r="F272" s="110"/>
      <c r="G272" s="191"/>
      <c r="H272" s="110"/>
      <c r="I272" s="110"/>
      <c r="J272" s="110"/>
    </row>
    <row r="273" spans="2:10">
      <c r="B273" s="110"/>
      <c r="C273" s="110"/>
      <c r="D273" s="110"/>
      <c r="E273" s="110"/>
      <c r="F273" s="110"/>
      <c r="G273" s="191"/>
      <c r="H273" s="110"/>
      <c r="I273" s="110"/>
      <c r="J273" s="110"/>
    </row>
    <row r="274" spans="2:10">
      <c r="B274" s="110"/>
      <c r="C274" s="110"/>
      <c r="D274" s="110"/>
      <c r="E274" s="110"/>
      <c r="F274" s="110"/>
      <c r="G274" s="191"/>
      <c r="H274" s="110"/>
      <c r="I274" s="110"/>
      <c r="J274" s="110"/>
    </row>
    <row r="275" spans="2:10">
      <c r="B275" s="110"/>
      <c r="C275" s="110"/>
      <c r="D275" s="110"/>
      <c r="E275" s="110"/>
      <c r="F275" s="110"/>
      <c r="G275" s="191"/>
      <c r="H275" s="110"/>
      <c r="I275" s="110"/>
      <c r="J275" s="110"/>
    </row>
    <row r="276" spans="2:10">
      <c r="B276" s="110"/>
      <c r="C276" s="110"/>
      <c r="D276" s="110"/>
      <c r="E276" s="110"/>
      <c r="F276" s="110"/>
      <c r="G276" s="191"/>
      <c r="H276" s="110"/>
      <c r="I276" s="110"/>
      <c r="J276" s="110"/>
    </row>
    <row r="277" spans="2:10">
      <c r="B277" s="110"/>
      <c r="C277" s="110"/>
      <c r="D277" s="110"/>
      <c r="E277" s="110"/>
      <c r="F277" s="110"/>
      <c r="G277" s="191"/>
      <c r="H277" s="110"/>
      <c r="I277" s="110"/>
      <c r="J277" s="110"/>
    </row>
    <row r="278" spans="2:10">
      <c r="B278" s="110"/>
      <c r="C278" s="110"/>
      <c r="D278" s="110"/>
      <c r="E278" s="110"/>
      <c r="F278" s="110"/>
      <c r="G278" s="191"/>
      <c r="H278" s="110"/>
      <c r="I278" s="110"/>
      <c r="J278" s="110"/>
    </row>
    <row r="279" spans="2:10">
      <c r="B279" s="110"/>
      <c r="C279" s="110"/>
      <c r="D279" s="110"/>
      <c r="E279" s="110"/>
      <c r="F279" s="110"/>
      <c r="G279" s="191"/>
      <c r="H279" s="110"/>
      <c r="I279" s="110"/>
      <c r="J279" s="110"/>
    </row>
    <row r="280" spans="2:10">
      <c r="B280" s="110"/>
      <c r="C280" s="110"/>
      <c r="D280" s="110"/>
      <c r="E280" s="110"/>
      <c r="F280" s="110"/>
      <c r="G280" s="191"/>
      <c r="H280" s="110"/>
      <c r="I280" s="110"/>
      <c r="J280" s="110"/>
    </row>
    <row r="281" spans="2:10">
      <c r="B281" s="110"/>
      <c r="C281" s="110"/>
      <c r="D281" s="110"/>
      <c r="E281" s="110"/>
      <c r="F281" s="110"/>
      <c r="G281" s="191"/>
      <c r="H281" s="110"/>
      <c r="I281" s="110"/>
      <c r="J281" s="110"/>
    </row>
    <row r="282" spans="2:10">
      <c r="B282" s="110"/>
      <c r="C282" s="110"/>
      <c r="D282" s="110"/>
      <c r="E282" s="110"/>
      <c r="F282" s="110"/>
      <c r="G282" s="191"/>
      <c r="H282" s="110"/>
      <c r="I282" s="110"/>
      <c r="J282" s="110"/>
    </row>
    <row r="283" spans="2:10">
      <c r="B283" s="110"/>
      <c r="C283" s="110"/>
      <c r="D283" s="110"/>
      <c r="E283" s="110"/>
      <c r="F283" s="110"/>
      <c r="G283" s="191"/>
      <c r="H283" s="110"/>
      <c r="I283" s="110"/>
      <c r="J283" s="110"/>
    </row>
    <row r="284" spans="2:10">
      <c r="B284" s="110"/>
      <c r="C284" s="110"/>
      <c r="D284" s="110"/>
      <c r="E284" s="110"/>
      <c r="F284" s="110"/>
      <c r="G284" s="191"/>
      <c r="H284" s="110"/>
      <c r="I284" s="110"/>
      <c r="J284" s="110"/>
    </row>
    <row r="285" spans="2:10">
      <c r="B285" s="110"/>
      <c r="C285" s="110"/>
      <c r="D285" s="110"/>
      <c r="E285" s="110"/>
      <c r="F285" s="110"/>
      <c r="G285" s="191"/>
      <c r="H285" s="110"/>
      <c r="I285" s="110"/>
      <c r="J285" s="110"/>
    </row>
    <row r="286" spans="2:10">
      <c r="B286" s="110"/>
      <c r="C286" s="110"/>
      <c r="D286" s="110"/>
      <c r="E286" s="110"/>
      <c r="F286" s="110"/>
      <c r="G286" s="191"/>
      <c r="H286" s="110"/>
      <c r="I286" s="110"/>
      <c r="J286" s="110"/>
    </row>
    <row r="287" spans="2:10">
      <c r="B287" s="110"/>
      <c r="C287" s="110"/>
      <c r="D287" s="110"/>
      <c r="E287" s="110"/>
      <c r="F287" s="110"/>
      <c r="G287" s="191"/>
      <c r="H287" s="110"/>
      <c r="I287" s="110"/>
      <c r="J287" s="110"/>
    </row>
    <row r="288" spans="2:10">
      <c r="B288" s="110"/>
      <c r="C288" s="110"/>
      <c r="D288" s="110"/>
      <c r="E288" s="110"/>
      <c r="F288" s="110"/>
      <c r="G288" s="191"/>
      <c r="H288" s="110"/>
      <c r="I288" s="110"/>
      <c r="J288" s="110"/>
    </row>
    <row r="289" spans="2:10">
      <c r="B289" s="110"/>
      <c r="C289" s="110"/>
      <c r="D289" s="110"/>
      <c r="E289" s="110"/>
      <c r="F289" s="110"/>
      <c r="G289" s="191"/>
      <c r="H289" s="110"/>
      <c r="I289" s="110"/>
      <c r="J289" s="110"/>
    </row>
    <row r="290" spans="2:10">
      <c r="B290" s="110"/>
      <c r="C290" s="110"/>
      <c r="D290" s="110"/>
      <c r="E290" s="110"/>
      <c r="F290" s="110"/>
      <c r="G290" s="191"/>
      <c r="H290" s="110"/>
      <c r="I290" s="110"/>
      <c r="J290" s="110"/>
    </row>
    <row r="291" spans="2:10">
      <c r="B291" s="110"/>
      <c r="C291" s="110"/>
      <c r="D291" s="110"/>
      <c r="E291" s="110"/>
      <c r="F291" s="110"/>
      <c r="G291" s="191"/>
      <c r="H291" s="110"/>
      <c r="I291" s="110"/>
      <c r="J291" s="110"/>
    </row>
    <row r="292" spans="2:10">
      <c r="B292" s="110"/>
      <c r="C292" s="110"/>
      <c r="D292" s="110"/>
      <c r="E292" s="110"/>
      <c r="F292" s="110"/>
      <c r="G292" s="191"/>
      <c r="H292" s="110"/>
      <c r="I292" s="110"/>
      <c r="J292" s="110"/>
    </row>
    <row r="293" spans="2:10">
      <c r="I293" s="110"/>
      <c r="J293" s="110"/>
    </row>
    <row r="294" spans="2:10">
      <c r="I294" s="110"/>
      <c r="J294" s="110"/>
    </row>
    <row r="295" spans="2:10">
      <c r="I295" s="110"/>
      <c r="J295" s="110"/>
    </row>
    <row r="296" spans="2:10">
      <c r="I296" s="110"/>
      <c r="J296" s="110"/>
    </row>
    <row r="297" spans="2:10">
      <c r="I297" s="110"/>
      <c r="J297" s="110"/>
    </row>
    <row r="298" spans="2:10">
      <c r="I298" s="110"/>
      <c r="J298" s="110"/>
    </row>
    <row r="299" spans="2:10">
      <c r="I299" s="110"/>
      <c r="J299" s="110"/>
    </row>
    <row r="300" spans="2:10">
      <c r="I300" s="110"/>
      <c r="J300" s="110"/>
    </row>
    <row r="301" spans="2:10">
      <c r="I301" s="110"/>
      <c r="J301" s="110"/>
    </row>
    <row r="302" spans="2:10">
      <c r="I302" s="110"/>
      <c r="J302" s="110"/>
    </row>
    <row r="303" spans="2:10">
      <c r="I303" s="110"/>
      <c r="J303" s="110"/>
    </row>
    <row r="304" spans="2:10">
      <c r="I304" s="110"/>
      <c r="J304" s="110"/>
    </row>
    <row r="305" spans="9:10">
      <c r="I305" s="110"/>
      <c r="J305" s="110"/>
    </row>
    <row r="306" spans="9:10">
      <c r="I306" s="110"/>
      <c r="J306" s="110"/>
    </row>
    <row r="307" spans="9:10">
      <c r="I307" s="110"/>
      <c r="J307" s="110"/>
    </row>
    <row r="308" spans="9:10">
      <c r="I308" s="110"/>
      <c r="J308" s="110"/>
    </row>
    <row r="309" spans="9:10">
      <c r="I309" s="110"/>
      <c r="J309" s="110"/>
    </row>
    <row r="310" spans="9:10">
      <c r="I310" s="110"/>
      <c r="J310" s="110"/>
    </row>
    <row r="311" spans="9:10">
      <c r="I311" s="110"/>
      <c r="J311" s="110"/>
    </row>
    <row r="312" spans="9:10">
      <c r="I312" s="110"/>
      <c r="J312" s="110"/>
    </row>
    <row r="313" spans="9:10">
      <c r="I313" s="110"/>
      <c r="J313" s="110"/>
    </row>
    <row r="314" spans="9:10">
      <c r="I314" s="110"/>
      <c r="J314" s="110"/>
    </row>
    <row r="315" spans="9:10">
      <c r="I315" s="110"/>
      <c r="J315" s="110"/>
    </row>
    <row r="316" spans="9:10">
      <c r="I316" s="110"/>
      <c r="J316" s="110"/>
    </row>
    <row r="317" spans="9:10">
      <c r="I317" s="110"/>
      <c r="J317" s="110"/>
    </row>
  </sheetData>
  <mergeCells count="15">
    <mergeCell ref="B84:G84"/>
    <mergeCell ref="B86:G86"/>
    <mergeCell ref="B92:G92"/>
    <mergeCell ref="B39:G39"/>
    <mergeCell ref="B51:G51"/>
    <mergeCell ref="B54:G54"/>
    <mergeCell ref="B60:G60"/>
    <mergeCell ref="B67:G67"/>
    <mergeCell ref="B73:G73"/>
    <mergeCell ref="B33:G33"/>
    <mergeCell ref="B5:G5"/>
    <mergeCell ref="B8:G8"/>
    <mergeCell ref="B14:G14"/>
    <mergeCell ref="B20:G20"/>
    <mergeCell ref="B27:G27"/>
  </mergeCells>
  <pageMargins left="0.78740157480314965" right="0" top="0.78740157480314965" bottom="0.39370078740157483" header="0.51181102362204722" footer="0.51181102362204722"/>
  <pageSetup paperSize="9" orientation="portrait" r:id="rId1"/>
  <headerFooter alignWithMargins="0"/>
  <rowBreaks count="1" manualBreakCount="1">
    <brk id="46" max="16383" man="1"/>
  </row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90"/>
  <sheetViews>
    <sheetView workbookViewId="0"/>
  </sheetViews>
  <sheetFormatPr defaultRowHeight="12.75"/>
  <cols>
    <col min="1" max="1" width="3" customWidth="1"/>
    <col min="2" max="2" width="29.28515625" bestFit="1" customWidth="1"/>
    <col min="3" max="3" width="15" customWidth="1"/>
    <col min="4" max="6" width="16" customWidth="1"/>
    <col min="7" max="7" width="17.28515625" customWidth="1"/>
    <col min="8" max="8" width="16" customWidth="1"/>
    <col min="9" max="9" width="19.140625" customWidth="1"/>
  </cols>
  <sheetData>
    <row r="1" spans="2:9" ht="27" customHeight="1"/>
    <row r="2" spans="2:9" ht="24.95" customHeight="1">
      <c r="B2" s="452" t="s">
        <v>485</v>
      </c>
      <c r="C2" s="452"/>
      <c r="D2" s="452"/>
      <c r="E2" s="452"/>
      <c r="F2" s="452"/>
      <c r="G2" s="452"/>
      <c r="H2" s="452"/>
      <c r="I2" s="452"/>
    </row>
    <row r="4" spans="2:9" ht="18.399999999999999" customHeight="1">
      <c r="B4" s="439"/>
      <c r="C4" s="633" t="s">
        <v>225</v>
      </c>
      <c r="D4" s="634"/>
      <c r="E4" s="634"/>
      <c r="F4" s="634"/>
      <c r="G4" s="634"/>
      <c r="H4" s="634"/>
      <c r="I4" s="634"/>
    </row>
    <row r="5" spans="2:9" ht="38.25">
      <c r="B5" s="438" t="s">
        <v>12</v>
      </c>
      <c r="C5" s="34" t="s">
        <v>465</v>
      </c>
      <c r="D5" s="34" t="s">
        <v>467</v>
      </c>
      <c r="E5" s="34" t="s">
        <v>279</v>
      </c>
      <c r="F5" s="34" t="s">
        <v>280</v>
      </c>
      <c r="G5" s="34" t="s">
        <v>468</v>
      </c>
      <c r="H5" s="34" t="s">
        <v>469</v>
      </c>
      <c r="I5" s="34" t="s">
        <v>470</v>
      </c>
    </row>
    <row r="6" spans="2:9" ht="18.399999999999999" customHeight="1">
      <c r="B6" s="434" t="s">
        <v>370</v>
      </c>
      <c r="C6" s="435">
        <v>10211</v>
      </c>
      <c r="D6" s="435">
        <v>235</v>
      </c>
      <c r="E6" s="435">
        <v>3054</v>
      </c>
      <c r="F6" s="435">
        <v>2004</v>
      </c>
      <c r="G6" s="435">
        <v>4917</v>
      </c>
      <c r="H6" s="435">
        <v>617</v>
      </c>
      <c r="I6" s="435">
        <v>5534</v>
      </c>
    </row>
    <row r="7" spans="2:9" ht="18.399999999999999" customHeight="1">
      <c r="B7" s="434" t="s">
        <v>371</v>
      </c>
      <c r="C7" s="435">
        <v>1192</v>
      </c>
      <c r="D7" s="435">
        <v>1001</v>
      </c>
      <c r="E7" s="435">
        <v>592</v>
      </c>
      <c r="F7" s="435">
        <v>305</v>
      </c>
      <c r="G7" s="435">
        <v>-706</v>
      </c>
      <c r="H7" s="435">
        <v>1</v>
      </c>
      <c r="I7" s="435">
        <v>-705</v>
      </c>
    </row>
    <row r="8" spans="2:9" ht="18.399999999999999" customHeight="1">
      <c r="B8" s="434" t="s">
        <v>231</v>
      </c>
      <c r="C8" s="435">
        <v>0</v>
      </c>
      <c r="D8" s="435">
        <v>0</v>
      </c>
      <c r="E8" s="435">
        <v>0</v>
      </c>
      <c r="F8" s="435">
        <v>0</v>
      </c>
      <c r="G8" s="435">
        <v>0</v>
      </c>
      <c r="H8" s="435">
        <v>0</v>
      </c>
      <c r="I8" s="435">
        <v>0</v>
      </c>
    </row>
    <row r="9" spans="2:9" ht="18.399999999999999" customHeight="1">
      <c r="B9" s="434" t="s">
        <v>372</v>
      </c>
      <c r="C9" s="435">
        <v>8054</v>
      </c>
      <c r="D9" s="435">
        <v>4027</v>
      </c>
      <c r="E9" s="435">
        <v>11389</v>
      </c>
      <c r="F9" s="435">
        <v>-3159</v>
      </c>
      <c r="G9" s="435">
        <v>-4203</v>
      </c>
      <c r="H9" s="435">
        <v>624</v>
      </c>
      <c r="I9" s="435">
        <v>-3579</v>
      </c>
    </row>
    <row r="10" spans="2:9" ht="18.399999999999999" customHeight="1">
      <c r="B10" s="434" t="s">
        <v>373</v>
      </c>
      <c r="C10" s="435">
        <v>40122</v>
      </c>
      <c r="D10" s="435">
        <v>14441</v>
      </c>
      <c r="E10" s="435">
        <v>25392</v>
      </c>
      <c r="F10" s="435">
        <v>7779</v>
      </c>
      <c r="G10" s="435">
        <v>-7490</v>
      </c>
      <c r="H10" s="435">
        <v>-1518</v>
      </c>
      <c r="I10" s="435">
        <v>-9009</v>
      </c>
    </row>
    <row r="11" spans="2:9" ht="18.399999999999999" customHeight="1">
      <c r="B11" s="434" t="s">
        <v>374</v>
      </c>
      <c r="C11" s="435">
        <v>8340</v>
      </c>
      <c r="D11" s="435">
        <v>4870</v>
      </c>
      <c r="E11" s="435">
        <v>5649</v>
      </c>
      <c r="F11" s="435">
        <v>203</v>
      </c>
      <c r="G11" s="435">
        <v>-2381</v>
      </c>
      <c r="H11" s="435">
        <v>73</v>
      </c>
      <c r="I11" s="435">
        <v>-2308</v>
      </c>
    </row>
    <row r="12" spans="2:9" ht="18.399999999999999" customHeight="1">
      <c r="B12" s="434" t="s">
        <v>375</v>
      </c>
      <c r="C12" s="435">
        <v>359</v>
      </c>
      <c r="D12" s="435">
        <v>187</v>
      </c>
      <c r="E12" s="435">
        <v>494</v>
      </c>
      <c r="F12" s="435">
        <v>-231</v>
      </c>
      <c r="G12" s="435">
        <v>-91</v>
      </c>
      <c r="H12" s="435">
        <v>13</v>
      </c>
      <c r="I12" s="435">
        <v>-77</v>
      </c>
    </row>
    <row r="13" spans="2:9" ht="18.399999999999999" customHeight="1">
      <c r="B13" s="434" t="s">
        <v>232</v>
      </c>
      <c r="C13" s="435">
        <v>0</v>
      </c>
      <c r="D13" s="435">
        <v>0</v>
      </c>
      <c r="E13" s="435">
        <v>0</v>
      </c>
      <c r="F13" s="435">
        <v>0</v>
      </c>
      <c r="G13" s="435">
        <v>0</v>
      </c>
      <c r="H13" s="435">
        <v>0</v>
      </c>
      <c r="I13" s="435">
        <v>0</v>
      </c>
    </row>
    <row r="14" spans="2:9" ht="18.399999999999999" customHeight="1">
      <c r="B14" s="434" t="s">
        <v>376</v>
      </c>
      <c r="C14" s="435">
        <v>30988</v>
      </c>
      <c r="D14" s="435">
        <v>18034</v>
      </c>
      <c r="E14" s="435">
        <v>5978</v>
      </c>
      <c r="F14" s="435">
        <v>5542</v>
      </c>
      <c r="G14" s="435">
        <v>1434</v>
      </c>
      <c r="H14" s="435">
        <v>566</v>
      </c>
      <c r="I14" s="435">
        <v>2000</v>
      </c>
    </row>
    <row r="15" spans="2:9" ht="18.399999999999999" customHeight="1">
      <c r="B15" s="434" t="s">
        <v>377</v>
      </c>
      <c r="C15" s="435">
        <v>6771</v>
      </c>
      <c r="D15" s="435">
        <v>2756</v>
      </c>
      <c r="E15" s="435">
        <v>1117</v>
      </c>
      <c r="F15" s="435">
        <v>394</v>
      </c>
      <c r="G15" s="435">
        <v>2503</v>
      </c>
      <c r="H15" s="435">
        <v>23</v>
      </c>
      <c r="I15" s="435">
        <v>2527</v>
      </c>
    </row>
    <row r="16" spans="2:9" ht="18.399999999999999" customHeight="1">
      <c r="B16" s="434" t="s">
        <v>378</v>
      </c>
      <c r="C16" s="435">
        <v>10538</v>
      </c>
      <c r="D16" s="435">
        <v>10206</v>
      </c>
      <c r="E16" s="435">
        <v>2475</v>
      </c>
      <c r="F16" s="435">
        <v>3141</v>
      </c>
      <c r="G16" s="435">
        <v>-5284</v>
      </c>
      <c r="H16" s="435">
        <v>4661</v>
      </c>
      <c r="I16" s="435">
        <v>-623</v>
      </c>
    </row>
    <row r="17" spans="2:9" ht="18.399999999999999" customHeight="1">
      <c r="B17" s="434" t="s">
        <v>379</v>
      </c>
      <c r="C17" s="435">
        <v>3003</v>
      </c>
      <c r="D17" s="435">
        <v>453</v>
      </c>
      <c r="E17" s="435">
        <v>471</v>
      </c>
      <c r="F17" s="435">
        <v>227</v>
      </c>
      <c r="G17" s="435">
        <v>1852</v>
      </c>
      <c r="H17" s="435">
        <v>62</v>
      </c>
      <c r="I17" s="435">
        <v>1914</v>
      </c>
    </row>
    <row r="18" spans="2:9" ht="18.399999999999999" customHeight="1">
      <c r="B18" s="434" t="s">
        <v>380</v>
      </c>
      <c r="C18" s="435">
        <v>0</v>
      </c>
      <c r="D18" s="435">
        <v>0</v>
      </c>
      <c r="E18" s="435">
        <v>0</v>
      </c>
      <c r="F18" s="435">
        <v>0</v>
      </c>
      <c r="G18" s="435">
        <v>0</v>
      </c>
      <c r="H18" s="435">
        <v>0</v>
      </c>
      <c r="I18" s="435">
        <v>0</v>
      </c>
    </row>
    <row r="19" spans="2:9" ht="18.399999999999999" customHeight="1">
      <c r="B19" s="434" t="s">
        <v>381</v>
      </c>
      <c r="C19" s="435">
        <v>21002</v>
      </c>
      <c r="D19" s="435">
        <v>6434</v>
      </c>
      <c r="E19" s="435">
        <v>3182</v>
      </c>
      <c r="F19" s="435">
        <v>6505</v>
      </c>
      <c r="G19" s="435">
        <v>4881</v>
      </c>
      <c r="H19" s="435">
        <v>-699</v>
      </c>
      <c r="I19" s="435">
        <v>4182</v>
      </c>
    </row>
    <row r="20" spans="2:9" ht="18.399999999999999" customHeight="1">
      <c r="B20" s="434" t="s">
        <v>382</v>
      </c>
      <c r="C20" s="435">
        <v>0</v>
      </c>
      <c r="D20" s="435">
        <v>7610</v>
      </c>
      <c r="E20" s="435">
        <v>422</v>
      </c>
      <c r="F20" s="435">
        <v>0</v>
      </c>
      <c r="G20" s="435">
        <v>-8032</v>
      </c>
      <c r="H20" s="435">
        <v>-122</v>
      </c>
      <c r="I20" s="435">
        <v>-8154</v>
      </c>
    </row>
    <row r="21" spans="2:9" ht="18.399999999999999" customHeight="1">
      <c r="B21" s="434" t="s">
        <v>383</v>
      </c>
      <c r="C21" s="435">
        <v>0</v>
      </c>
      <c r="D21" s="435">
        <v>0</v>
      </c>
      <c r="E21" s="435">
        <v>0</v>
      </c>
      <c r="F21" s="435">
        <v>0</v>
      </c>
      <c r="G21" s="435">
        <v>0</v>
      </c>
      <c r="H21" s="435">
        <v>0</v>
      </c>
      <c r="I21" s="435">
        <v>0</v>
      </c>
    </row>
    <row r="22" spans="2:9" ht="18.399999999999999" customHeight="1">
      <c r="B22" s="434" t="s">
        <v>384</v>
      </c>
      <c r="C22" s="435">
        <v>146</v>
      </c>
      <c r="D22" s="435">
        <v>0</v>
      </c>
      <c r="E22" s="435">
        <v>342</v>
      </c>
      <c r="F22" s="435">
        <v>-64</v>
      </c>
      <c r="G22" s="435">
        <v>-133</v>
      </c>
      <c r="H22" s="435">
        <v>9</v>
      </c>
      <c r="I22" s="435">
        <v>-124</v>
      </c>
    </row>
    <row r="23" spans="2:9" ht="18.399999999999999" customHeight="1">
      <c r="B23" s="434" t="s">
        <v>385</v>
      </c>
      <c r="C23" s="435">
        <v>0</v>
      </c>
      <c r="D23" s="435">
        <v>0</v>
      </c>
      <c r="E23" s="435">
        <v>62</v>
      </c>
      <c r="F23" s="435">
        <v>0</v>
      </c>
      <c r="G23" s="435">
        <v>-62</v>
      </c>
      <c r="H23" s="435">
        <v>8</v>
      </c>
      <c r="I23" s="435">
        <v>-53</v>
      </c>
    </row>
    <row r="24" spans="2:9" ht="18.399999999999999" customHeight="1">
      <c r="B24" s="434" t="s">
        <v>386</v>
      </c>
      <c r="C24" s="435">
        <v>574</v>
      </c>
      <c r="D24" s="435">
        <v>12</v>
      </c>
      <c r="E24" s="435">
        <v>133</v>
      </c>
      <c r="F24" s="435">
        <v>105</v>
      </c>
      <c r="G24" s="435">
        <v>325</v>
      </c>
      <c r="H24" s="435">
        <v>40</v>
      </c>
      <c r="I24" s="435">
        <v>364</v>
      </c>
    </row>
    <row r="25" spans="2:9" ht="18.399999999999999" customHeight="1">
      <c r="B25" s="434" t="s">
        <v>387</v>
      </c>
      <c r="C25" s="435">
        <v>15454</v>
      </c>
      <c r="D25" s="435">
        <v>3203</v>
      </c>
      <c r="E25" s="435">
        <v>10503</v>
      </c>
      <c r="F25" s="435">
        <v>-826</v>
      </c>
      <c r="G25" s="435">
        <v>2575</v>
      </c>
      <c r="H25" s="435">
        <v>147</v>
      </c>
      <c r="I25" s="435">
        <v>2722</v>
      </c>
    </row>
    <row r="26" spans="2:9" ht="18.399999999999999" customHeight="1">
      <c r="B26" s="434" t="s">
        <v>388</v>
      </c>
      <c r="C26" s="435">
        <v>7582</v>
      </c>
      <c r="D26" s="435">
        <v>1316</v>
      </c>
      <c r="E26" s="435">
        <v>2316</v>
      </c>
      <c r="F26" s="435">
        <v>1134</v>
      </c>
      <c r="G26" s="435">
        <v>2817</v>
      </c>
      <c r="H26" s="435">
        <v>121</v>
      </c>
      <c r="I26" s="435">
        <v>2937</v>
      </c>
    </row>
    <row r="27" spans="2:9" ht="18.399999999999999" customHeight="1">
      <c r="B27" s="434" t="s">
        <v>389</v>
      </c>
      <c r="C27" s="435">
        <v>47457</v>
      </c>
      <c r="D27" s="435">
        <v>41182</v>
      </c>
      <c r="E27" s="435">
        <v>5974</v>
      </c>
      <c r="F27" s="435">
        <v>-8312</v>
      </c>
      <c r="G27" s="435">
        <v>8612</v>
      </c>
      <c r="H27" s="435">
        <v>8267</v>
      </c>
      <c r="I27" s="435">
        <v>16879</v>
      </c>
    </row>
    <row r="28" spans="2:9" ht="18.399999999999999" customHeight="1">
      <c r="B28" s="434" t="s">
        <v>390</v>
      </c>
      <c r="C28" s="435">
        <v>0</v>
      </c>
      <c r="D28" s="435">
        <v>0</v>
      </c>
      <c r="E28" s="435">
        <v>0</v>
      </c>
      <c r="F28" s="435">
        <v>0</v>
      </c>
      <c r="G28" s="435">
        <v>0</v>
      </c>
      <c r="H28" s="435">
        <v>0</v>
      </c>
      <c r="I28" s="435">
        <v>0</v>
      </c>
    </row>
    <row r="29" spans="2:9" ht="18.399999999999999" customHeight="1">
      <c r="B29" s="434" t="s">
        <v>391</v>
      </c>
      <c r="C29" s="435">
        <v>2946</v>
      </c>
      <c r="D29" s="435">
        <v>3337</v>
      </c>
      <c r="E29" s="435">
        <v>868</v>
      </c>
      <c r="F29" s="435">
        <v>333</v>
      </c>
      <c r="G29" s="435">
        <v>-1592</v>
      </c>
      <c r="H29" s="435">
        <v>206</v>
      </c>
      <c r="I29" s="435">
        <v>-1386</v>
      </c>
    </row>
    <row r="30" spans="2:9" ht="18.399999999999999" customHeight="1">
      <c r="B30" s="434" t="s">
        <v>392</v>
      </c>
      <c r="C30" s="435">
        <v>0</v>
      </c>
      <c r="D30" s="435">
        <v>0</v>
      </c>
      <c r="E30" s="435">
        <v>0</v>
      </c>
      <c r="F30" s="435">
        <v>0</v>
      </c>
      <c r="G30" s="435">
        <v>0</v>
      </c>
      <c r="H30" s="435">
        <v>0</v>
      </c>
      <c r="I30" s="435">
        <v>0</v>
      </c>
    </row>
    <row r="31" spans="2:9" ht="18.399999999999999" customHeight="1">
      <c r="B31" s="434" t="s">
        <v>237</v>
      </c>
      <c r="C31" s="435">
        <v>3426</v>
      </c>
      <c r="D31" s="435">
        <v>1063</v>
      </c>
      <c r="E31" s="435">
        <v>758</v>
      </c>
      <c r="F31" s="435">
        <v>295</v>
      </c>
      <c r="G31" s="435">
        <v>1310</v>
      </c>
      <c r="H31" s="435">
        <v>283</v>
      </c>
      <c r="I31" s="435">
        <v>1594</v>
      </c>
    </row>
    <row r="32" spans="2:9" ht="18.399999999999999" customHeight="1">
      <c r="B32" s="434" t="s">
        <v>393</v>
      </c>
      <c r="C32" s="435">
        <v>20871</v>
      </c>
      <c r="D32" s="435">
        <v>17631</v>
      </c>
      <c r="E32" s="435">
        <v>3840</v>
      </c>
      <c r="F32" s="435">
        <v>-920</v>
      </c>
      <c r="G32" s="435">
        <v>321</v>
      </c>
      <c r="H32" s="435">
        <v>6638</v>
      </c>
      <c r="I32" s="435">
        <v>6959</v>
      </c>
    </row>
    <row r="33" spans="2:9" ht="18.399999999999999" customHeight="1">
      <c r="B33" s="434" t="s">
        <v>394</v>
      </c>
      <c r="C33" s="435">
        <v>0</v>
      </c>
      <c r="D33" s="435">
        <v>0</v>
      </c>
      <c r="E33" s="435">
        <v>0</v>
      </c>
      <c r="F33" s="435">
        <v>0</v>
      </c>
      <c r="G33" s="435">
        <v>0</v>
      </c>
      <c r="H33" s="435">
        <v>0</v>
      </c>
      <c r="I33" s="435">
        <v>0</v>
      </c>
    </row>
    <row r="34" spans="2:9" ht="18.399999999999999" customHeight="1">
      <c r="B34" s="434" t="s">
        <v>395</v>
      </c>
      <c r="C34" s="435">
        <v>803</v>
      </c>
      <c r="D34" s="435">
        <v>645</v>
      </c>
      <c r="E34" s="435">
        <v>497</v>
      </c>
      <c r="F34" s="435">
        <v>268</v>
      </c>
      <c r="G34" s="435">
        <v>-606</v>
      </c>
      <c r="H34" s="435">
        <v>0</v>
      </c>
      <c r="I34" s="435">
        <v>-606</v>
      </c>
    </row>
    <row r="35" spans="2:9" ht="18.399999999999999" customHeight="1">
      <c r="B35" s="434" t="s">
        <v>396</v>
      </c>
      <c r="C35" s="435">
        <v>2052</v>
      </c>
      <c r="D35" s="435">
        <v>1062</v>
      </c>
      <c r="E35" s="435">
        <v>47</v>
      </c>
      <c r="F35" s="435">
        <v>254</v>
      </c>
      <c r="G35" s="435">
        <v>690</v>
      </c>
      <c r="H35" s="435">
        <v>76</v>
      </c>
      <c r="I35" s="435">
        <v>766</v>
      </c>
    </row>
    <row r="36" spans="2:9" ht="18.399999999999999" customHeight="1">
      <c r="B36" s="434" t="s">
        <v>397</v>
      </c>
      <c r="C36" s="435">
        <v>16461</v>
      </c>
      <c r="D36" s="435">
        <v>4619</v>
      </c>
      <c r="E36" s="435">
        <v>10376</v>
      </c>
      <c r="F36" s="435">
        <v>760</v>
      </c>
      <c r="G36" s="435">
        <v>706</v>
      </c>
      <c r="H36" s="435">
        <v>2037</v>
      </c>
      <c r="I36" s="435">
        <v>2743</v>
      </c>
    </row>
    <row r="37" spans="2:9" ht="18.399999999999999" customHeight="1">
      <c r="B37" s="434" t="s">
        <v>398</v>
      </c>
      <c r="C37" s="435">
        <v>444476</v>
      </c>
      <c r="D37" s="435">
        <v>225853</v>
      </c>
      <c r="E37" s="435">
        <v>74397</v>
      </c>
      <c r="F37" s="435">
        <v>113387</v>
      </c>
      <c r="G37" s="435">
        <v>30839</v>
      </c>
      <c r="H37" s="435">
        <v>-10286</v>
      </c>
      <c r="I37" s="435">
        <v>20553</v>
      </c>
    </row>
    <row r="38" spans="2:9" ht="18.399999999999999" customHeight="1">
      <c r="B38" s="434" t="s">
        <v>399</v>
      </c>
      <c r="C38" s="435">
        <v>0</v>
      </c>
      <c r="D38" s="435">
        <v>0</v>
      </c>
      <c r="E38" s="435">
        <v>0</v>
      </c>
      <c r="F38" s="435">
        <v>0</v>
      </c>
      <c r="G38" s="435">
        <v>0</v>
      </c>
      <c r="H38" s="435">
        <v>0</v>
      </c>
      <c r="I38" s="435">
        <v>0</v>
      </c>
    </row>
    <row r="39" spans="2:9" ht="18.399999999999999" customHeight="1">
      <c r="B39" s="434" t="s">
        <v>400</v>
      </c>
      <c r="C39" s="435">
        <v>9674</v>
      </c>
      <c r="D39" s="435">
        <v>1562</v>
      </c>
      <c r="E39" s="435">
        <v>2487</v>
      </c>
      <c r="F39" s="435">
        <v>603</v>
      </c>
      <c r="G39" s="435">
        <v>5022</v>
      </c>
      <c r="H39" s="435">
        <v>35</v>
      </c>
      <c r="I39" s="435">
        <v>5057</v>
      </c>
    </row>
    <row r="40" spans="2:9" ht="18.399999999999999" customHeight="1">
      <c r="B40" s="434" t="s">
        <v>401</v>
      </c>
      <c r="C40" s="435">
        <v>21374</v>
      </c>
      <c r="D40" s="435">
        <v>-133761</v>
      </c>
      <c r="E40" s="435">
        <v>3588</v>
      </c>
      <c r="F40" s="435">
        <v>4743</v>
      </c>
      <c r="G40" s="435">
        <v>146803</v>
      </c>
      <c r="H40" s="435">
        <v>-92336</v>
      </c>
      <c r="I40" s="435">
        <v>54468</v>
      </c>
    </row>
    <row r="41" spans="2:9" ht="18.399999999999999" customHeight="1">
      <c r="B41" s="434" t="s">
        <v>402</v>
      </c>
      <c r="C41" s="435">
        <v>0</v>
      </c>
      <c r="D41" s="435">
        <v>0</v>
      </c>
      <c r="E41" s="435">
        <v>0</v>
      </c>
      <c r="F41" s="435">
        <v>0</v>
      </c>
      <c r="G41" s="435">
        <v>0</v>
      </c>
      <c r="H41" s="435">
        <v>0</v>
      </c>
      <c r="I41" s="435">
        <v>0</v>
      </c>
    </row>
    <row r="42" spans="2:9" ht="18.399999999999999" customHeight="1">
      <c r="B42" s="434" t="s">
        <v>239</v>
      </c>
      <c r="C42" s="435">
        <v>201</v>
      </c>
      <c r="D42" s="435">
        <v>-13</v>
      </c>
      <c r="E42" s="435">
        <v>31</v>
      </c>
      <c r="F42" s="435">
        <v>27</v>
      </c>
      <c r="G42" s="435">
        <v>155</v>
      </c>
      <c r="H42" s="435">
        <v>60</v>
      </c>
      <c r="I42" s="435">
        <v>215</v>
      </c>
    </row>
    <row r="43" spans="2:9" ht="18.399999999999999" customHeight="1">
      <c r="B43" s="434" t="s">
        <v>240</v>
      </c>
      <c r="C43" s="435">
        <v>0</v>
      </c>
      <c r="D43" s="435">
        <v>0</v>
      </c>
      <c r="E43" s="435">
        <v>0</v>
      </c>
      <c r="F43" s="435">
        <v>0</v>
      </c>
      <c r="G43" s="435">
        <v>0</v>
      </c>
      <c r="H43" s="435">
        <v>0</v>
      </c>
      <c r="I43" s="435">
        <v>0</v>
      </c>
    </row>
    <row r="44" spans="2:9" ht="18.399999999999999" customHeight="1">
      <c r="B44" s="434" t="s">
        <v>403</v>
      </c>
      <c r="C44" s="435">
        <v>24137</v>
      </c>
      <c r="D44" s="435">
        <v>11092</v>
      </c>
      <c r="E44" s="435">
        <v>4451</v>
      </c>
      <c r="F44" s="435">
        <v>4129</v>
      </c>
      <c r="G44" s="435">
        <v>4465</v>
      </c>
      <c r="H44" s="435">
        <v>-167</v>
      </c>
      <c r="I44" s="435">
        <v>4298</v>
      </c>
    </row>
    <row r="45" spans="2:9" ht="18.399999999999999" customHeight="1">
      <c r="B45" s="434" t="s">
        <v>404</v>
      </c>
      <c r="C45" s="435">
        <v>0</v>
      </c>
      <c r="D45" s="435">
        <v>-2925</v>
      </c>
      <c r="E45" s="435">
        <v>1188</v>
      </c>
      <c r="F45" s="435">
        <v>0</v>
      </c>
      <c r="G45" s="435">
        <v>1737</v>
      </c>
      <c r="H45" s="435">
        <v>424</v>
      </c>
      <c r="I45" s="435">
        <v>2160</v>
      </c>
    </row>
    <row r="46" spans="2:9" ht="18.399999999999999" customHeight="1">
      <c r="B46" s="434" t="s">
        <v>405</v>
      </c>
      <c r="C46" s="435">
        <v>78995</v>
      </c>
      <c r="D46" s="435">
        <v>33557</v>
      </c>
      <c r="E46" s="435">
        <v>22013</v>
      </c>
      <c r="F46" s="435">
        <v>17646</v>
      </c>
      <c r="G46" s="435">
        <v>5778</v>
      </c>
      <c r="H46" s="435">
        <v>747</v>
      </c>
      <c r="I46" s="435">
        <v>6525</v>
      </c>
    </row>
    <row r="47" spans="2:9" ht="18.399999999999999" customHeight="1">
      <c r="B47" s="434" t="s">
        <v>406</v>
      </c>
      <c r="C47" s="435">
        <v>0</v>
      </c>
      <c r="D47" s="435">
        <v>-34</v>
      </c>
      <c r="E47" s="435">
        <v>172</v>
      </c>
      <c r="F47" s="435">
        <v>0</v>
      </c>
      <c r="G47" s="435">
        <v>-138</v>
      </c>
      <c r="H47" s="435">
        <v>1457</v>
      </c>
      <c r="I47" s="435">
        <v>1319</v>
      </c>
    </row>
    <row r="48" spans="2:9" ht="18.399999999999999" customHeight="1">
      <c r="B48" s="434" t="s">
        <v>407</v>
      </c>
      <c r="C48" s="435">
        <v>0</v>
      </c>
      <c r="D48" s="435">
        <v>0</v>
      </c>
      <c r="E48" s="435">
        <v>0</v>
      </c>
      <c r="F48" s="435">
        <v>0</v>
      </c>
      <c r="G48" s="435">
        <v>0</v>
      </c>
      <c r="H48" s="435">
        <v>0</v>
      </c>
      <c r="I48" s="435">
        <v>0</v>
      </c>
    </row>
    <row r="49" spans="2:9" ht="18.399999999999999" customHeight="1">
      <c r="B49" s="434" t="s">
        <v>408</v>
      </c>
      <c r="C49" s="435">
        <v>0</v>
      </c>
      <c r="D49" s="435">
        <v>0</v>
      </c>
      <c r="E49" s="435">
        <v>0</v>
      </c>
      <c r="F49" s="435">
        <v>0</v>
      </c>
      <c r="G49" s="435">
        <v>0</v>
      </c>
      <c r="H49" s="435">
        <v>0</v>
      </c>
      <c r="I49" s="435">
        <v>0</v>
      </c>
    </row>
    <row r="50" spans="2:9" ht="18.399999999999999" customHeight="1">
      <c r="B50" s="434" t="s">
        <v>409</v>
      </c>
      <c r="C50" s="435">
        <v>13078</v>
      </c>
      <c r="D50" s="435">
        <v>1468</v>
      </c>
      <c r="E50" s="435">
        <v>4890</v>
      </c>
      <c r="F50" s="435">
        <v>4563</v>
      </c>
      <c r="G50" s="435">
        <v>2157</v>
      </c>
      <c r="H50" s="435">
        <v>6</v>
      </c>
      <c r="I50" s="435">
        <v>2163</v>
      </c>
    </row>
    <row r="51" spans="2:9" ht="18.399999999999999" customHeight="1">
      <c r="B51" s="434" t="s">
        <v>410</v>
      </c>
      <c r="C51" s="435">
        <v>7179</v>
      </c>
      <c r="D51" s="435">
        <v>1744</v>
      </c>
      <c r="E51" s="435">
        <v>2901</v>
      </c>
      <c r="F51" s="435">
        <v>3045</v>
      </c>
      <c r="G51" s="435">
        <v>-512</v>
      </c>
      <c r="H51" s="435">
        <v>459</v>
      </c>
      <c r="I51" s="435">
        <v>-53</v>
      </c>
    </row>
    <row r="52" spans="2:9" ht="18.399999999999999" customHeight="1">
      <c r="B52" s="434" t="s">
        <v>411</v>
      </c>
      <c r="C52" s="435">
        <v>-1947</v>
      </c>
      <c r="D52" s="435">
        <v>328</v>
      </c>
      <c r="E52" s="435">
        <v>2599</v>
      </c>
      <c r="F52" s="435">
        <v>-3630</v>
      </c>
      <c r="G52" s="435">
        <v>-1244</v>
      </c>
      <c r="H52" s="435">
        <v>580</v>
      </c>
      <c r="I52" s="435">
        <v>-663</v>
      </c>
    </row>
    <row r="53" spans="2:9" ht="18.399999999999999" customHeight="1">
      <c r="B53" s="434" t="s">
        <v>412</v>
      </c>
      <c r="C53" s="435">
        <v>390</v>
      </c>
      <c r="D53" s="435">
        <v>120</v>
      </c>
      <c r="E53" s="435">
        <v>112</v>
      </c>
      <c r="F53" s="435">
        <v>39</v>
      </c>
      <c r="G53" s="435">
        <v>120</v>
      </c>
      <c r="H53" s="435">
        <v>146</v>
      </c>
      <c r="I53" s="435">
        <v>266</v>
      </c>
    </row>
    <row r="54" spans="2:9" ht="18.399999999999999" customHeight="1">
      <c r="B54" s="434" t="s">
        <v>413</v>
      </c>
      <c r="C54" s="435">
        <v>5442</v>
      </c>
      <c r="D54" s="435">
        <v>-74995</v>
      </c>
      <c r="E54" s="435">
        <v>2822</v>
      </c>
      <c r="F54" s="435">
        <v>5695</v>
      </c>
      <c r="G54" s="435">
        <v>71920</v>
      </c>
      <c r="H54" s="435">
        <v>-2683</v>
      </c>
      <c r="I54" s="435">
        <v>69237</v>
      </c>
    </row>
    <row r="55" spans="2:9" ht="18.399999999999999" customHeight="1">
      <c r="B55" s="434" t="s">
        <v>414</v>
      </c>
      <c r="C55" s="435">
        <v>4617</v>
      </c>
      <c r="D55" s="435">
        <v>1692</v>
      </c>
      <c r="E55" s="435">
        <v>1343</v>
      </c>
      <c r="F55" s="435">
        <v>-95</v>
      </c>
      <c r="G55" s="435">
        <v>1678</v>
      </c>
      <c r="H55" s="435">
        <v>1195</v>
      </c>
      <c r="I55" s="435">
        <v>2873</v>
      </c>
    </row>
    <row r="56" spans="2:9" ht="18.399999999999999" customHeight="1">
      <c r="B56" s="434" t="s">
        <v>415</v>
      </c>
      <c r="C56" s="435">
        <v>538</v>
      </c>
      <c r="D56" s="435">
        <v>235</v>
      </c>
      <c r="E56" s="435">
        <v>329</v>
      </c>
      <c r="F56" s="435">
        <v>-58</v>
      </c>
      <c r="G56" s="435">
        <v>32</v>
      </c>
      <c r="H56" s="435">
        <v>-13</v>
      </c>
      <c r="I56" s="435">
        <v>19</v>
      </c>
    </row>
    <row r="57" spans="2:9" ht="18.399999999999999" customHeight="1">
      <c r="B57" s="434" t="s">
        <v>416</v>
      </c>
      <c r="C57" s="435">
        <v>200</v>
      </c>
      <c r="D57" s="435">
        <v>-18</v>
      </c>
      <c r="E57" s="435">
        <v>84</v>
      </c>
      <c r="F57" s="435">
        <v>66</v>
      </c>
      <c r="G57" s="435">
        <v>68</v>
      </c>
      <c r="H57" s="435">
        <v>0</v>
      </c>
      <c r="I57" s="435">
        <v>68</v>
      </c>
    </row>
    <row r="58" spans="2:9" ht="18.399999999999999" customHeight="1">
      <c r="B58" s="434" t="s">
        <v>417</v>
      </c>
      <c r="C58" s="435">
        <v>10643</v>
      </c>
      <c r="D58" s="435">
        <v>3011</v>
      </c>
      <c r="E58" s="435">
        <v>1539</v>
      </c>
      <c r="F58" s="435">
        <v>1932</v>
      </c>
      <c r="G58" s="435">
        <v>4161</v>
      </c>
      <c r="H58" s="435">
        <v>2154</v>
      </c>
      <c r="I58" s="435">
        <v>6315</v>
      </c>
    </row>
    <row r="59" spans="2:9" ht="18.399999999999999" customHeight="1">
      <c r="B59" s="434" t="s">
        <v>418</v>
      </c>
      <c r="C59" s="435">
        <v>12126</v>
      </c>
      <c r="D59" s="435">
        <v>18583</v>
      </c>
      <c r="E59" s="435">
        <v>8585</v>
      </c>
      <c r="F59" s="435">
        <v>-88</v>
      </c>
      <c r="G59" s="435">
        <v>-14954</v>
      </c>
      <c r="H59" s="435">
        <v>368</v>
      </c>
      <c r="I59" s="435">
        <v>-14586</v>
      </c>
    </row>
    <row r="60" spans="2:9" ht="18.399999999999999" customHeight="1">
      <c r="B60" s="434" t="s">
        <v>419</v>
      </c>
      <c r="C60" s="435">
        <v>3211</v>
      </c>
      <c r="D60" s="435">
        <v>7144</v>
      </c>
      <c r="E60" s="435">
        <v>8411</v>
      </c>
      <c r="F60" s="435">
        <v>-8234</v>
      </c>
      <c r="G60" s="435">
        <v>-4110</v>
      </c>
      <c r="H60" s="435">
        <v>78</v>
      </c>
      <c r="I60" s="435">
        <v>-4032</v>
      </c>
    </row>
    <row r="61" spans="2:9" ht="12.4" customHeight="1"/>
    <row r="62" spans="2:9" ht="18.399999999999999" customHeight="1">
      <c r="B62" s="439"/>
      <c r="C62" s="633" t="s">
        <v>225</v>
      </c>
      <c r="D62" s="634"/>
      <c r="E62" s="634"/>
      <c r="F62" s="634"/>
      <c r="G62" s="634"/>
      <c r="H62" s="634"/>
      <c r="I62" s="634"/>
    </row>
    <row r="63" spans="2:9" ht="38.25">
      <c r="B63" s="438" t="s">
        <v>13</v>
      </c>
      <c r="C63" s="34" t="s">
        <v>465</v>
      </c>
      <c r="D63" s="34" t="s">
        <v>467</v>
      </c>
      <c r="E63" s="34" t="s">
        <v>279</v>
      </c>
      <c r="F63" s="34" t="s">
        <v>280</v>
      </c>
      <c r="G63" s="34" t="s">
        <v>468</v>
      </c>
      <c r="H63" s="34" t="s">
        <v>469</v>
      </c>
      <c r="I63" s="34" t="s">
        <v>470</v>
      </c>
    </row>
    <row r="64" spans="2:9" ht="18.399999999999999" customHeight="1">
      <c r="B64" s="434" t="s">
        <v>250</v>
      </c>
      <c r="C64" s="435">
        <v>450070</v>
      </c>
      <c r="D64" s="435">
        <v>308343</v>
      </c>
      <c r="E64" s="435">
        <v>30442</v>
      </c>
      <c r="F64" s="435">
        <v>83047</v>
      </c>
      <c r="G64" s="435">
        <v>28237</v>
      </c>
      <c r="H64" s="435">
        <v>112345</v>
      </c>
      <c r="I64" s="435">
        <v>140581</v>
      </c>
    </row>
    <row r="65" spans="2:9" ht="18.399999999999999" customHeight="1">
      <c r="B65" s="434" t="s">
        <v>251</v>
      </c>
      <c r="C65" s="435">
        <v>21157</v>
      </c>
      <c r="D65" s="435">
        <v>24034</v>
      </c>
      <c r="E65" s="435">
        <v>1660</v>
      </c>
      <c r="F65" s="435">
        <v>5349</v>
      </c>
      <c r="G65" s="435">
        <v>-9886</v>
      </c>
      <c r="H65" s="435">
        <v>-1830</v>
      </c>
      <c r="I65" s="435">
        <v>-11715</v>
      </c>
    </row>
    <row r="66" spans="2:9" ht="18.399999999999999" customHeight="1">
      <c r="B66" s="434" t="s">
        <v>252</v>
      </c>
      <c r="C66" s="435">
        <v>386200</v>
      </c>
      <c r="D66" s="435">
        <v>349575</v>
      </c>
      <c r="E66" s="435">
        <v>34442</v>
      </c>
      <c r="F66" s="435">
        <v>73612</v>
      </c>
      <c r="G66" s="435">
        <v>-71429</v>
      </c>
      <c r="H66" s="435">
        <v>63780</v>
      </c>
      <c r="I66" s="435">
        <v>-7649</v>
      </c>
    </row>
    <row r="67" spans="2:9" ht="18.399999999999999" customHeight="1">
      <c r="B67" s="434" t="s">
        <v>420</v>
      </c>
      <c r="C67" s="435">
        <v>9502</v>
      </c>
      <c r="D67" s="435">
        <v>4281</v>
      </c>
      <c r="E67" s="435">
        <v>4889</v>
      </c>
      <c r="F67" s="435">
        <v>294</v>
      </c>
      <c r="G67" s="435">
        <v>37</v>
      </c>
      <c r="H67" s="435">
        <v>6730</v>
      </c>
      <c r="I67" s="435">
        <v>6768</v>
      </c>
    </row>
    <row r="68" spans="2:9" ht="18.399999999999999" customHeight="1">
      <c r="B68" s="434" t="s">
        <v>421</v>
      </c>
      <c r="C68" s="435">
        <v>10706</v>
      </c>
      <c r="D68" s="435">
        <v>5131</v>
      </c>
      <c r="E68" s="435">
        <v>2999</v>
      </c>
      <c r="F68" s="435">
        <v>2612</v>
      </c>
      <c r="G68" s="435">
        <v>-35</v>
      </c>
      <c r="H68" s="435">
        <v>42</v>
      </c>
      <c r="I68" s="435">
        <v>7</v>
      </c>
    </row>
    <row r="69" spans="2:9" ht="18.399999999999999" customHeight="1">
      <c r="B69" s="434" t="s">
        <v>422</v>
      </c>
      <c r="C69" s="435">
        <v>56094</v>
      </c>
      <c r="D69" s="435">
        <v>40737</v>
      </c>
      <c r="E69" s="435">
        <v>10015</v>
      </c>
      <c r="F69" s="435">
        <v>15796</v>
      </c>
      <c r="G69" s="435">
        <v>-10453</v>
      </c>
      <c r="H69" s="435">
        <v>726</v>
      </c>
      <c r="I69" s="435">
        <v>-9727</v>
      </c>
    </row>
    <row r="70" spans="2:9" ht="18.399999999999999" customHeight="1">
      <c r="B70" s="434" t="s">
        <v>423</v>
      </c>
      <c r="C70" s="435">
        <v>333880</v>
      </c>
      <c r="D70" s="435">
        <v>86661</v>
      </c>
      <c r="E70" s="435">
        <v>9440</v>
      </c>
      <c r="F70" s="435">
        <v>80669</v>
      </c>
      <c r="G70" s="435">
        <v>157111</v>
      </c>
      <c r="H70" s="435">
        <v>-17859</v>
      </c>
      <c r="I70" s="435">
        <v>139252</v>
      </c>
    </row>
    <row r="71" spans="2:9" ht="18.399999999999999" customHeight="1">
      <c r="B71" s="434" t="s">
        <v>253</v>
      </c>
      <c r="C71" s="435">
        <v>6287</v>
      </c>
      <c r="D71" s="435">
        <v>-4939</v>
      </c>
      <c r="E71" s="435">
        <v>4078</v>
      </c>
      <c r="F71" s="435">
        <v>47</v>
      </c>
      <c r="G71" s="435">
        <v>7102</v>
      </c>
      <c r="H71" s="435">
        <v>-4315</v>
      </c>
      <c r="I71" s="435">
        <v>2787</v>
      </c>
    </row>
    <row r="72" spans="2:9" ht="18.399999999999999" customHeight="1">
      <c r="B72" s="434" t="s">
        <v>424</v>
      </c>
      <c r="C72" s="435">
        <v>112829</v>
      </c>
      <c r="D72" s="435">
        <v>-62264</v>
      </c>
      <c r="E72" s="435">
        <v>6109</v>
      </c>
      <c r="F72" s="435">
        <v>29934</v>
      </c>
      <c r="G72" s="435">
        <v>139049</v>
      </c>
      <c r="H72" s="435">
        <v>-24038</v>
      </c>
      <c r="I72" s="435">
        <v>115012</v>
      </c>
    </row>
    <row r="73" spans="2:9" ht="18.399999999999999" customHeight="1">
      <c r="B73" s="434" t="s">
        <v>425</v>
      </c>
      <c r="C73" s="435">
        <v>50176</v>
      </c>
      <c r="D73" s="435">
        <v>37134</v>
      </c>
      <c r="E73" s="435">
        <v>1663</v>
      </c>
      <c r="F73" s="435">
        <v>11060</v>
      </c>
      <c r="G73" s="435">
        <v>320</v>
      </c>
      <c r="H73" s="435">
        <v>3006</v>
      </c>
      <c r="I73" s="435">
        <v>3326</v>
      </c>
    </row>
    <row r="74" spans="2:9" ht="18.399999999999999" customHeight="1">
      <c r="B74" s="434" t="s">
        <v>426</v>
      </c>
      <c r="C74" s="435">
        <v>36919</v>
      </c>
      <c r="D74" s="435">
        <v>21204</v>
      </c>
      <c r="E74" s="435">
        <v>2456</v>
      </c>
      <c r="F74" s="435">
        <v>10319</v>
      </c>
      <c r="G74" s="435">
        <v>2941</v>
      </c>
      <c r="H74" s="435">
        <v>1059</v>
      </c>
      <c r="I74" s="435">
        <v>4000</v>
      </c>
    </row>
    <row r="75" spans="2:9" ht="18.399999999999999" customHeight="1">
      <c r="B75" s="434" t="s">
        <v>427</v>
      </c>
      <c r="C75" s="435">
        <v>33275</v>
      </c>
      <c r="D75" s="435">
        <v>20464</v>
      </c>
      <c r="E75" s="435">
        <v>3770</v>
      </c>
      <c r="F75" s="435">
        <v>8494</v>
      </c>
      <c r="G75" s="435">
        <v>547</v>
      </c>
      <c r="H75" s="435">
        <v>-1854</v>
      </c>
      <c r="I75" s="435">
        <v>-1307</v>
      </c>
    </row>
    <row r="76" spans="2:9" ht="18.399999999999999" customHeight="1">
      <c r="B76" s="434" t="s">
        <v>254</v>
      </c>
      <c r="C76" s="435">
        <v>148685</v>
      </c>
      <c r="D76" s="435">
        <v>1972</v>
      </c>
      <c r="E76" s="435">
        <v>9386</v>
      </c>
      <c r="F76" s="435">
        <v>37364</v>
      </c>
      <c r="G76" s="435">
        <v>99964</v>
      </c>
      <c r="H76" s="435">
        <v>-33115</v>
      </c>
      <c r="I76" s="435">
        <v>66848</v>
      </c>
    </row>
    <row r="77" spans="2:9" ht="18.399999999999999" customHeight="1">
      <c r="B77" s="434" t="s">
        <v>428</v>
      </c>
      <c r="C77" s="435">
        <v>221520</v>
      </c>
      <c r="D77" s="435">
        <v>33281</v>
      </c>
      <c r="E77" s="435">
        <v>5652</v>
      </c>
      <c r="F77" s="435">
        <v>42461</v>
      </c>
      <c r="G77" s="435">
        <v>140126</v>
      </c>
      <c r="H77" s="435">
        <v>44413</v>
      </c>
      <c r="I77" s="435">
        <v>184539</v>
      </c>
    </row>
    <row r="78" spans="2:9" ht="18.399999999999999" customHeight="1">
      <c r="B78" s="434" t="s">
        <v>429</v>
      </c>
      <c r="C78" s="435">
        <v>-5505</v>
      </c>
      <c r="D78" s="435">
        <v>-25468</v>
      </c>
      <c r="E78" s="435">
        <v>291</v>
      </c>
      <c r="F78" s="435">
        <v>-1987</v>
      </c>
      <c r="G78" s="435">
        <v>21659</v>
      </c>
      <c r="H78" s="435">
        <v>3621</v>
      </c>
      <c r="I78" s="435">
        <v>25279</v>
      </c>
    </row>
    <row r="79" spans="2:9" ht="18.399999999999999" customHeight="1">
      <c r="B79" s="434" t="s">
        <v>257</v>
      </c>
      <c r="C79" s="435">
        <v>60620</v>
      </c>
      <c r="D79" s="435">
        <v>34723</v>
      </c>
      <c r="E79" s="435">
        <v>5972</v>
      </c>
      <c r="F79" s="435">
        <v>2160</v>
      </c>
      <c r="G79" s="435">
        <v>17765</v>
      </c>
      <c r="H79" s="435">
        <v>949</v>
      </c>
      <c r="I79" s="435">
        <v>18715</v>
      </c>
    </row>
    <row r="80" spans="2:9" ht="18.399999999999999" customHeight="1">
      <c r="B80" s="434" t="s">
        <v>430</v>
      </c>
      <c r="C80" s="435">
        <v>55838</v>
      </c>
      <c r="D80" s="435">
        <v>73216</v>
      </c>
      <c r="E80" s="435">
        <v>1483</v>
      </c>
      <c r="F80" s="435">
        <v>13236</v>
      </c>
      <c r="G80" s="435">
        <v>-32098</v>
      </c>
      <c r="H80" s="435">
        <v>533</v>
      </c>
      <c r="I80" s="435">
        <v>-31565</v>
      </c>
    </row>
    <row r="81" spans="2:9" ht="18.399999999999999" customHeight="1">
      <c r="B81" s="434" t="s">
        <v>431</v>
      </c>
      <c r="C81" s="435">
        <v>17201</v>
      </c>
      <c r="D81" s="435">
        <v>10264</v>
      </c>
      <c r="E81" s="435">
        <v>3926</v>
      </c>
      <c r="F81" s="435">
        <v>8129</v>
      </c>
      <c r="G81" s="435">
        <v>-5117</v>
      </c>
      <c r="H81" s="435">
        <v>181</v>
      </c>
      <c r="I81" s="435">
        <v>-4937</v>
      </c>
    </row>
    <row r="82" spans="2:9" ht="18.399999999999999" customHeight="1">
      <c r="B82" s="434" t="s">
        <v>259</v>
      </c>
      <c r="C82" s="435">
        <v>50634</v>
      </c>
      <c r="D82" s="435">
        <v>15653</v>
      </c>
      <c r="E82" s="435">
        <v>8606</v>
      </c>
      <c r="F82" s="435">
        <v>14112</v>
      </c>
      <c r="G82" s="435">
        <v>12262</v>
      </c>
      <c r="H82" s="435">
        <v>8280</v>
      </c>
      <c r="I82" s="435">
        <v>20542</v>
      </c>
    </row>
    <row r="83" spans="2:9" ht="18.399999999999999" customHeight="1">
      <c r="B83" s="434" t="s">
        <v>432</v>
      </c>
      <c r="C83" s="435">
        <v>9703</v>
      </c>
      <c r="D83" s="435">
        <v>10970</v>
      </c>
      <c r="E83" s="435">
        <v>2475</v>
      </c>
      <c r="F83" s="435">
        <v>2183</v>
      </c>
      <c r="G83" s="435">
        <v>-5925</v>
      </c>
      <c r="H83" s="435">
        <v>5752</v>
      </c>
      <c r="I83" s="435">
        <v>-173</v>
      </c>
    </row>
    <row r="84" spans="2:9" ht="18.399999999999999" customHeight="1">
      <c r="B84" s="434" t="s">
        <v>433</v>
      </c>
      <c r="C84" s="435">
        <v>41333</v>
      </c>
      <c r="D84" s="435">
        <v>13318</v>
      </c>
      <c r="E84" s="435">
        <v>8101</v>
      </c>
      <c r="F84" s="435">
        <v>4389</v>
      </c>
      <c r="G84" s="435">
        <v>15524</v>
      </c>
      <c r="H84" s="435">
        <v>-3772</v>
      </c>
      <c r="I84" s="435">
        <v>11752</v>
      </c>
    </row>
    <row r="85" spans="2:9" ht="18.399999999999999" customHeight="1">
      <c r="B85" s="434" t="s">
        <v>260</v>
      </c>
      <c r="C85" s="435">
        <v>259056</v>
      </c>
      <c r="D85" s="435">
        <v>182643</v>
      </c>
      <c r="E85" s="435">
        <v>32948</v>
      </c>
      <c r="F85" s="435">
        <v>39624</v>
      </c>
      <c r="G85" s="435">
        <v>3841</v>
      </c>
      <c r="H85" s="435">
        <v>-21653</v>
      </c>
      <c r="I85" s="435">
        <v>-17811</v>
      </c>
    </row>
    <row r="86" spans="2:9" ht="18.399999999999999" customHeight="1">
      <c r="B86" s="434" t="s">
        <v>434</v>
      </c>
      <c r="C86" s="435">
        <v>54462</v>
      </c>
      <c r="D86" s="435">
        <v>177782</v>
      </c>
      <c r="E86" s="435">
        <v>3062</v>
      </c>
      <c r="F86" s="435">
        <v>14835</v>
      </c>
      <c r="G86" s="435">
        <v>-141218</v>
      </c>
      <c r="H86" s="435">
        <v>-14356</v>
      </c>
      <c r="I86" s="435">
        <v>-155574</v>
      </c>
    </row>
    <row r="87" spans="2:9" ht="18.399999999999999" customHeight="1">
      <c r="B87" s="434" t="s">
        <v>435</v>
      </c>
      <c r="C87" s="435">
        <v>29382</v>
      </c>
      <c r="D87" s="435">
        <v>1239</v>
      </c>
      <c r="E87" s="435">
        <v>3713</v>
      </c>
      <c r="F87" s="435">
        <v>7990</v>
      </c>
      <c r="G87" s="435">
        <v>16440</v>
      </c>
      <c r="H87" s="435">
        <v>665</v>
      </c>
      <c r="I87" s="435">
        <v>17105</v>
      </c>
    </row>
    <row r="88" spans="2:9" ht="18.399999999999999" customHeight="1">
      <c r="B88" s="434" t="s">
        <v>436</v>
      </c>
      <c r="C88" s="435">
        <v>75949</v>
      </c>
      <c r="D88" s="435">
        <v>25020</v>
      </c>
      <c r="E88" s="435">
        <v>7857</v>
      </c>
      <c r="F88" s="435">
        <v>21010</v>
      </c>
      <c r="G88" s="435">
        <v>22063</v>
      </c>
      <c r="H88" s="435">
        <v>-3527</v>
      </c>
      <c r="I88" s="435">
        <v>18535</v>
      </c>
    </row>
    <row r="89" spans="2:9" ht="37.35" customHeight="1"/>
    <row r="90" spans="2:9" ht="43.9" customHeight="1">
      <c r="B90" s="630" t="s">
        <v>437</v>
      </c>
      <c r="C90" s="631"/>
      <c r="D90" s="631"/>
      <c r="E90" s="631"/>
      <c r="F90" s="631"/>
      <c r="G90" s="631"/>
    </row>
  </sheetData>
  <mergeCells count="4">
    <mergeCell ref="B2:I2"/>
    <mergeCell ref="C4:I4"/>
    <mergeCell ref="C62:I62"/>
    <mergeCell ref="B90:G90"/>
  </mergeCells>
  <pageMargins left="0.39370078740157483" right="0.51181102362204722" top="0.23622047244094491" bottom="0.51181102362204722" header="0.51181102362204722" footer="0.51181102362204722"/>
  <pageSetup paperSize="9" scale="89" fitToHeight="0" orientation="landscape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0"/>
  <sheetViews>
    <sheetView workbookViewId="0"/>
  </sheetViews>
  <sheetFormatPr defaultRowHeight="12.75"/>
  <cols>
    <col min="1" max="1" width="3" customWidth="1"/>
    <col min="2" max="2" width="29.28515625" bestFit="1" customWidth="1"/>
    <col min="3" max="6" width="18.7109375" customWidth="1"/>
    <col min="7" max="7" width="14" customWidth="1"/>
  </cols>
  <sheetData>
    <row r="1" spans="2:6" ht="25.5" customHeight="1"/>
    <row r="2" spans="2:6" ht="24.95" customHeight="1">
      <c r="B2" s="452" t="s">
        <v>486</v>
      </c>
      <c r="C2" s="452"/>
      <c r="D2" s="452"/>
      <c r="E2" s="452"/>
      <c r="F2" s="452"/>
    </row>
    <row r="4" spans="2:6" ht="18.399999999999999" customHeight="1">
      <c r="B4" s="635" t="s">
        <v>12</v>
      </c>
      <c r="C4" s="517" t="s">
        <v>472</v>
      </c>
      <c r="D4" s="636"/>
      <c r="E4" s="636"/>
      <c r="F4" s="637"/>
    </row>
    <row r="5" spans="2:6" ht="25.5">
      <c r="B5" s="635"/>
      <c r="C5" s="107" t="s">
        <v>467</v>
      </c>
      <c r="D5" s="34" t="s">
        <v>279</v>
      </c>
      <c r="E5" s="34" t="s">
        <v>280</v>
      </c>
      <c r="F5" s="34" t="s">
        <v>468</v>
      </c>
    </row>
    <row r="6" spans="2:6" ht="18.399999999999999" customHeight="1">
      <c r="B6" s="434" t="s">
        <v>370</v>
      </c>
      <c r="C6" s="19">
        <v>2.2999999999999998</v>
      </c>
      <c r="D6" s="19">
        <v>29.9</v>
      </c>
      <c r="E6" s="19">
        <v>19.600000000000001</v>
      </c>
      <c r="F6" s="19">
        <v>48.2</v>
      </c>
    </row>
    <row r="7" spans="2:6" ht="18.399999999999999" customHeight="1">
      <c r="B7" s="434" t="s">
        <v>371</v>
      </c>
      <c r="C7" s="19">
        <v>84</v>
      </c>
      <c r="D7" s="19">
        <v>49.6</v>
      </c>
      <c r="E7" s="19">
        <v>25.6</v>
      </c>
      <c r="F7" s="19">
        <v>-59.2</v>
      </c>
    </row>
    <row r="8" spans="2:6" ht="18.399999999999999" customHeight="1">
      <c r="B8" s="434" t="s">
        <v>231</v>
      </c>
      <c r="C8" s="19" t="s">
        <v>473</v>
      </c>
      <c r="D8" s="19" t="s">
        <v>473</v>
      </c>
      <c r="E8" s="19" t="s">
        <v>473</v>
      </c>
      <c r="F8" s="19" t="s">
        <v>473</v>
      </c>
    </row>
    <row r="9" spans="2:6" ht="18.399999999999999" customHeight="1">
      <c r="B9" s="434" t="s">
        <v>372</v>
      </c>
      <c r="C9" s="19">
        <v>50</v>
      </c>
      <c r="D9" s="19">
        <v>141.4</v>
      </c>
      <c r="E9" s="19">
        <v>-39.200000000000003</v>
      </c>
      <c r="F9" s="19">
        <v>-52.2</v>
      </c>
    </row>
    <row r="10" spans="2:6" ht="18.399999999999999" customHeight="1">
      <c r="B10" s="434" t="s">
        <v>373</v>
      </c>
      <c r="C10" s="19">
        <v>36</v>
      </c>
      <c r="D10" s="19">
        <v>63.3</v>
      </c>
      <c r="E10" s="19">
        <v>19.399999999999999</v>
      </c>
      <c r="F10" s="19">
        <v>-18.7</v>
      </c>
    </row>
    <row r="11" spans="2:6" ht="18.399999999999999" customHeight="1">
      <c r="B11" s="434" t="s">
        <v>374</v>
      </c>
      <c r="C11" s="19">
        <v>58.4</v>
      </c>
      <c r="D11" s="19">
        <v>67.7</v>
      </c>
      <c r="E11" s="19">
        <v>2.4</v>
      </c>
      <c r="F11" s="19">
        <v>-28.6</v>
      </c>
    </row>
    <row r="12" spans="2:6" ht="18.399999999999999" customHeight="1">
      <c r="B12" s="434" t="s">
        <v>375</v>
      </c>
      <c r="C12" s="19">
        <v>52.1</v>
      </c>
      <c r="D12" s="19">
        <v>137.4</v>
      </c>
      <c r="E12" s="19">
        <v>-64.3</v>
      </c>
      <c r="F12" s="19">
        <v>-25.2</v>
      </c>
    </row>
    <row r="13" spans="2:6" ht="18.399999999999999" customHeight="1">
      <c r="B13" s="434" t="s">
        <v>232</v>
      </c>
      <c r="C13" s="19" t="s">
        <v>473</v>
      </c>
      <c r="D13" s="19" t="s">
        <v>473</v>
      </c>
      <c r="E13" s="19" t="s">
        <v>473</v>
      </c>
      <c r="F13" s="19" t="s">
        <v>473</v>
      </c>
    </row>
    <row r="14" spans="2:6" ht="18.399999999999999" customHeight="1">
      <c r="B14" s="434" t="s">
        <v>376</v>
      </c>
      <c r="C14" s="19">
        <v>58.2</v>
      </c>
      <c r="D14" s="19">
        <v>19.3</v>
      </c>
      <c r="E14" s="19">
        <v>17.899999999999999</v>
      </c>
      <c r="F14" s="19">
        <v>4.5999999999999996</v>
      </c>
    </row>
    <row r="15" spans="2:6" ht="18.399999999999999" customHeight="1">
      <c r="B15" s="434" t="s">
        <v>377</v>
      </c>
      <c r="C15" s="19">
        <v>40.700000000000003</v>
      </c>
      <c r="D15" s="19">
        <v>16.5</v>
      </c>
      <c r="E15" s="19">
        <v>5.8</v>
      </c>
      <c r="F15" s="19">
        <v>37</v>
      </c>
    </row>
    <row r="16" spans="2:6" ht="18.399999999999999" customHeight="1">
      <c r="B16" s="434" t="s">
        <v>378</v>
      </c>
      <c r="C16" s="19">
        <v>96.8</v>
      </c>
      <c r="D16" s="19">
        <v>23.5</v>
      </c>
      <c r="E16" s="19">
        <v>29.8</v>
      </c>
      <c r="F16" s="19">
        <v>-50.1</v>
      </c>
    </row>
    <row r="17" spans="2:6" ht="18.399999999999999" customHeight="1">
      <c r="B17" s="434" t="s">
        <v>379</v>
      </c>
      <c r="C17" s="19">
        <v>15.1</v>
      </c>
      <c r="D17" s="19">
        <v>15.7</v>
      </c>
      <c r="E17" s="19">
        <v>7.6</v>
      </c>
      <c r="F17" s="19">
        <v>61.7</v>
      </c>
    </row>
    <row r="18" spans="2:6" ht="18.399999999999999" customHeight="1">
      <c r="B18" s="434" t="s">
        <v>380</v>
      </c>
      <c r="C18" s="19" t="s">
        <v>473</v>
      </c>
      <c r="D18" s="19" t="s">
        <v>473</v>
      </c>
      <c r="E18" s="19" t="s">
        <v>473</v>
      </c>
      <c r="F18" s="19" t="s">
        <v>473</v>
      </c>
    </row>
    <row r="19" spans="2:6" ht="18.399999999999999" customHeight="1">
      <c r="B19" s="434" t="s">
        <v>381</v>
      </c>
      <c r="C19" s="19">
        <v>30.6</v>
      </c>
      <c r="D19" s="19">
        <v>15.1</v>
      </c>
      <c r="E19" s="19">
        <v>31</v>
      </c>
      <c r="F19" s="19">
        <v>23.2</v>
      </c>
    </row>
    <row r="20" spans="2:6" ht="18.399999999999999" customHeight="1">
      <c r="B20" s="434" t="s">
        <v>382</v>
      </c>
      <c r="C20" s="19">
        <v>126828900</v>
      </c>
      <c r="D20" s="19">
        <v>7038633.2999999998</v>
      </c>
      <c r="E20" s="19">
        <v>-900</v>
      </c>
      <c r="F20" s="19">
        <v>-133866533.3</v>
      </c>
    </row>
    <row r="21" spans="2:6" ht="18.399999999999999" customHeight="1">
      <c r="B21" s="434" t="s">
        <v>383</v>
      </c>
      <c r="C21" s="19" t="s">
        <v>473</v>
      </c>
      <c r="D21" s="19" t="s">
        <v>473</v>
      </c>
      <c r="E21" s="19" t="s">
        <v>473</v>
      </c>
      <c r="F21" s="19" t="s">
        <v>473</v>
      </c>
    </row>
    <row r="22" spans="2:6" ht="18.399999999999999" customHeight="1">
      <c r="B22" s="434" t="s">
        <v>384</v>
      </c>
      <c r="C22" s="19">
        <v>0</v>
      </c>
      <c r="D22" s="19">
        <v>235.1</v>
      </c>
      <c r="E22" s="19">
        <v>-43.6</v>
      </c>
      <c r="F22" s="19">
        <v>-91.5</v>
      </c>
    </row>
    <row r="23" spans="2:6" ht="18.399999999999999" customHeight="1">
      <c r="B23" s="434" t="s">
        <v>385</v>
      </c>
      <c r="C23" s="19" t="s">
        <v>473</v>
      </c>
      <c r="D23" s="19" t="s">
        <v>473</v>
      </c>
      <c r="E23" s="19" t="s">
        <v>473</v>
      </c>
      <c r="F23" s="19" t="s">
        <v>473</v>
      </c>
    </row>
    <row r="24" spans="2:6" ht="18.399999999999999" customHeight="1">
      <c r="B24" s="434" t="s">
        <v>386</v>
      </c>
      <c r="C24" s="19">
        <v>2</v>
      </c>
      <c r="D24" s="19">
        <v>23.1</v>
      </c>
      <c r="E24" s="19">
        <v>18.399999999999999</v>
      </c>
      <c r="F24" s="19">
        <v>56.5</v>
      </c>
    </row>
    <row r="25" spans="2:6" ht="18.399999999999999" customHeight="1">
      <c r="B25" s="434" t="s">
        <v>387</v>
      </c>
      <c r="C25" s="19">
        <v>20.7</v>
      </c>
      <c r="D25" s="19">
        <v>68</v>
      </c>
      <c r="E25" s="19">
        <v>-5.3</v>
      </c>
      <c r="F25" s="19">
        <v>16.7</v>
      </c>
    </row>
    <row r="26" spans="2:6" ht="18.399999999999999" customHeight="1">
      <c r="B26" s="434" t="s">
        <v>388</v>
      </c>
      <c r="C26" s="19">
        <v>17.399999999999999</v>
      </c>
      <c r="D26" s="19">
        <v>30.5</v>
      </c>
      <c r="E26" s="19">
        <v>15</v>
      </c>
      <c r="F26" s="19">
        <v>37.1</v>
      </c>
    </row>
    <row r="27" spans="2:6" ht="18.399999999999999" customHeight="1">
      <c r="B27" s="434" t="s">
        <v>389</v>
      </c>
      <c r="C27" s="19">
        <v>86.8</v>
      </c>
      <c r="D27" s="19">
        <v>12.6</v>
      </c>
      <c r="E27" s="19">
        <v>-17.5</v>
      </c>
      <c r="F27" s="19">
        <v>18.100000000000001</v>
      </c>
    </row>
    <row r="28" spans="2:6" ht="18.399999999999999" customHeight="1">
      <c r="B28" s="434" t="s">
        <v>390</v>
      </c>
      <c r="C28" s="19" t="s">
        <v>473</v>
      </c>
      <c r="D28" s="19" t="s">
        <v>473</v>
      </c>
      <c r="E28" s="19" t="s">
        <v>473</v>
      </c>
      <c r="F28" s="19" t="s">
        <v>473</v>
      </c>
    </row>
    <row r="29" spans="2:6" ht="18.399999999999999" customHeight="1">
      <c r="B29" s="434" t="s">
        <v>391</v>
      </c>
      <c r="C29" s="19">
        <v>113.3</v>
      </c>
      <c r="D29" s="19">
        <v>29.5</v>
      </c>
      <c r="E29" s="19">
        <v>11.3</v>
      </c>
      <c r="F29" s="19">
        <v>-54</v>
      </c>
    </row>
    <row r="30" spans="2:6" ht="18.399999999999999" customHeight="1">
      <c r="B30" s="434" t="s">
        <v>392</v>
      </c>
      <c r="C30" s="19" t="s">
        <v>473</v>
      </c>
      <c r="D30" s="19" t="s">
        <v>473</v>
      </c>
      <c r="E30" s="19" t="s">
        <v>473</v>
      </c>
      <c r="F30" s="19" t="s">
        <v>473</v>
      </c>
    </row>
    <row r="31" spans="2:6" ht="18.399999999999999" customHeight="1">
      <c r="B31" s="434" t="s">
        <v>237</v>
      </c>
      <c r="C31" s="19">
        <v>31</v>
      </c>
      <c r="D31" s="19">
        <v>22.1</v>
      </c>
      <c r="E31" s="19">
        <v>8.6</v>
      </c>
      <c r="F31" s="19">
        <v>38.200000000000003</v>
      </c>
    </row>
    <row r="32" spans="2:6" ht="18.399999999999999" customHeight="1">
      <c r="B32" s="434" t="s">
        <v>393</v>
      </c>
      <c r="C32" s="19">
        <v>84.5</v>
      </c>
      <c r="D32" s="19">
        <v>18.399999999999999</v>
      </c>
      <c r="E32" s="19">
        <v>-4.4000000000000004</v>
      </c>
      <c r="F32" s="19">
        <v>1.5</v>
      </c>
    </row>
    <row r="33" spans="2:6" ht="18.399999999999999" customHeight="1">
      <c r="B33" s="434" t="s">
        <v>394</v>
      </c>
      <c r="C33" s="19" t="s">
        <v>473</v>
      </c>
      <c r="D33" s="19" t="s">
        <v>473</v>
      </c>
      <c r="E33" s="19" t="s">
        <v>473</v>
      </c>
      <c r="F33" s="19" t="s">
        <v>473</v>
      </c>
    </row>
    <row r="34" spans="2:6" ht="18.399999999999999" customHeight="1">
      <c r="B34" s="434" t="s">
        <v>395</v>
      </c>
      <c r="C34" s="19">
        <v>80.3</v>
      </c>
      <c r="D34" s="19">
        <v>61.9</v>
      </c>
      <c r="E34" s="19">
        <v>33.299999999999997</v>
      </c>
      <c r="F34" s="19">
        <v>-75.5</v>
      </c>
    </row>
    <row r="35" spans="2:6" ht="18.399999999999999" customHeight="1">
      <c r="B35" s="434" t="s">
        <v>396</v>
      </c>
      <c r="C35" s="19">
        <v>51.7</v>
      </c>
      <c r="D35" s="19">
        <v>2.2999999999999998</v>
      </c>
      <c r="E35" s="19">
        <v>12.4</v>
      </c>
      <c r="F35" s="19">
        <v>33.6</v>
      </c>
    </row>
    <row r="36" spans="2:6" ht="18.399999999999999" customHeight="1">
      <c r="B36" s="434" t="s">
        <v>397</v>
      </c>
      <c r="C36" s="19">
        <v>28.1</v>
      </c>
      <c r="D36" s="19">
        <v>63</v>
      </c>
      <c r="E36" s="19">
        <v>4.5999999999999996</v>
      </c>
      <c r="F36" s="19">
        <v>4.3</v>
      </c>
    </row>
    <row r="37" spans="2:6" ht="18.399999999999999" customHeight="1">
      <c r="B37" s="434" t="s">
        <v>398</v>
      </c>
      <c r="C37" s="19">
        <v>50.8</v>
      </c>
      <c r="D37" s="19">
        <v>16.7</v>
      </c>
      <c r="E37" s="19">
        <v>25.5</v>
      </c>
      <c r="F37" s="19">
        <v>6.9</v>
      </c>
    </row>
    <row r="38" spans="2:6" ht="18.399999999999999" customHeight="1">
      <c r="B38" s="434" t="s">
        <v>399</v>
      </c>
      <c r="C38" s="19" t="s">
        <v>473</v>
      </c>
      <c r="D38" s="19" t="s">
        <v>473</v>
      </c>
      <c r="E38" s="19" t="s">
        <v>473</v>
      </c>
      <c r="F38" s="19" t="s">
        <v>473</v>
      </c>
    </row>
    <row r="39" spans="2:6" ht="18.399999999999999" customHeight="1">
      <c r="B39" s="434" t="s">
        <v>400</v>
      </c>
      <c r="C39" s="19">
        <v>16.100000000000001</v>
      </c>
      <c r="D39" s="19">
        <v>25.7</v>
      </c>
      <c r="E39" s="19">
        <v>6.2</v>
      </c>
      <c r="F39" s="19">
        <v>51.9</v>
      </c>
    </row>
    <row r="40" spans="2:6" ht="18.399999999999999" customHeight="1">
      <c r="B40" s="434" t="s">
        <v>401</v>
      </c>
      <c r="C40" s="19">
        <v>-625.79999999999995</v>
      </c>
      <c r="D40" s="19">
        <v>16.8</v>
      </c>
      <c r="E40" s="19">
        <v>22.2</v>
      </c>
      <c r="F40" s="19">
        <v>686.8</v>
      </c>
    </row>
    <row r="41" spans="2:6" ht="18.399999999999999" customHeight="1">
      <c r="B41" s="434" t="s">
        <v>402</v>
      </c>
      <c r="C41" s="19" t="s">
        <v>473</v>
      </c>
      <c r="D41" s="19" t="s">
        <v>473</v>
      </c>
      <c r="E41" s="19" t="s">
        <v>473</v>
      </c>
      <c r="F41" s="19" t="s">
        <v>473</v>
      </c>
    </row>
    <row r="42" spans="2:6" ht="18.399999999999999" customHeight="1">
      <c r="B42" s="434" t="s">
        <v>239</v>
      </c>
      <c r="C42" s="19">
        <v>-6.5</v>
      </c>
      <c r="D42" s="19">
        <v>15.6</v>
      </c>
      <c r="E42" s="19">
        <v>13.6</v>
      </c>
      <c r="F42" s="19">
        <v>77.2</v>
      </c>
    </row>
    <row r="43" spans="2:6" ht="18.399999999999999" customHeight="1">
      <c r="B43" s="434" t="s">
        <v>240</v>
      </c>
      <c r="C43" s="19" t="s">
        <v>473</v>
      </c>
      <c r="D43" s="19" t="s">
        <v>473</v>
      </c>
      <c r="E43" s="19" t="s">
        <v>473</v>
      </c>
      <c r="F43" s="19" t="s">
        <v>473</v>
      </c>
    </row>
    <row r="44" spans="2:6" ht="18.399999999999999" customHeight="1">
      <c r="B44" s="434" t="s">
        <v>403</v>
      </c>
      <c r="C44" s="19">
        <v>46</v>
      </c>
      <c r="D44" s="19">
        <v>18.399999999999999</v>
      </c>
      <c r="E44" s="19">
        <v>17.100000000000001</v>
      </c>
      <c r="F44" s="19">
        <v>18.5</v>
      </c>
    </row>
    <row r="45" spans="2:6" ht="18.399999999999999" customHeight="1">
      <c r="B45" s="434" t="s">
        <v>404</v>
      </c>
      <c r="C45" s="19">
        <v>-660193</v>
      </c>
      <c r="D45" s="19">
        <v>268278.8</v>
      </c>
      <c r="E45" s="19">
        <v>17.8</v>
      </c>
      <c r="F45" s="19">
        <v>391996.4</v>
      </c>
    </row>
    <row r="46" spans="2:6" ht="18.399999999999999" customHeight="1">
      <c r="B46" s="434" t="s">
        <v>405</v>
      </c>
      <c r="C46" s="19">
        <v>42.5</v>
      </c>
      <c r="D46" s="19">
        <v>27.9</v>
      </c>
      <c r="E46" s="19">
        <v>22.3</v>
      </c>
      <c r="F46" s="19">
        <v>7.3</v>
      </c>
    </row>
    <row r="47" spans="2:6" ht="18.399999999999999" customHeight="1">
      <c r="B47" s="434" t="s">
        <v>406</v>
      </c>
      <c r="C47" s="19">
        <v>-7249.9</v>
      </c>
      <c r="D47" s="19">
        <v>37093.300000000003</v>
      </c>
      <c r="E47" s="19">
        <v>0.2</v>
      </c>
      <c r="F47" s="19">
        <v>-29743.599999999999</v>
      </c>
    </row>
    <row r="48" spans="2:6" ht="18.399999999999999" customHeight="1">
      <c r="B48" s="434" t="s">
        <v>407</v>
      </c>
      <c r="C48" s="19" t="s">
        <v>473</v>
      </c>
      <c r="D48" s="19" t="s">
        <v>473</v>
      </c>
      <c r="E48" s="19" t="s">
        <v>473</v>
      </c>
      <c r="F48" s="19" t="s">
        <v>473</v>
      </c>
    </row>
    <row r="49" spans="2:6" ht="18.399999999999999" customHeight="1">
      <c r="B49" s="434" t="s">
        <v>408</v>
      </c>
      <c r="C49" s="19" t="s">
        <v>473</v>
      </c>
      <c r="D49" s="19" t="s">
        <v>473</v>
      </c>
      <c r="E49" s="19" t="s">
        <v>473</v>
      </c>
      <c r="F49" s="19" t="s">
        <v>473</v>
      </c>
    </row>
    <row r="50" spans="2:6" ht="18.399999999999999" customHeight="1">
      <c r="B50" s="434" t="s">
        <v>409</v>
      </c>
      <c r="C50" s="19">
        <v>11.2</v>
      </c>
      <c r="D50" s="19">
        <v>37.4</v>
      </c>
      <c r="E50" s="19">
        <v>34.9</v>
      </c>
      <c r="F50" s="19">
        <v>16.5</v>
      </c>
    </row>
    <row r="51" spans="2:6" ht="18.399999999999999" customHeight="1">
      <c r="B51" s="434" t="s">
        <v>410</v>
      </c>
      <c r="C51" s="19">
        <v>24.3</v>
      </c>
      <c r="D51" s="19">
        <v>40.4</v>
      </c>
      <c r="E51" s="19">
        <v>42.4</v>
      </c>
      <c r="F51" s="19">
        <v>-7.1</v>
      </c>
    </row>
    <row r="52" spans="2:6" ht="18.399999999999999" customHeight="1">
      <c r="B52" s="434" t="s">
        <v>411</v>
      </c>
      <c r="C52" s="19">
        <v>-16.8</v>
      </c>
      <c r="D52" s="19">
        <v>-133.5</v>
      </c>
      <c r="E52" s="19">
        <v>186.5</v>
      </c>
      <c r="F52" s="19">
        <v>63.9</v>
      </c>
    </row>
    <row r="53" spans="2:6" ht="18.399999999999999" customHeight="1">
      <c r="B53" s="434" t="s">
        <v>412</v>
      </c>
      <c r="C53" s="19">
        <v>30.7</v>
      </c>
      <c r="D53" s="19">
        <v>28.6</v>
      </c>
      <c r="E53" s="19">
        <v>9.9</v>
      </c>
      <c r="F53" s="19">
        <v>30.9</v>
      </c>
    </row>
    <row r="54" spans="2:6" ht="18.399999999999999" customHeight="1">
      <c r="B54" s="434" t="s">
        <v>413</v>
      </c>
      <c r="C54" s="19">
        <v>-1378</v>
      </c>
      <c r="D54" s="19">
        <v>51.9</v>
      </c>
      <c r="E54" s="19">
        <v>104.6</v>
      </c>
      <c r="F54" s="19">
        <v>1321.5</v>
      </c>
    </row>
    <row r="55" spans="2:6" ht="18.399999999999999" customHeight="1">
      <c r="B55" s="434" t="s">
        <v>414</v>
      </c>
      <c r="C55" s="19">
        <v>36.6</v>
      </c>
      <c r="D55" s="19">
        <v>29.1</v>
      </c>
      <c r="E55" s="19">
        <v>-2.1</v>
      </c>
      <c r="F55" s="19">
        <v>36.299999999999997</v>
      </c>
    </row>
    <row r="56" spans="2:6" ht="18.399999999999999" customHeight="1">
      <c r="B56" s="434" t="s">
        <v>415</v>
      </c>
      <c r="C56" s="19">
        <v>43.8</v>
      </c>
      <c r="D56" s="19">
        <v>61.1</v>
      </c>
      <c r="E56" s="19">
        <v>-10.9</v>
      </c>
      <c r="F56" s="19">
        <v>6</v>
      </c>
    </row>
    <row r="57" spans="2:6" ht="18.399999999999999" customHeight="1">
      <c r="B57" s="434" t="s">
        <v>416</v>
      </c>
      <c r="C57" s="19">
        <v>-9</v>
      </c>
      <c r="D57" s="19">
        <v>42</v>
      </c>
      <c r="E57" s="19">
        <v>33.1</v>
      </c>
      <c r="F57" s="19">
        <v>33.9</v>
      </c>
    </row>
    <row r="58" spans="2:6" ht="18.399999999999999" customHeight="1">
      <c r="B58" s="434" t="s">
        <v>417</v>
      </c>
      <c r="C58" s="19">
        <v>28.3</v>
      </c>
      <c r="D58" s="19">
        <v>14.5</v>
      </c>
      <c r="E58" s="19">
        <v>18.2</v>
      </c>
      <c r="F58" s="19">
        <v>39.1</v>
      </c>
    </row>
    <row r="59" spans="2:6" ht="18.399999999999999" customHeight="1">
      <c r="B59" s="434" t="s">
        <v>418</v>
      </c>
      <c r="C59" s="19">
        <v>153.19999999999999</v>
      </c>
      <c r="D59" s="19">
        <v>70.8</v>
      </c>
      <c r="E59" s="19">
        <v>-0.7</v>
      </c>
      <c r="F59" s="19">
        <v>-123.3</v>
      </c>
    </row>
    <row r="60" spans="2:6" ht="18.399999999999999" customHeight="1">
      <c r="B60" s="434" t="s">
        <v>419</v>
      </c>
      <c r="C60" s="19">
        <v>222.5</v>
      </c>
      <c r="D60" s="19">
        <v>261.89999999999998</v>
      </c>
      <c r="E60" s="19">
        <v>-256.39999999999998</v>
      </c>
      <c r="F60" s="19">
        <v>-128</v>
      </c>
    </row>
    <row r="61" spans="2:6" ht="14.65" customHeight="1"/>
    <row r="62" spans="2:6" ht="18.399999999999999" customHeight="1">
      <c r="B62" s="635" t="s">
        <v>13</v>
      </c>
      <c r="C62" s="517" t="s">
        <v>472</v>
      </c>
      <c r="D62" s="636"/>
      <c r="E62" s="636"/>
      <c r="F62" s="637"/>
    </row>
    <row r="63" spans="2:6" ht="25.5">
      <c r="B63" s="635"/>
      <c r="C63" s="107" t="s">
        <v>467</v>
      </c>
      <c r="D63" s="34" t="s">
        <v>279</v>
      </c>
      <c r="E63" s="34" t="s">
        <v>280</v>
      </c>
      <c r="F63" s="34" t="s">
        <v>468</v>
      </c>
    </row>
    <row r="64" spans="2:6" ht="18.399999999999999" customHeight="1">
      <c r="B64" s="434" t="s">
        <v>250</v>
      </c>
      <c r="C64" s="19">
        <v>68.5</v>
      </c>
      <c r="D64" s="19">
        <v>6.8</v>
      </c>
      <c r="E64" s="19">
        <v>18.5</v>
      </c>
      <c r="F64" s="19">
        <v>6.3</v>
      </c>
    </row>
    <row r="65" spans="2:6" ht="18.399999999999999" customHeight="1">
      <c r="B65" s="434" t="s">
        <v>251</v>
      </c>
      <c r="C65" s="19">
        <v>113.6</v>
      </c>
      <c r="D65" s="19">
        <v>7.8</v>
      </c>
      <c r="E65" s="19">
        <v>25.3</v>
      </c>
      <c r="F65" s="19">
        <v>-46.7</v>
      </c>
    </row>
    <row r="66" spans="2:6" ht="18.399999999999999" customHeight="1">
      <c r="B66" s="434" t="s">
        <v>252</v>
      </c>
      <c r="C66" s="19">
        <v>90.5</v>
      </c>
      <c r="D66" s="19">
        <v>8.9</v>
      </c>
      <c r="E66" s="19">
        <v>19.100000000000001</v>
      </c>
      <c r="F66" s="19">
        <v>-18.5</v>
      </c>
    </row>
    <row r="67" spans="2:6" ht="18.399999999999999" customHeight="1">
      <c r="B67" s="434" t="s">
        <v>420</v>
      </c>
      <c r="C67" s="19">
        <v>45.1</v>
      </c>
      <c r="D67" s="19">
        <v>51.5</v>
      </c>
      <c r="E67" s="19">
        <v>3.1</v>
      </c>
      <c r="F67" s="19">
        <v>0.4</v>
      </c>
    </row>
    <row r="68" spans="2:6" ht="18.399999999999999" customHeight="1">
      <c r="B68" s="434" t="s">
        <v>421</v>
      </c>
      <c r="C68" s="19">
        <v>47.9</v>
      </c>
      <c r="D68" s="19">
        <v>28</v>
      </c>
      <c r="E68" s="19">
        <v>24.4</v>
      </c>
      <c r="F68" s="19">
        <v>-0.3</v>
      </c>
    </row>
    <row r="69" spans="2:6" ht="18.399999999999999" customHeight="1">
      <c r="B69" s="434" t="s">
        <v>422</v>
      </c>
      <c r="C69" s="19">
        <v>72.599999999999994</v>
      </c>
      <c r="D69" s="19">
        <v>17.899999999999999</v>
      </c>
      <c r="E69" s="19">
        <v>28.2</v>
      </c>
      <c r="F69" s="19">
        <v>-18.600000000000001</v>
      </c>
    </row>
    <row r="70" spans="2:6" ht="18.399999999999999" customHeight="1">
      <c r="B70" s="434" t="s">
        <v>423</v>
      </c>
      <c r="C70" s="19">
        <v>26</v>
      </c>
      <c r="D70" s="19">
        <v>2.8</v>
      </c>
      <c r="E70" s="19">
        <v>24.2</v>
      </c>
      <c r="F70" s="19">
        <v>47.1</v>
      </c>
    </row>
    <row r="71" spans="2:6" ht="18.399999999999999" customHeight="1">
      <c r="B71" s="434" t="s">
        <v>253</v>
      </c>
      <c r="C71" s="19">
        <v>-78.599999999999994</v>
      </c>
      <c r="D71" s="19">
        <v>64.900000000000006</v>
      </c>
      <c r="E71" s="19">
        <v>0.7</v>
      </c>
      <c r="F71" s="19">
        <v>112.9</v>
      </c>
    </row>
    <row r="72" spans="2:6" ht="18.399999999999999" customHeight="1">
      <c r="B72" s="434" t="s">
        <v>424</v>
      </c>
      <c r="C72" s="19">
        <v>-55.2</v>
      </c>
      <c r="D72" s="19">
        <v>5.4</v>
      </c>
      <c r="E72" s="19">
        <v>26.5</v>
      </c>
      <c r="F72" s="19">
        <v>123.2</v>
      </c>
    </row>
    <row r="73" spans="2:6" ht="18.399999999999999" customHeight="1">
      <c r="B73" s="434" t="s">
        <v>425</v>
      </c>
      <c r="C73" s="19">
        <v>74</v>
      </c>
      <c r="D73" s="19">
        <v>3.3</v>
      </c>
      <c r="E73" s="19">
        <v>22</v>
      </c>
      <c r="F73" s="19">
        <v>0.6</v>
      </c>
    </row>
    <row r="74" spans="2:6" ht="18.399999999999999" customHeight="1">
      <c r="B74" s="434" t="s">
        <v>426</v>
      </c>
      <c r="C74" s="19">
        <v>57.4</v>
      </c>
      <c r="D74" s="19">
        <v>6.7</v>
      </c>
      <c r="E74" s="19">
        <v>27.9</v>
      </c>
      <c r="F74" s="19">
        <v>8</v>
      </c>
    </row>
    <row r="75" spans="2:6" ht="18.399999999999999" customHeight="1">
      <c r="B75" s="434" t="s">
        <v>427</v>
      </c>
      <c r="C75" s="19">
        <v>61.5</v>
      </c>
      <c r="D75" s="19">
        <v>11.3</v>
      </c>
      <c r="E75" s="19">
        <v>25.5</v>
      </c>
      <c r="F75" s="19">
        <v>1.6</v>
      </c>
    </row>
    <row r="76" spans="2:6" ht="18.399999999999999" customHeight="1">
      <c r="B76" s="434" t="s">
        <v>254</v>
      </c>
      <c r="C76" s="19">
        <v>1.3</v>
      </c>
      <c r="D76" s="19">
        <v>6.3</v>
      </c>
      <c r="E76" s="19">
        <v>25.1</v>
      </c>
      <c r="F76" s="19">
        <v>67.2</v>
      </c>
    </row>
    <row r="77" spans="2:6" ht="18.399999999999999" customHeight="1">
      <c r="B77" s="434" t="s">
        <v>428</v>
      </c>
      <c r="C77" s="19">
        <v>15</v>
      </c>
      <c r="D77" s="19">
        <v>2.6</v>
      </c>
      <c r="E77" s="19">
        <v>19.2</v>
      </c>
      <c r="F77" s="19">
        <v>63.3</v>
      </c>
    </row>
    <row r="78" spans="2:6" ht="18.399999999999999" customHeight="1">
      <c r="B78" s="434" t="s">
        <v>429</v>
      </c>
      <c r="C78" s="19">
        <v>462.7</v>
      </c>
      <c r="D78" s="19">
        <v>-5.3</v>
      </c>
      <c r="E78" s="19">
        <v>36.1</v>
      </c>
      <c r="F78" s="19">
        <v>-393.5</v>
      </c>
    </row>
    <row r="79" spans="2:6" ht="18.399999999999999" customHeight="1">
      <c r="B79" s="434" t="s">
        <v>257</v>
      </c>
      <c r="C79" s="19">
        <v>57.3</v>
      </c>
      <c r="D79" s="19">
        <v>9.9</v>
      </c>
      <c r="E79" s="19">
        <v>3.6</v>
      </c>
      <c r="F79" s="19">
        <v>29.3</v>
      </c>
    </row>
    <row r="80" spans="2:6" ht="18.399999999999999" customHeight="1">
      <c r="B80" s="434" t="s">
        <v>430</v>
      </c>
      <c r="C80" s="19">
        <v>131.1</v>
      </c>
      <c r="D80" s="19">
        <v>2.7</v>
      </c>
      <c r="E80" s="19">
        <v>23.7</v>
      </c>
      <c r="F80" s="19">
        <v>-57.5</v>
      </c>
    </row>
    <row r="81" spans="2:7" ht="18.399999999999999" customHeight="1">
      <c r="B81" s="434" t="s">
        <v>431</v>
      </c>
      <c r="C81" s="19">
        <v>59.7</v>
      </c>
      <c r="D81" s="19">
        <v>22.8</v>
      </c>
      <c r="E81" s="19">
        <v>47.3</v>
      </c>
      <c r="F81" s="19">
        <v>-29.7</v>
      </c>
    </row>
    <row r="82" spans="2:7" ht="18.399999999999999" customHeight="1">
      <c r="B82" s="434" t="s">
        <v>259</v>
      </c>
      <c r="C82" s="19">
        <v>30.9</v>
      </c>
      <c r="D82" s="19">
        <v>17</v>
      </c>
      <c r="E82" s="19">
        <v>27.9</v>
      </c>
      <c r="F82" s="19">
        <v>24.2</v>
      </c>
    </row>
    <row r="83" spans="2:7" ht="18.399999999999999" customHeight="1">
      <c r="B83" s="434" t="s">
        <v>432</v>
      </c>
      <c r="C83" s="19">
        <v>113.1</v>
      </c>
      <c r="D83" s="19">
        <v>25.5</v>
      </c>
      <c r="E83" s="19">
        <v>22.5</v>
      </c>
      <c r="F83" s="19">
        <v>-61.1</v>
      </c>
    </row>
    <row r="84" spans="2:7" ht="18.399999999999999" customHeight="1">
      <c r="B84" s="434" t="s">
        <v>433</v>
      </c>
      <c r="C84" s="19">
        <v>32.200000000000003</v>
      </c>
      <c r="D84" s="19">
        <v>19.600000000000001</v>
      </c>
      <c r="E84" s="19">
        <v>10.6</v>
      </c>
      <c r="F84" s="19">
        <v>37.6</v>
      </c>
    </row>
    <row r="85" spans="2:7" ht="18.399999999999999" customHeight="1">
      <c r="B85" s="434" t="s">
        <v>260</v>
      </c>
      <c r="C85" s="19">
        <v>70.5</v>
      </c>
      <c r="D85" s="19">
        <v>12.7</v>
      </c>
      <c r="E85" s="19">
        <v>15.3</v>
      </c>
      <c r="F85" s="19">
        <v>1.5</v>
      </c>
    </row>
    <row r="86" spans="2:7" ht="18.399999999999999" customHeight="1">
      <c r="B86" s="434" t="s">
        <v>434</v>
      </c>
      <c r="C86" s="19">
        <v>326.39999999999998</v>
      </c>
      <c r="D86" s="19">
        <v>5.6</v>
      </c>
      <c r="E86" s="19">
        <v>27.2</v>
      </c>
      <c r="F86" s="19">
        <v>-259.3</v>
      </c>
    </row>
    <row r="87" spans="2:7" ht="18.399999999999999" customHeight="1">
      <c r="B87" s="434" t="s">
        <v>435</v>
      </c>
      <c r="C87" s="19">
        <v>4.2</v>
      </c>
      <c r="D87" s="19">
        <v>12.6</v>
      </c>
      <c r="E87" s="19">
        <v>27.2</v>
      </c>
      <c r="F87" s="19">
        <v>56</v>
      </c>
    </row>
    <row r="88" spans="2:7" ht="18.399999999999999" customHeight="1">
      <c r="B88" s="434" t="s">
        <v>436</v>
      </c>
      <c r="C88" s="19">
        <v>32.9</v>
      </c>
      <c r="D88" s="19">
        <v>10.3</v>
      </c>
      <c r="E88" s="19">
        <v>27.7</v>
      </c>
      <c r="F88" s="19">
        <v>29</v>
      </c>
    </row>
    <row r="89" spans="2:7" ht="37.35" customHeight="1"/>
    <row r="90" spans="2:7" ht="43.9" customHeight="1">
      <c r="B90" s="630" t="s">
        <v>441</v>
      </c>
      <c r="C90" s="631"/>
      <c r="D90" s="631"/>
      <c r="E90" s="631"/>
      <c r="F90" s="631"/>
      <c r="G90" s="631"/>
    </row>
  </sheetData>
  <mergeCells count="6">
    <mergeCell ref="B90:G90"/>
    <mergeCell ref="B2:F2"/>
    <mergeCell ref="B4:B5"/>
    <mergeCell ref="C4:F4"/>
    <mergeCell ref="B62:B63"/>
    <mergeCell ref="C62:F62"/>
  </mergeCells>
  <pageMargins left="0.33764705882352947" right="0.44196078431372554" top="0.22274509803921574" bottom="0.46588235294117653" header="0.50980392156862753" footer="0.50980392156862753"/>
  <pageSetup paperSize="9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zoomScaleNormal="100" workbookViewId="0"/>
  </sheetViews>
  <sheetFormatPr defaultColWidth="9.140625" defaultRowHeight="12.75"/>
  <cols>
    <col min="1" max="1" width="3.7109375" style="108" customWidth="1"/>
    <col min="2" max="2" width="13" style="108" customWidth="1"/>
    <col min="3" max="3" width="17" style="108" hidden="1" customWidth="1"/>
    <col min="4" max="8" width="12.7109375" style="108" customWidth="1"/>
    <col min="9" max="16384" width="9.140625" style="108"/>
  </cols>
  <sheetData>
    <row r="2" spans="2:8" s="135" customFormat="1" ht="29.25" customHeight="1">
      <c r="B2" s="468" t="s">
        <v>144</v>
      </c>
      <c r="C2" s="469"/>
      <c r="D2" s="469"/>
      <c r="E2" s="469"/>
      <c r="F2" s="469"/>
      <c r="G2" s="469"/>
      <c r="H2" s="469"/>
    </row>
    <row r="3" spans="2:8" s="135" customFormat="1" ht="18" customHeight="1">
      <c r="B3" s="203"/>
      <c r="C3" s="204"/>
      <c r="D3" s="204"/>
      <c r="E3" s="204"/>
      <c r="F3" s="204"/>
      <c r="G3" s="204"/>
      <c r="H3" s="204"/>
    </row>
    <row r="4" spans="2:8" s="135" customFormat="1" ht="18" customHeight="1">
      <c r="B4" s="470" t="s">
        <v>145</v>
      </c>
      <c r="C4" s="471" t="s">
        <v>37</v>
      </c>
      <c r="D4" s="471"/>
      <c r="E4" s="471"/>
      <c r="F4" s="471"/>
      <c r="G4" s="471"/>
      <c r="H4" s="471"/>
    </row>
    <row r="5" spans="2:8" s="135" customFormat="1" ht="18" customHeight="1">
      <c r="B5" s="470"/>
      <c r="C5" s="472" t="s">
        <v>146</v>
      </c>
      <c r="D5" s="472"/>
      <c r="E5" s="472"/>
      <c r="F5" s="472"/>
      <c r="G5" s="472"/>
      <c r="H5" s="472"/>
    </row>
    <row r="6" spans="2:8" s="135" customFormat="1" ht="18" customHeight="1">
      <c r="B6" s="470"/>
      <c r="C6" s="205"/>
      <c r="D6" s="205" t="s">
        <v>147</v>
      </c>
      <c r="E6" s="205" t="s">
        <v>148</v>
      </c>
      <c r="F6" s="205" t="s">
        <v>149</v>
      </c>
      <c r="G6" s="205" t="s">
        <v>150</v>
      </c>
      <c r="H6" s="205" t="s">
        <v>151</v>
      </c>
    </row>
    <row r="7" spans="2:8" s="135" customFormat="1" ht="18" customHeight="1">
      <c r="B7" s="206">
        <v>2008</v>
      </c>
      <c r="C7" s="207"/>
      <c r="D7" s="208">
        <v>97.707913538942122</v>
      </c>
      <c r="E7" s="208">
        <v>92.39886086546413</v>
      </c>
      <c r="F7" s="208">
        <v>89.869956844801408</v>
      </c>
      <c r="G7" s="208">
        <v>88.541337984558197</v>
      </c>
      <c r="H7" s="208">
        <v>87.411751315448427</v>
      </c>
    </row>
    <row r="8" spans="2:8" s="135" customFormat="1" ht="18" customHeight="1">
      <c r="B8" s="206">
        <v>2009</v>
      </c>
      <c r="C8" s="207"/>
      <c r="D8" s="208">
        <v>98.153280469428026</v>
      </c>
      <c r="E8" s="208">
        <v>93.636060614111173</v>
      </c>
      <c r="F8" s="208">
        <v>91.051330240417613</v>
      </c>
      <c r="G8" s="208">
        <v>89.766024989406517</v>
      </c>
      <c r="H8" s="208"/>
    </row>
    <row r="9" spans="2:8" s="135" customFormat="1" ht="18" customHeight="1">
      <c r="B9" s="206">
        <v>2010</v>
      </c>
      <c r="C9" s="207"/>
      <c r="D9" s="208">
        <v>98.6874699168403</v>
      </c>
      <c r="E9" s="208">
        <v>95.109610873886254</v>
      </c>
      <c r="F9" s="208">
        <v>93.266437464934114</v>
      </c>
      <c r="G9" s="208"/>
      <c r="H9" s="208"/>
    </row>
    <row r="10" spans="2:8" s="135" customFormat="1" ht="18" customHeight="1">
      <c r="B10" s="206">
        <v>2011</v>
      </c>
      <c r="C10" s="207"/>
      <c r="D10" s="208">
        <v>98.83678433721083</v>
      </c>
      <c r="E10" s="208">
        <v>95.650173510362251</v>
      </c>
      <c r="F10" s="208"/>
      <c r="G10" s="208"/>
      <c r="H10" s="208"/>
    </row>
    <row r="11" spans="2:8" s="135" customFormat="1" ht="18" customHeight="1">
      <c r="B11" s="209">
        <v>2012</v>
      </c>
      <c r="C11" s="210"/>
      <c r="D11" s="211">
        <v>98.981296418607897</v>
      </c>
      <c r="E11" s="208"/>
      <c r="F11" s="208"/>
      <c r="G11" s="208"/>
      <c r="H11" s="208"/>
    </row>
    <row r="12" spans="2:8" s="135" customFormat="1" ht="32.25" customHeight="1">
      <c r="B12" s="473" t="s">
        <v>152</v>
      </c>
      <c r="C12" s="473"/>
      <c r="D12" s="473"/>
      <c r="E12" s="473"/>
      <c r="F12" s="473"/>
      <c r="G12" s="473"/>
      <c r="H12" s="473"/>
    </row>
  </sheetData>
  <mergeCells count="5">
    <mergeCell ref="B2:H2"/>
    <mergeCell ref="B4:B6"/>
    <mergeCell ref="C4:H4"/>
    <mergeCell ref="C5:H5"/>
    <mergeCell ref="B12:H12"/>
  </mergeCells>
  <pageMargins left="0.78740157480314965" right="0" top="0.98425196850393704" bottom="0.3937007874015748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6"/>
  <sheetViews>
    <sheetView zoomScaleNormal="100" workbookViewId="0"/>
  </sheetViews>
  <sheetFormatPr defaultColWidth="9.140625" defaultRowHeight="12.75"/>
  <cols>
    <col min="1" max="1" width="3.7109375" style="108" customWidth="1"/>
    <col min="2" max="2" width="9.7109375" style="108" customWidth="1"/>
    <col min="3" max="8" width="11.7109375" style="108" customWidth="1"/>
    <col min="9" max="16384" width="9.140625" style="108"/>
  </cols>
  <sheetData>
    <row r="2" spans="2:8">
      <c r="B2" s="143" t="s">
        <v>153</v>
      </c>
      <c r="C2" s="144"/>
      <c r="D2" s="144"/>
      <c r="E2" s="144"/>
      <c r="F2" s="144"/>
      <c r="G2" s="144"/>
      <c r="H2" s="144"/>
    </row>
    <row r="3" spans="2:8">
      <c r="B3" s="143" t="s">
        <v>154</v>
      </c>
      <c r="C3" s="144"/>
      <c r="D3" s="144"/>
      <c r="E3" s="144"/>
      <c r="F3" s="144"/>
      <c r="G3" s="144"/>
      <c r="H3" s="144"/>
    </row>
    <row r="4" spans="2:8">
      <c r="B4" s="110"/>
      <c r="C4" s="110"/>
      <c r="D4" s="110"/>
      <c r="E4" s="110"/>
      <c r="F4" s="110"/>
      <c r="G4" s="110"/>
      <c r="H4" s="110"/>
    </row>
    <row r="5" spans="2:8">
      <c r="B5" s="460" t="s">
        <v>24</v>
      </c>
      <c r="C5" s="460"/>
      <c r="D5" s="460"/>
      <c r="E5" s="460"/>
      <c r="F5" s="460"/>
      <c r="G5" s="460"/>
      <c r="H5" s="460"/>
    </row>
    <row r="6" spans="2:8">
      <c r="B6" s="112" t="s">
        <v>5</v>
      </c>
      <c r="C6" s="112" t="s">
        <v>155</v>
      </c>
      <c r="D6" s="112" t="s">
        <v>156</v>
      </c>
      <c r="E6" s="112" t="s">
        <v>157</v>
      </c>
      <c r="F6" s="112" t="s">
        <v>158</v>
      </c>
      <c r="G6" s="212" t="s">
        <v>159</v>
      </c>
      <c r="H6" s="112" t="s">
        <v>33</v>
      </c>
    </row>
    <row r="7" spans="2:8">
      <c r="B7" s="474" t="s">
        <v>105</v>
      </c>
      <c r="C7" s="474"/>
      <c r="D7" s="474"/>
      <c r="E7" s="474"/>
      <c r="F7" s="474"/>
      <c r="G7" s="474"/>
      <c r="H7" s="474"/>
    </row>
    <row r="8" spans="2:8">
      <c r="B8" s="475" t="s">
        <v>109</v>
      </c>
      <c r="C8" s="476"/>
      <c r="D8" s="213"/>
      <c r="E8" s="213"/>
      <c r="F8" s="213"/>
      <c r="G8" s="213"/>
      <c r="H8" s="214"/>
    </row>
    <row r="9" spans="2:8">
      <c r="B9" s="118">
        <v>2008</v>
      </c>
      <c r="C9" s="120">
        <v>9.0425660000000008</v>
      </c>
      <c r="D9" s="120">
        <v>82.621173999999996</v>
      </c>
      <c r="E9" s="120">
        <v>80.711273000000006</v>
      </c>
      <c r="F9" s="60">
        <v>48.140025000000001</v>
      </c>
      <c r="G9" s="121">
        <v>43.255465999999998</v>
      </c>
      <c r="H9" s="121">
        <v>148.446056</v>
      </c>
    </row>
    <row r="10" spans="2:8">
      <c r="B10" s="118">
        <v>2009</v>
      </c>
      <c r="C10" s="123">
        <v>10.842161000000001</v>
      </c>
      <c r="D10" s="123">
        <v>93.656300000000002</v>
      </c>
      <c r="E10" s="123">
        <v>76.248807999999997</v>
      </c>
      <c r="F10" s="62">
        <v>63.759686000000002</v>
      </c>
      <c r="G10" s="124">
        <v>67.142773000000005</v>
      </c>
      <c r="H10" s="124">
        <v>-46.845695999999997</v>
      </c>
    </row>
    <row r="11" spans="2:8">
      <c r="B11" s="118">
        <v>2010</v>
      </c>
      <c r="C11" s="123">
        <v>11.246688000000001</v>
      </c>
      <c r="D11" s="123">
        <v>95.740662</v>
      </c>
      <c r="E11" s="123">
        <v>66.852304000000004</v>
      </c>
      <c r="F11" s="62">
        <v>51.866045999999997</v>
      </c>
      <c r="G11" s="124">
        <v>90.696713000000003</v>
      </c>
      <c r="H11" s="124">
        <v>112.296621</v>
      </c>
    </row>
    <row r="12" spans="2:8">
      <c r="B12" s="118">
        <v>2011</v>
      </c>
      <c r="C12" s="123">
        <v>12.614262</v>
      </c>
      <c r="D12" s="123">
        <v>103.116704</v>
      </c>
      <c r="E12" s="123">
        <v>58.257641999999997</v>
      </c>
      <c r="F12" s="62">
        <v>50.448447000000002</v>
      </c>
      <c r="G12" s="124">
        <v>96.083003000000005</v>
      </c>
      <c r="H12" s="124">
        <v>126.04707999999999</v>
      </c>
    </row>
    <row r="13" spans="2:8" s="141" customFormat="1">
      <c r="B13" s="125">
        <v>2012</v>
      </c>
      <c r="C13" s="127">
        <v>13.025124</v>
      </c>
      <c r="D13" s="127">
        <v>100.510762</v>
      </c>
      <c r="E13" s="127">
        <v>58.807969999999997</v>
      </c>
      <c r="F13" s="64">
        <v>58.394545000000001</v>
      </c>
      <c r="G13" s="128">
        <v>104.57105799999999</v>
      </c>
      <c r="H13" s="128">
        <v>412.92264599999999</v>
      </c>
    </row>
    <row r="14" spans="2:8">
      <c r="B14" s="146" t="s">
        <v>110</v>
      </c>
      <c r="C14" s="215"/>
      <c r="D14" s="215"/>
      <c r="E14" s="215"/>
      <c r="F14" s="215"/>
      <c r="G14" s="215"/>
      <c r="H14" s="216"/>
    </row>
    <row r="15" spans="2:8">
      <c r="B15" s="130">
        <v>2008</v>
      </c>
      <c r="C15" s="120">
        <v>0.63295599999999996</v>
      </c>
      <c r="D15" s="120">
        <v>9.5199000000000006E-2</v>
      </c>
      <c r="E15" s="120">
        <v>44.576270000000001</v>
      </c>
      <c r="F15" s="60">
        <v>16.099903999999999</v>
      </c>
      <c r="G15" s="121">
        <v>3.7984450000000001</v>
      </c>
      <c r="H15" s="121">
        <v>52.291463999999998</v>
      </c>
    </row>
    <row r="16" spans="2:8">
      <c r="B16" s="118">
        <v>2009</v>
      </c>
      <c r="C16" s="123">
        <v>0.75003200000000003</v>
      </c>
      <c r="D16" s="123">
        <v>0.30616599999999999</v>
      </c>
      <c r="E16" s="123">
        <v>37.811157000000001</v>
      </c>
      <c r="F16" s="62">
        <v>14.600237999999999</v>
      </c>
      <c r="G16" s="124">
        <v>1.8454759999999999</v>
      </c>
      <c r="H16" s="124">
        <v>39.375348000000002</v>
      </c>
    </row>
    <row r="17" spans="2:8">
      <c r="B17" s="118">
        <v>2010</v>
      </c>
      <c r="C17" s="123">
        <v>0.71276899999999999</v>
      </c>
      <c r="D17" s="123">
        <v>2.1608529999999999</v>
      </c>
      <c r="E17" s="123">
        <v>55.946494000000001</v>
      </c>
      <c r="F17" s="62">
        <v>6.4007170000000002</v>
      </c>
      <c r="G17" s="124">
        <v>2.0554260000000002</v>
      </c>
      <c r="H17" s="124">
        <v>44.170459999999999</v>
      </c>
    </row>
    <row r="18" spans="2:8">
      <c r="B18" s="118">
        <v>2011</v>
      </c>
      <c r="C18" s="123">
        <v>0.74407999999999996</v>
      </c>
      <c r="D18" s="123">
        <v>2.49498</v>
      </c>
      <c r="E18" s="123">
        <v>64.716031999999998</v>
      </c>
      <c r="F18" s="62">
        <v>5.0076599999999996</v>
      </c>
      <c r="G18" s="124">
        <v>0.91230199999999995</v>
      </c>
      <c r="H18" s="124">
        <v>46.019809000000002</v>
      </c>
    </row>
    <row r="19" spans="2:8">
      <c r="B19" s="131">
        <v>2012</v>
      </c>
      <c r="C19" s="127">
        <v>1.205829</v>
      </c>
      <c r="D19" s="127">
        <v>1.308538</v>
      </c>
      <c r="E19" s="127">
        <v>73.696175999999994</v>
      </c>
      <c r="F19" s="64">
        <v>4.7148849999999998</v>
      </c>
      <c r="G19" s="128">
        <v>1.740807</v>
      </c>
      <c r="H19" s="128">
        <v>76.847292999999993</v>
      </c>
    </row>
    <row r="20" spans="2:8" ht="15" customHeight="1">
      <c r="B20" s="142" t="s">
        <v>160</v>
      </c>
      <c r="C20" s="135"/>
      <c r="D20" s="135"/>
      <c r="E20" s="135"/>
      <c r="F20" s="135"/>
      <c r="G20" s="135"/>
      <c r="H20" s="135"/>
    </row>
    <row r="21" spans="2:8">
      <c r="B21" s="142"/>
      <c r="C21" s="135"/>
      <c r="D21" s="135"/>
      <c r="E21" s="135"/>
      <c r="F21" s="135"/>
      <c r="G21" s="135"/>
      <c r="H21" s="135"/>
    </row>
    <row r="22" spans="2:8">
      <c r="B22" s="135"/>
      <c r="C22" s="135"/>
      <c r="D22" s="135"/>
      <c r="E22" s="135"/>
      <c r="F22" s="135"/>
      <c r="G22" s="142"/>
      <c r="H22" s="135"/>
    </row>
    <row r="23" spans="2:8" ht="42.75" customHeight="1">
      <c r="C23" s="447" t="s">
        <v>161</v>
      </c>
      <c r="D23" s="447"/>
      <c r="E23" s="447"/>
      <c r="F23" s="135"/>
      <c r="G23" s="135"/>
      <c r="H23" s="135"/>
    </row>
    <row r="24" spans="2:8">
      <c r="B24" s="143"/>
      <c r="C24" s="144"/>
      <c r="D24" s="144"/>
      <c r="E24" s="144"/>
      <c r="F24" s="135"/>
      <c r="G24" s="135"/>
      <c r="H24" s="135"/>
    </row>
    <row r="25" spans="2:8">
      <c r="C25" s="477" t="s">
        <v>24</v>
      </c>
      <c r="D25" s="478"/>
      <c r="E25" s="479"/>
      <c r="F25" s="111"/>
      <c r="G25" s="110"/>
      <c r="H25" s="110"/>
    </row>
    <row r="26" spans="2:8">
      <c r="C26" s="112" t="s">
        <v>5</v>
      </c>
      <c r="D26" s="112" t="s">
        <v>159</v>
      </c>
      <c r="E26" s="112" t="s">
        <v>33</v>
      </c>
      <c r="F26" s="182"/>
      <c r="G26" s="135"/>
      <c r="H26" s="135"/>
    </row>
    <row r="27" spans="2:8" ht="12.75" customHeight="1">
      <c r="C27" s="217" t="s">
        <v>105</v>
      </c>
      <c r="D27" s="218"/>
      <c r="E27" s="219"/>
      <c r="F27" s="182"/>
      <c r="G27" s="135"/>
      <c r="H27" s="135"/>
    </row>
    <row r="28" spans="2:8">
      <c r="C28" s="130">
        <v>2008</v>
      </c>
      <c r="D28" s="170">
        <v>60.877811999999999</v>
      </c>
      <c r="E28" s="60">
        <v>34.472484999999999</v>
      </c>
      <c r="G28" s="135"/>
      <c r="H28" s="135"/>
    </row>
    <row r="29" spans="2:8">
      <c r="C29" s="118">
        <v>2009</v>
      </c>
      <c r="D29" s="174">
        <v>82.688334999999995</v>
      </c>
      <c r="E29" s="62">
        <v>37.882455</v>
      </c>
      <c r="G29" s="135"/>
      <c r="H29" s="135"/>
    </row>
    <row r="30" spans="2:8">
      <c r="C30" s="118">
        <v>2010</v>
      </c>
      <c r="D30" s="174">
        <v>70.386692999999994</v>
      </c>
      <c r="E30" s="62">
        <v>34.659989000000003</v>
      </c>
      <c r="G30" s="135"/>
      <c r="H30" s="135"/>
    </row>
    <row r="31" spans="2:8">
      <c r="C31" s="118">
        <v>2011</v>
      </c>
      <c r="D31" s="174">
        <v>85.706046000000001</v>
      </c>
      <c r="E31" s="62">
        <v>43.178744000000002</v>
      </c>
      <c r="G31" s="135"/>
      <c r="H31" s="135"/>
    </row>
    <row r="32" spans="2:8">
      <c r="C32" s="131">
        <v>2012</v>
      </c>
      <c r="D32" s="178">
        <v>97.802125000000004</v>
      </c>
      <c r="E32" s="64">
        <v>45.806095999999997</v>
      </c>
      <c r="G32" s="135"/>
      <c r="H32" s="135"/>
    </row>
    <row r="33" spans="2:8">
      <c r="C33" s="142" t="s">
        <v>162</v>
      </c>
      <c r="D33" s="135"/>
      <c r="E33" s="135"/>
      <c r="F33" s="135"/>
      <c r="G33" s="135"/>
      <c r="H33" s="135"/>
    </row>
    <row r="34" spans="2:8">
      <c r="B34" s="135"/>
      <c r="C34" s="135"/>
      <c r="D34" s="135"/>
      <c r="E34" s="135"/>
      <c r="F34" s="135"/>
      <c r="G34" s="135"/>
      <c r="H34" s="135"/>
    </row>
    <row r="35" spans="2:8">
      <c r="B35" s="135"/>
      <c r="C35" s="135"/>
      <c r="D35" s="135"/>
      <c r="E35" s="135"/>
      <c r="F35" s="135"/>
      <c r="G35" s="135"/>
      <c r="H35" s="135"/>
    </row>
    <row r="36" spans="2:8">
      <c r="B36" s="135"/>
      <c r="C36" s="135"/>
      <c r="D36" s="135"/>
      <c r="E36" s="135"/>
      <c r="F36" s="135"/>
      <c r="G36" s="135"/>
      <c r="H36" s="135"/>
    </row>
    <row r="37" spans="2:8">
      <c r="B37" s="135"/>
      <c r="C37" s="135"/>
      <c r="D37" s="135"/>
      <c r="E37" s="135"/>
      <c r="F37" s="135"/>
      <c r="G37" s="135"/>
      <c r="H37" s="135"/>
    </row>
    <row r="38" spans="2:8">
      <c r="B38" s="135"/>
      <c r="C38" s="135"/>
      <c r="D38" s="135"/>
      <c r="E38" s="135"/>
      <c r="F38" s="135"/>
      <c r="G38" s="135"/>
      <c r="H38" s="135"/>
    </row>
    <row r="39" spans="2:8">
      <c r="B39" s="135"/>
      <c r="C39" s="135"/>
      <c r="D39" s="135"/>
      <c r="E39" s="135"/>
      <c r="F39" s="135"/>
      <c r="G39" s="135"/>
      <c r="H39" s="135"/>
    </row>
    <row r="40" spans="2:8">
      <c r="B40" s="135"/>
      <c r="C40" s="135"/>
      <c r="D40" s="135"/>
      <c r="E40" s="135"/>
      <c r="F40" s="135"/>
      <c r="G40" s="135"/>
      <c r="H40" s="135"/>
    </row>
    <row r="41" spans="2:8">
      <c r="B41" s="135"/>
      <c r="C41" s="135"/>
      <c r="D41" s="135"/>
      <c r="E41" s="135"/>
      <c r="F41" s="135"/>
      <c r="G41" s="135"/>
      <c r="H41" s="135"/>
    </row>
    <row r="42" spans="2:8">
      <c r="B42" s="135"/>
      <c r="C42" s="135"/>
      <c r="D42" s="135"/>
      <c r="E42" s="135"/>
      <c r="F42" s="135"/>
      <c r="G42" s="135"/>
      <c r="H42" s="135"/>
    </row>
    <row r="43" spans="2:8">
      <c r="B43" s="135"/>
      <c r="C43" s="135"/>
      <c r="D43" s="135"/>
      <c r="E43" s="135"/>
      <c r="F43" s="135"/>
      <c r="G43" s="135"/>
      <c r="H43" s="135"/>
    </row>
    <row r="44" spans="2:8">
      <c r="B44" s="135"/>
      <c r="C44" s="135"/>
      <c r="D44" s="135"/>
      <c r="E44" s="135"/>
      <c r="F44" s="135"/>
      <c r="G44" s="135"/>
      <c r="H44" s="135"/>
    </row>
    <row r="45" spans="2:8">
      <c r="B45" s="135"/>
      <c r="C45" s="135"/>
      <c r="D45" s="135"/>
      <c r="E45" s="135"/>
      <c r="F45" s="135"/>
      <c r="G45" s="135"/>
      <c r="H45" s="135"/>
    </row>
    <row r="46" spans="2:8">
      <c r="B46" s="135"/>
      <c r="C46" s="135"/>
      <c r="D46" s="135"/>
      <c r="E46" s="135"/>
      <c r="F46" s="135"/>
      <c r="G46" s="135"/>
      <c r="H46" s="135"/>
    </row>
  </sheetData>
  <mergeCells count="5">
    <mergeCell ref="B5:H5"/>
    <mergeCell ref="B7:H7"/>
    <mergeCell ref="B8:C8"/>
    <mergeCell ref="C23:E23"/>
    <mergeCell ref="C25:E25"/>
  </mergeCells>
  <pageMargins left="0.78740157480314965" right="0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67"/>
  <sheetViews>
    <sheetView zoomScaleNormal="100" workbookViewId="0"/>
  </sheetViews>
  <sheetFormatPr defaultColWidth="9.140625" defaultRowHeight="12.75"/>
  <cols>
    <col min="1" max="1" width="3.7109375" style="108" customWidth="1"/>
    <col min="2" max="2" width="9.140625" style="108"/>
    <col min="3" max="3" width="12" style="108" customWidth="1"/>
    <col min="4" max="8" width="11.7109375" style="108" customWidth="1"/>
    <col min="9" max="16384" width="9.140625" style="108"/>
  </cols>
  <sheetData>
    <row r="2" spans="2:10">
      <c r="B2" s="143" t="s">
        <v>163</v>
      </c>
      <c r="C2" s="144"/>
      <c r="D2" s="144"/>
      <c r="E2" s="144"/>
      <c r="F2" s="144"/>
      <c r="G2" s="144"/>
      <c r="H2" s="144"/>
    </row>
    <row r="3" spans="2:10">
      <c r="B3" s="143" t="s">
        <v>164</v>
      </c>
      <c r="C3" s="144"/>
      <c r="D3" s="144"/>
      <c r="E3" s="144"/>
      <c r="F3" s="144"/>
      <c r="G3" s="144"/>
      <c r="H3" s="144"/>
    </row>
    <row r="4" spans="2:10">
      <c r="B4" s="110"/>
      <c r="C4" s="110"/>
      <c r="D4" s="110"/>
      <c r="E4" s="110"/>
      <c r="F4" s="110"/>
      <c r="G4" s="110"/>
      <c r="H4" s="110"/>
    </row>
    <row r="5" spans="2:10">
      <c r="B5" s="460" t="s">
        <v>24</v>
      </c>
      <c r="C5" s="460"/>
      <c r="D5" s="460"/>
      <c r="E5" s="460"/>
      <c r="F5" s="460"/>
      <c r="G5" s="460"/>
      <c r="H5" s="460"/>
    </row>
    <row r="6" spans="2:10" ht="25.5">
      <c r="B6" s="112" t="s">
        <v>5</v>
      </c>
      <c r="C6" s="112" t="s">
        <v>165</v>
      </c>
      <c r="D6" s="112" t="s">
        <v>166</v>
      </c>
      <c r="E6" s="112" t="s">
        <v>167</v>
      </c>
      <c r="F6" s="112" t="s">
        <v>168</v>
      </c>
      <c r="G6" s="212" t="s">
        <v>169</v>
      </c>
      <c r="H6" s="112" t="s">
        <v>33</v>
      </c>
    </row>
    <row r="7" spans="2:10" ht="12.75" customHeight="1">
      <c r="B7" s="466" t="s">
        <v>109</v>
      </c>
      <c r="C7" s="466"/>
      <c r="D7" s="466"/>
      <c r="E7" s="466"/>
      <c r="F7" s="466"/>
      <c r="G7" s="466"/>
      <c r="H7" s="466"/>
    </row>
    <row r="8" spans="2:10">
      <c r="B8" s="130">
        <v>2008</v>
      </c>
      <c r="C8" s="120">
        <v>546.088796</v>
      </c>
      <c r="D8" s="120">
        <v>4407.5196249999999</v>
      </c>
      <c r="E8" s="120">
        <v>1555.483512</v>
      </c>
      <c r="F8" s="60">
        <v>226.24928399999999</v>
      </c>
      <c r="G8" s="121">
        <v>190.779065</v>
      </c>
      <c r="H8" s="121">
        <v>477.82971099999997</v>
      </c>
      <c r="J8" s="133"/>
    </row>
    <row r="9" spans="2:10">
      <c r="B9" s="118">
        <v>2009</v>
      </c>
      <c r="C9" s="123">
        <v>634.46882900000003</v>
      </c>
      <c r="D9" s="123">
        <v>5008.2085729999999</v>
      </c>
      <c r="E9" s="123">
        <v>1184.5233659999999</v>
      </c>
      <c r="F9" s="62">
        <v>206.47769500000001</v>
      </c>
      <c r="G9" s="124">
        <v>226.34717900000001</v>
      </c>
      <c r="H9" s="124">
        <v>595.57997</v>
      </c>
      <c r="J9" s="133"/>
    </row>
    <row r="10" spans="2:10">
      <c r="B10" s="118">
        <v>2010</v>
      </c>
      <c r="C10" s="123">
        <v>623.81198500000005</v>
      </c>
      <c r="D10" s="123">
        <v>4639.9960739999997</v>
      </c>
      <c r="E10" s="123">
        <v>893.31750799999998</v>
      </c>
      <c r="F10" s="62">
        <v>203.971667</v>
      </c>
      <c r="G10" s="124">
        <v>247.96529899999999</v>
      </c>
      <c r="H10" s="124">
        <v>742.15241500000002</v>
      </c>
      <c r="J10" s="133"/>
    </row>
    <row r="11" spans="2:10">
      <c r="B11" s="118">
        <v>2011</v>
      </c>
      <c r="C11" s="123">
        <v>666.11760400000003</v>
      </c>
      <c r="D11" s="123">
        <v>5658.0080639999996</v>
      </c>
      <c r="E11" s="123">
        <v>839.53074100000003</v>
      </c>
      <c r="F11" s="62">
        <v>205.164491</v>
      </c>
      <c r="G11" s="124">
        <v>263.214448</v>
      </c>
      <c r="H11" s="124">
        <v>890.39611200000002</v>
      </c>
      <c r="J11" s="133"/>
    </row>
    <row r="12" spans="2:10">
      <c r="B12" s="131">
        <v>2012</v>
      </c>
      <c r="C12" s="127">
        <v>745.30892800000004</v>
      </c>
      <c r="D12" s="127">
        <v>6466.4202809999997</v>
      </c>
      <c r="E12" s="127">
        <v>913.58312599999999</v>
      </c>
      <c r="F12" s="64">
        <v>236.204689</v>
      </c>
      <c r="G12" s="128">
        <v>238.152885</v>
      </c>
      <c r="H12" s="128">
        <v>1028.0490339999999</v>
      </c>
      <c r="I12" s="154"/>
      <c r="J12" s="133"/>
    </row>
    <row r="13" spans="2:10">
      <c r="B13" s="467" t="s">
        <v>110</v>
      </c>
      <c r="C13" s="467"/>
      <c r="D13" s="467"/>
      <c r="E13" s="467"/>
      <c r="F13" s="467"/>
      <c r="G13" s="467"/>
      <c r="H13" s="467"/>
    </row>
    <row r="14" spans="2:10">
      <c r="B14" s="130">
        <v>2008</v>
      </c>
      <c r="C14" s="120">
        <v>39.010945</v>
      </c>
      <c r="D14" s="120">
        <v>58.980260000000001</v>
      </c>
      <c r="E14" s="120">
        <v>2036.4377489999999</v>
      </c>
      <c r="F14" s="60">
        <v>0.56923400000000002</v>
      </c>
      <c r="G14" s="121">
        <v>0</v>
      </c>
      <c r="H14" s="121">
        <v>51.257567000000002</v>
      </c>
      <c r="J14" s="133"/>
    </row>
    <row r="15" spans="2:10">
      <c r="B15" s="118">
        <v>2009</v>
      </c>
      <c r="C15" s="123">
        <v>41.049778000000003</v>
      </c>
      <c r="D15" s="123">
        <v>9.5169510000000006</v>
      </c>
      <c r="E15" s="123">
        <v>1765.0410830000001</v>
      </c>
      <c r="F15" s="62">
        <v>0.43051600000000001</v>
      </c>
      <c r="G15" s="124">
        <v>0</v>
      </c>
      <c r="H15" s="124">
        <v>36.143543999999999</v>
      </c>
      <c r="J15" s="133"/>
    </row>
    <row r="16" spans="2:10">
      <c r="B16" s="118">
        <v>2010</v>
      </c>
      <c r="C16" s="123">
        <v>54.169105000000002</v>
      </c>
      <c r="D16" s="123">
        <v>286.78501199999999</v>
      </c>
      <c r="E16" s="123">
        <v>2360.01649</v>
      </c>
      <c r="F16" s="62">
        <v>4.4592E-2</v>
      </c>
      <c r="G16" s="124">
        <v>0</v>
      </c>
      <c r="H16" s="124">
        <v>30.136668</v>
      </c>
      <c r="J16" s="133"/>
    </row>
    <row r="17" spans="2:10">
      <c r="B17" s="118">
        <v>2011</v>
      </c>
      <c r="C17" s="123">
        <v>52.261026999999999</v>
      </c>
      <c r="D17" s="123">
        <v>29.017037999999999</v>
      </c>
      <c r="E17" s="123">
        <v>2419.7682690000001</v>
      </c>
      <c r="F17" s="62">
        <v>3.615955</v>
      </c>
      <c r="G17" s="124">
        <v>0</v>
      </c>
      <c r="H17" s="124">
        <v>34.145701000000003</v>
      </c>
      <c r="J17" s="133"/>
    </row>
    <row r="18" spans="2:10">
      <c r="B18" s="131">
        <v>2012</v>
      </c>
      <c r="C18" s="127">
        <v>84.008286999999996</v>
      </c>
      <c r="D18" s="127">
        <v>144.686418</v>
      </c>
      <c r="E18" s="127">
        <v>2371.4473029999999</v>
      </c>
      <c r="F18" s="64">
        <v>6.3449</v>
      </c>
      <c r="G18" s="128">
        <v>0</v>
      </c>
      <c r="H18" s="128">
        <v>19.224475000000002</v>
      </c>
      <c r="I18" s="154"/>
      <c r="J18" s="133"/>
    </row>
    <row r="19" spans="2:10">
      <c r="G19" s="155"/>
    </row>
    <row r="20" spans="2:10">
      <c r="J20" s="133"/>
    </row>
    <row r="21" spans="2:10">
      <c r="J21" s="133"/>
    </row>
    <row r="22" spans="2:10">
      <c r="J22" s="133"/>
    </row>
    <row r="23" spans="2:10">
      <c r="C23" s="132"/>
      <c r="D23" s="132"/>
      <c r="E23" s="132"/>
      <c r="F23" s="132"/>
      <c r="G23" s="132"/>
      <c r="H23" s="132"/>
      <c r="J23" s="133"/>
    </row>
    <row r="24" spans="2:10">
      <c r="C24" s="132"/>
      <c r="D24" s="132"/>
      <c r="E24" s="132"/>
      <c r="F24" s="132"/>
      <c r="G24" s="132"/>
      <c r="I24" s="132"/>
      <c r="J24" s="133"/>
    </row>
    <row r="25" spans="2:10">
      <c r="C25" s="132"/>
      <c r="D25" s="132"/>
      <c r="E25" s="132"/>
      <c r="F25" s="132"/>
      <c r="G25" s="132"/>
      <c r="I25" s="132"/>
    </row>
    <row r="26" spans="2:10">
      <c r="C26" s="132"/>
      <c r="E26" s="132"/>
      <c r="F26" s="132"/>
      <c r="I26" s="132"/>
    </row>
    <row r="27" spans="2:10">
      <c r="C27" s="132"/>
      <c r="E27" s="132"/>
      <c r="F27" s="132"/>
    </row>
    <row r="28" spans="2:10">
      <c r="C28" s="132"/>
      <c r="D28" s="132"/>
      <c r="E28" s="132"/>
      <c r="F28" s="132"/>
      <c r="G28" s="132"/>
      <c r="H28" s="132"/>
      <c r="I28" s="132"/>
    </row>
    <row r="29" spans="2:10">
      <c r="C29" s="132"/>
      <c r="D29" s="132"/>
      <c r="E29" s="132"/>
      <c r="F29" s="132"/>
      <c r="H29" s="132"/>
      <c r="I29" s="132"/>
    </row>
    <row r="30" spans="2:10">
      <c r="C30" s="132"/>
      <c r="D30" s="132"/>
      <c r="E30" s="132"/>
      <c r="F30" s="132"/>
      <c r="G30" s="132"/>
      <c r="I30" s="132"/>
    </row>
    <row r="31" spans="2:10">
      <c r="C31" s="132"/>
      <c r="D31" s="132"/>
      <c r="E31" s="132"/>
      <c r="F31" s="132"/>
      <c r="G31" s="132"/>
    </row>
    <row r="32" spans="2:10">
      <c r="C32" s="132"/>
      <c r="E32" s="132"/>
      <c r="F32" s="132"/>
      <c r="G32" s="132"/>
      <c r="I32" s="132"/>
    </row>
    <row r="33" spans="3:9">
      <c r="C33" s="132"/>
      <c r="E33" s="132"/>
      <c r="F33" s="132"/>
      <c r="G33" s="132"/>
      <c r="H33" s="132"/>
      <c r="I33" s="132"/>
    </row>
    <row r="34" spans="3:9">
      <c r="C34" s="132"/>
      <c r="F34" s="132"/>
    </row>
    <row r="35" spans="3:9">
      <c r="C35" s="132"/>
      <c r="D35" s="132"/>
      <c r="E35" s="132"/>
      <c r="F35" s="132"/>
      <c r="G35" s="132"/>
    </row>
    <row r="36" spans="3:9">
      <c r="C36" s="132"/>
      <c r="D36" s="132"/>
      <c r="E36" s="132"/>
      <c r="F36" s="132"/>
      <c r="G36" s="132"/>
      <c r="H36" s="132"/>
      <c r="I36" s="132"/>
    </row>
    <row r="37" spans="3:9">
      <c r="C37" s="132"/>
      <c r="D37" s="132"/>
      <c r="E37" s="132"/>
      <c r="F37" s="132"/>
      <c r="G37" s="132"/>
      <c r="H37" s="132"/>
      <c r="I37" s="132"/>
    </row>
    <row r="40" spans="3:9">
      <c r="C40" s="132"/>
      <c r="D40" s="132"/>
      <c r="E40" s="132"/>
      <c r="F40" s="132"/>
      <c r="G40" s="132"/>
    </row>
    <row r="41" spans="3:9">
      <c r="C41" s="132"/>
      <c r="D41" s="132"/>
      <c r="E41" s="132"/>
      <c r="F41" s="132"/>
      <c r="G41" s="132"/>
      <c r="I41" s="132"/>
    </row>
    <row r="42" spans="3:9">
      <c r="C42" s="132"/>
      <c r="D42" s="132"/>
      <c r="E42" s="132"/>
      <c r="F42" s="132"/>
      <c r="G42" s="132"/>
      <c r="I42" s="132"/>
    </row>
    <row r="43" spans="3:9">
      <c r="C43" s="132"/>
      <c r="E43" s="132"/>
      <c r="I43" s="132"/>
    </row>
    <row r="45" spans="3:9">
      <c r="C45" s="132"/>
      <c r="D45" s="132"/>
      <c r="E45" s="132"/>
      <c r="F45" s="132"/>
      <c r="G45" s="132"/>
      <c r="I45" s="132"/>
    </row>
    <row r="46" spans="3:9">
      <c r="C46" s="132"/>
      <c r="D46" s="132"/>
      <c r="E46" s="132"/>
      <c r="F46" s="132"/>
      <c r="I46" s="132"/>
    </row>
    <row r="47" spans="3:9">
      <c r="C47" s="132"/>
      <c r="D47" s="132"/>
    </row>
    <row r="48" spans="3:9">
      <c r="C48" s="132"/>
      <c r="D48" s="132"/>
      <c r="E48" s="132"/>
      <c r="F48" s="132"/>
      <c r="G48" s="132"/>
    </row>
    <row r="49" spans="3:9">
      <c r="C49" s="132"/>
      <c r="E49" s="132"/>
      <c r="F49" s="132"/>
      <c r="G49" s="132"/>
      <c r="I49" s="132"/>
    </row>
    <row r="50" spans="3:9">
      <c r="C50" s="132"/>
      <c r="E50" s="132"/>
      <c r="F50" s="132"/>
      <c r="G50" s="132"/>
      <c r="H50" s="132"/>
    </row>
    <row r="52" spans="3:9">
      <c r="C52" s="132"/>
      <c r="D52" s="132"/>
      <c r="E52" s="132"/>
      <c r="F52" s="132"/>
      <c r="G52" s="132"/>
    </row>
    <row r="55" spans="3:9">
      <c r="C55" s="132"/>
      <c r="E55" s="132"/>
      <c r="F55" s="132"/>
      <c r="G55" s="132"/>
      <c r="H55" s="132"/>
    </row>
    <row r="56" spans="3:9">
      <c r="C56" s="132"/>
      <c r="D56" s="132"/>
      <c r="E56" s="132"/>
      <c r="F56" s="132"/>
      <c r="I56" s="132"/>
    </row>
    <row r="57" spans="3:9">
      <c r="C57" s="132"/>
      <c r="E57" s="132"/>
      <c r="F57" s="132"/>
      <c r="I57" s="132"/>
    </row>
    <row r="58" spans="3:9">
      <c r="C58" s="132"/>
      <c r="E58" s="132"/>
      <c r="F58" s="132"/>
      <c r="I58" s="132"/>
    </row>
    <row r="59" spans="3:9">
      <c r="E59" s="132"/>
    </row>
    <row r="60" spans="3:9">
      <c r="C60" s="132"/>
      <c r="E60" s="132"/>
      <c r="F60" s="132"/>
      <c r="I60" s="132"/>
    </row>
    <row r="61" spans="3:9">
      <c r="C61" s="132"/>
      <c r="D61" s="132"/>
      <c r="E61" s="132"/>
      <c r="F61" s="132"/>
      <c r="I61" s="132"/>
    </row>
    <row r="62" spans="3:9">
      <c r="C62" s="132"/>
      <c r="D62" s="132"/>
      <c r="E62" s="132"/>
      <c r="F62" s="132"/>
      <c r="G62" s="132"/>
    </row>
    <row r="63" spans="3:9">
      <c r="C63" s="132"/>
      <c r="E63" s="132"/>
      <c r="F63" s="132"/>
      <c r="G63" s="132"/>
    </row>
    <row r="64" spans="3:9">
      <c r="C64" s="132"/>
      <c r="E64" s="132"/>
      <c r="F64" s="132"/>
    </row>
    <row r="65" spans="3:9">
      <c r="C65" s="132"/>
      <c r="E65" s="132"/>
      <c r="F65" s="132"/>
      <c r="G65" s="132"/>
      <c r="I65" s="132"/>
    </row>
    <row r="67" spans="3:9">
      <c r="C67" s="132"/>
      <c r="D67" s="132"/>
      <c r="E67" s="132"/>
      <c r="F67" s="132"/>
      <c r="G67" s="132"/>
    </row>
  </sheetData>
  <mergeCells count="3">
    <mergeCell ref="B5:H5"/>
    <mergeCell ref="B7:H7"/>
    <mergeCell ref="B13:H13"/>
  </mergeCells>
  <pageMargins left="0.78740157480314965" right="0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</vt:i4>
      </vt:variant>
    </vt:vector>
  </HeadingPairs>
  <TitlesOfParts>
    <vt:vector size="62" baseType="lpstr">
      <vt:lpstr>Insurance Development Data</vt:lpstr>
      <vt:lpstr>Life Insurance Data</vt:lpstr>
      <vt:lpstr>General Insurance Data</vt:lpstr>
      <vt:lpstr>AL 1</vt:lpstr>
      <vt:lpstr>AL 2</vt:lpstr>
      <vt:lpstr>AL 3</vt:lpstr>
      <vt:lpstr>AL 4</vt:lpstr>
      <vt:lpstr>AL 5</vt:lpstr>
      <vt:lpstr>AL 6</vt:lpstr>
      <vt:lpstr>AL 7</vt:lpstr>
      <vt:lpstr>AL 8</vt:lpstr>
      <vt:lpstr>AG 1</vt:lpstr>
      <vt:lpstr>AG 2</vt:lpstr>
      <vt:lpstr>AG 3</vt:lpstr>
      <vt:lpstr>AG 4</vt:lpstr>
      <vt:lpstr>AG 5</vt:lpstr>
      <vt:lpstr>AG 6</vt:lpstr>
      <vt:lpstr>AG 7</vt:lpstr>
      <vt:lpstr>AG 8</vt:lpstr>
      <vt:lpstr>AG 9</vt:lpstr>
      <vt:lpstr>AG 10</vt:lpstr>
      <vt:lpstr>AG 11</vt:lpstr>
      <vt:lpstr>AG 12</vt:lpstr>
      <vt:lpstr>AG 13</vt:lpstr>
      <vt:lpstr>AG 14</vt:lpstr>
      <vt:lpstr>AG 15</vt:lpstr>
      <vt:lpstr>AG 16</vt:lpstr>
      <vt:lpstr>AG 17</vt:lpstr>
      <vt:lpstr>L1</vt:lpstr>
      <vt:lpstr>L2</vt:lpstr>
      <vt:lpstr>L3</vt:lpstr>
      <vt:lpstr>L4</vt:lpstr>
      <vt:lpstr>L5</vt:lpstr>
      <vt:lpstr>L6</vt:lpstr>
      <vt:lpstr>L7</vt:lpstr>
      <vt:lpstr>L8</vt:lpstr>
      <vt:lpstr>L9</vt:lpstr>
      <vt:lpstr>L10</vt:lpstr>
      <vt:lpstr>L11</vt:lpstr>
      <vt:lpstr>G1</vt:lpstr>
      <vt:lpstr>G2</vt:lpstr>
      <vt:lpstr>G3 (PART I)</vt:lpstr>
      <vt:lpstr>G3 (PART II)</vt:lpstr>
      <vt:lpstr>G4 (PART I)</vt:lpstr>
      <vt:lpstr>G4 (PART II)</vt:lpstr>
      <vt:lpstr>G4 (PART III)</vt:lpstr>
      <vt:lpstr>G4 (PART IV)</vt:lpstr>
      <vt:lpstr>G4 (PART V)</vt:lpstr>
      <vt:lpstr>G5 (PART I)</vt:lpstr>
      <vt:lpstr>G5 (PART II)</vt:lpstr>
      <vt:lpstr>G6</vt:lpstr>
      <vt:lpstr>G7</vt:lpstr>
      <vt:lpstr>G8 (PART I)</vt:lpstr>
      <vt:lpstr>G8 (PART II)</vt:lpstr>
      <vt:lpstr>G9 (PART I)</vt:lpstr>
      <vt:lpstr>G9 (PART II)</vt:lpstr>
      <vt:lpstr>G9 (PART III)</vt:lpstr>
      <vt:lpstr>G9 (PART IV)</vt:lpstr>
      <vt:lpstr>G9 (PART V)</vt:lpstr>
      <vt:lpstr>G10 (PART I)</vt:lpstr>
      <vt:lpstr>G10 (PART II)</vt:lpstr>
      <vt:lpstr>'L5'!Print_Area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Hui Tuan KOH (MAS)</dc:creator>
  <cp:lastModifiedBy>Hui Tuan KOH (MAS)</cp:lastModifiedBy>
  <cp:lastPrinted>2015-06-18T08:21:35Z</cp:lastPrinted>
  <dcterms:created xsi:type="dcterms:W3CDTF">2013-06-28T04:01:13Z</dcterms:created>
  <dcterms:modified xsi:type="dcterms:W3CDTF">2015-06-18T08:21:39Z</dcterms:modified>
</cp:coreProperties>
</file>