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995" yWindow="-15" windowWidth="8250" windowHeight="8745" tabRatio="727"/>
  </bookViews>
  <sheets>
    <sheet name="Insurance Development Data" sheetId="64" r:id="rId1"/>
    <sheet name="Life Insurance Data" sheetId="66" r:id="rId2"/>
    <sheet name="General Insurance Data" sheetId="63" r:id="rId3"/>
    <sheet name="AL 1" sheetId="1" r:id="rId4"/>
    <sheet name="AL 2" sheetId="4" r:id="rId5"/>
    <sheet name="AL 3" sheetId="3" r:id="rId6"/>
    <sheet name="AL 4" sheetId="10" r:id="rId7"/>
    <sheet name="AL 5" sheetId="5" r:id="rId8"/>
    <sheet name="AL 6" sheetId="6" r:id="rId9"/>
    <sheet name="AL 7" sheetId="8" r:id="rId10"/>
    <sheet name="AL 8" sheetId="11" r:id="rId11"/>
    <sheet name="AG 1" sheetId="24" r:id="rId12"/>
    <sheet name="AG 2" sheetId="25" r:id="rId13"/>
    <sheet name="AG 3" sheetId="26" r:id="rId14"/>
    <sheet name="AG 4" sheetId="27" r:id="rId15"/>
    <sheet name="AG 5" sheetId="28" r:id="rId16"/>
    <sheet name="AG 6" sheetId="29" r:id="rId17"/>
    <sheet name="AG 7" sheetId="30" r:id="rId18"/>
    <sheet name="AG 8" sheetId="31" r:id="rId19"/>
    <sheet name="AG 9" sheetId="32" r:id="rId20"/>
    <sheet name="AG 10" sheetId="33" r:id="rId21"/>
    <sheet name="AG 11" sheetId="34" r:id="rId22"/>
    <sheet name="AG 12" sheetId="35" r:id="rId23"/>
    <sheet name="AG 13" sheetId="36" r:id="rId24"/>
    <sheet name="AG 14" sheetId="37" r:id="rId25"/>
    <sheet name="AG 15" sheetId="38" r:id="rId26"/>
    <sheet name="AG 16" sheetId="39" r:id="rId27"/>
    <sheet name="AG 17" sheetId="40" r:id="rId28"/>
    <sheet name="L1" sheetId="13" r:id="rId29"/>
    <sheet name="L2" sheetId="14" r:id="rId30"/>
    <sheet name="L3" sheetId="15" r:id="rId31"/>
    <sheet name="L4" sheetId="16" r:id="rId32"/>
    <sheet name="L5" sheetId="17" r:id="rId33"/>
    <sheet name="L6" sheetId="18" r:id="rId34"/>
    <sheet name="L7" sheetId="19" r:id="rId35"/>
    <sheet name="L8" sheetId="20" r:id="rId36"/>
    <sheet name="L9" sheetId="21" r:id="rId37"/>
    <sheet name="L10" sheetId="22" r:id="rId38"/>
    <sheet name="L11" sheetId="65" r:id="rId39"/>
    <sheet name="G1" sheetId="41" r:id="rId40"/>
    <sheet name="G2" sheetId="42" r:id="rId41"/>
    <sheet name="G3 (PART I)" sheetId="43" r:id="rId42"/>
    <sheet name="G3 (PART II)" sheetId="44" r:id="rId43"/>
    <sheet name="G4 (PART I)" sheetId="45" r:id="rId44"/>
    <sheet name="G4 (PART II)" sheetId="46" r:id="rId45"/>
    <sheet name="G4 (PART III)" sheetId="47" r:id="rId46"/>
    <sheet name="G4 (PART IV)" sheetId="48" r:id="rId47"/>
    <sheet name="G4 (PART V)" sheetId="49" r:id="rId48"/>
    <sheet name="G5 (PART I)" sheetId="50" r:id="rId49"/>
    <sheet name="G5 (PART II)" sheetId="51" r:id="rId50"/>
    <sheet name="G6" sheetId="52" r:id="rId51"/>
    <sheet name="G7" sheetId="53" r:id="rId52"/>
    <sheet name="G8 (PART I)" sheetId="54" r:id="rId53"/>
    <sheet name="G8 (PART II)" sheetId="55" r:id="rId54"/>
    <sheet name="G9 (PART I)" sheetId="56" r:id="rId55"/>
    <sheet name="G9 (PART II)" sheetId="57" r:id="rId56"/>
    <sheet name="G9 (PART III)" sheetId="58" r:id="rId57"/>
    <sheet name="G9 (PART IV)" sheetId="59" r:id="rId58"/>
    <sheet name="G9 (PART V)" sheetId="60" r:id="rId59"/>
    <sheet name="G10 (PART I)" sheetId="61" r:id="rId60"/>
    <sheet name="G10 (PART II)" sheetId="62" r:id="rId61"/>
  </sheets>
  <definedNames>
    <definedName name="_xlnm.Print_Area" localSheetId="0">'Insurance Development Data'!$A$1:$G$21</definedName>
    <definedName name="_xlnm.Print_Area" localSheetId="32">'L5'!$A$1:$M$93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G10" i="64" l="1"/>
  <c r="G9" i="64"/>
  <c r="D27" i="40"/>
  <c r="D23" i="40"/>
  <c r="G19" i="40"/>
  <c r="D19" i="40"/>
  <c r="G17" i="40"/>
  <c r="G27" i="40" s="1"/>
  <c r="F17" i="40"/>
  <c r="F28" i="40" s="1"/>
  <c r="E17" i="40"/>
  <c r="E25" i="40" s="1"/>
  <c r="D17" i="40"/>
  <c r="D30" i="40" s="1"/>
  <c r="C17" i="40"/>
  <c r="C27" i="40" s="1"/>
  <c r="G16" i="40"/>
  <c r="G29" i="40" s="1"/>
  <c r="B57" i="11"/>
  <c r="C20" i="40" l="1"/>
  <c r="C24" i="40"/>
  <c r="C28" i="40"/>
  <c r="C16" i="40"/>
  <c r="C29" i="40" s="1"/>
  <c r="C19" i="40"/>
  <c r="G20" i="40"/>
  <c r="G24" i="40"/>
  <c r="G28" i="40"/>
  <c r="F16" i="40"/>
  <c r="F29" i="40" s="1"/>
  <c r="F21" i="40"/>
  <c r="F25" i="40"/>
  <c r="E30" i="40"/>
  <c r="D16" i="40"/>
  <c r="D29" i="40" s="1"/>
  <c r="F19" i="40"/>
  <c r="E20" i="40"/>
  <c r="D21" i="40"/>
  <c r="C22" i="40"/>
  <c r="G22" i="40"/>
  <c r="F23" i="40"/>
  <c r="E24" i="40"/>
  <c r="D25" i="40"/>
  <c r="C26" i="40"/>
  <c r="G26" i="40"/>
  <c r="F27" i="40"/>
  <c r="E28" i="40"/>
  <c r="C30" i="40"/>
  <c r="G30" i="40"/>
  <c r="E22" i="40"/>
  <c r="E26" i="40"/>
  <c r="E19" i="40"/>
  <c r="D20" i="40"/>
  <c r="C21" i="40"/>
  <c r="G21" i="40"/>
  <c r="F22" i="40"/>
  <c r="E23" i="40"/>
  <c r="D24" i="40"/>
  <c r="C25" i="40"/>
  <c r="G25" i="40"/>
  <c r="F26" i="40"/>
  <c r="E27" i="40"/>
  <c r="D28" i="40"/>
  <c r="F30" i="40"/>
  <c r="E16" i="40"/>
  <c r="E29" i="40" s="1"/>
  <c r="F20" i="40"/>
  <c r="E21" i="40"/>
  <c r="D22" i="40"/>
  <c r="C23" i="40"/>
  <c r="G23" i="40"/>
  <c r="F24" i="40"/>
  <c r="D26" i="40"/>
</calcChain>
</file>

<file path=xl/sharedStrings.xml><?xml version="1.0" encoding="utf-8"?>
<sst xmlns="http://schemas.openxmlformats.org/spreadsheetml/2006/main" count="5161" uniqueCount="491">
  <si>
    <t>% Change</t>
  </si>
  <si>
    <t>Number of Policies</t>
  </si>
  <si>
    <t>Annual Premiums</t>
  </si>
  <si>
    <t>Single Premiums</t>
  </si>
  <si>
    <t>Sum Insured</t>
  </si>
  <si>
    <t>Annual Payment</t>
  </si>
  <si>
    <t>Year</t>
  </si>
  <si>
    <t>Policies</t>
  </si>
  <si>
    <t>Number</t>
  </si>
  <si>
    <t>$m</t>
  </si>
  <si>
    <t>Annual Payments</t>
  </si>
  <si>
    <t>Lives Insured</t>
  </si>
  <si>
    <t>TABLE AL 1.4</t>
  </si>
  <si>
    <t>TOTAL NEW BUSINESS FOR LIFE REINSURERS</t>
  </si>
  <si>
    <t>SIF</t>
  </si>
  <si>
    <t>OIF</t>
  </si>
  <si>
    <t>TABLE AL 2.1</t>
  </si>
  <si>
    <t>TOTAL INDIVIDUAL BUSINESS IN FORCE (SIF)</t>
  </si>
  <si>
    <t>NON-LINKED</t>
  </si>
  <si>
    <t>LINKED</t>
  </si>
  <si>
    <t>TABLE AL 2.2</t>
  </si>
  <si>
    <t>TOTAL INDIVIDUAL ANNUITY BUSINESS IN FORCE (SIF)</t>
  </si>
  <si>
    <t>TABLE AL 2.3</t>
  </si>
  <si>
    <t>TOTAL GROUP BUSINESS IN FORCE (SIF)</t>
  </si>
  <si>
    <t>TABLE AL 2.4</t>
  </si>
  <si>
    <t>TOTAL BUSINESS IN FORCE FOR LIFE REINSURERS</t>
  </si>
  <si>
    <t>TABLE AL 3.1</t>
  </si>
  <si>
    <t>DISTRIBUTION OF NEW INDIVIDUAL BUSINESS (SIF)</t>
  </si>
  <si>
    <t>(%)</t>
  </si>
  <si>
    <t>Whole Life</t>
  </si>
  <si>
    <t>Endowment</t>
  </si>
  <si>
    <t xml:space="preserve">Term </t>
  </si>
  <si>
    <t>Others</t>
  </si>
  <si>
    <t>Total</t>
  </si>
  <si>
    <t>TABLE AL 3.2</t>
  </si>
  <si>
    <t>Health</t>
  </si>
  <si>
    <t>TABLE AL 3.3</t>
  </si>
  <si>
    <t>DISTRIBUTION OF INDIVIDUAL BUSINESS IN FORCE (SIF)</t>
  </si>
  <si>
    <t>DISTRIBUTION OF GROUP BUSINESS IN FORCE (SIF)</t>
  </si>
  <si>
    <t>Accident</t>
  </si>
  <si>
    <t>TABLE AL 5.1</t>
  </si>
  <si>
    <t>TERMINATION OF INDIVIDUAL BUSINESS (SIF)</t>
  </si>
  <si>
    <t>($ million)</t>
  </si>
  <si>
    <t>Death</t>
  </si>
  <si>
    <t>Maturity</t>
  </si>
  <si>
    <t>Surrender</t>
  </si>
  <si>
    <t>Forfeiture</t>
  </si>
  <si>
    <t>Expiry</t>
  </si>
  <si>
    <t>CLAIMS OF LIFE INSURERS (SIF)</t>
  </si>
  <si>
    <t>Net Investment Income</t>
  </si>
  <si>
    <t>TABLE AL 7.1</t>
  </si>
  <si>
    <t>NET INVESTMENT INCOME OF LIFE INSURERS (SIF)</t>
  </si>
  <si>
    <t>Interest/Dividend/Rental Income</t>
  </si>
  <si>
    <t>Realised Gains (Losses) from last reported value/Write backs (Write-offs)</t>
  </si>
  <si>
    <t>Unrealised Changes from Last Reported Value</t>
  </si>
  <si>
    <t>Investment Expenses</t>
  </si>
  <si>
    <t>TABLE AL 7.2</t>
  </si>
  <si>
    <t xml:space="preserve">NET INVESTMENT INCOME OF LIFE REINSURERS </t>
  </si>
  <si>
    <t>ASSETS AND LIABILITIES OF LIFE INSURANCE FUNDS (SIF)</t>
  </si>
  <si>
    <t>Items</t>
  </si>
  <si>
    <t>2004 RBC</t>
  </si>
  <si>
    <t>Assets</t>
  </si>
  <si>
    <t>($ millions)</t>
  </si>
  <si>
    <t>Equity Securities</t>
  </si>
  <si>
    <t>Debt Securities</t>
  </si>
  <si>
    <t>Land &amp; Buildings</t>
  </si>
  <si>
    <t>Loans</t>
  </si>
  <si>
    <t>Cash &amp; Deposits</t>
  </si>
  <si>
    <t>Total Assets</t>
  </si>
  <si>
    <t>Liabilities</t>
  </si>
  <si>
    <t>Policy Liabilities</t>
  </si>
  <si>
    <t>Total Liabilities</t>
  </si>
  <si>
    <t>Surplus</t>
  </si>
  <si>
    <t>ASSETS AND LIABILITIES OF LIFE REINSURERS</t>
  </si>
  <si>
    <t>TABLE AL 8.1</t>
  </si>
  <si>
    <t>Year of Issue</t>
  </si>
  <si>
    <t>Persistency Rates</t>
  </si>
  <si>
    <t>1 - Year</t>
  </si>
  <si>
    <t>2 - Year</t>
  </si>
  <si>
    <t>3 - Year</t>
  </si>
  <si>
    <t>4 - Year</t>
  </si>
  <si>
    <t>5 - Year</t>
  </si>
  <si>
    <t>TABLE AL 5.2
TERMINATION OF GROUP BUSINESS (SIF)</t>
  </si>
  <si>
    <t>Note: Excludes New Group Annuity Business</t>
  </si>
  <si>
    <t>Note: Excludes Group Annuity Business in Force</t>
  </si>
  <si>
    <t>Note: Excludes Group Annuity Business</t>
  </si>
  <si>
    <t>Note: Excludes Individual Annuity Business</t>
  </si>
  <si>
    <t>N year persistency rate: percentage of premiums in force at the end of (N - 1) calendar years after the year of issue</t>
  </si>
  <si>
    <t>Maturities</t>
  </si>
  <si>
    <t>Surrenders</t>
  </si>
  <si>
    <t>Cash Bonuses</t>
  </si>
  <si>
    <t>Annuities</t>
  </si>
  <si>
    <t>Deaths and Disabilities</t>
  </si>
  <si>
    <t>Outstanding claims</t>
  </si>
  <si>
    <t>TABLE AL 8.2</t>
  </si>
  <si>
    <t>TABLE AL 4
PERSISTENCY OF INDIVIDUAL POLICIES</t>
  </si>
  <si>
    <t>TABLE AL 6</t>
  </si>
  <si>
    <t>TABLE AL 1.1</t>
  </si>
  <si>
    <t xml:space="preserve">
</t>
  </si>
  <si>
    <t>TOTAL NEW INDIVIDUAL BUSINESS (SIF)</t>
  </si>
  <si>
    <t>TABLE AL 1.3</t>
  </si>
  <si>
    <t>TOTAL NEW GROUP BUSINESS (SIF)</t>
  </si>
  <si>
    <t>TABLE AL 1.2</t>
  </si>
  <si>
    <t>TOTAL NEW INDIVIDUAL ANNUITIES BUSINESS (SIF)</t>
  </si>
  <si>
    <t>LIFE INSURANCE DATA</t>
  </si>
  <si>
    <t>SINGAPORE INSURANCE FUND</t>
  </si>
  <si>
    <r>
      <t>Total New Business</t>
    </r>
    <r>
      <rPr>
        <b/>
        <vertAlign val="superscript"/>
        <sz val="10"/>
        <rFont val="Arial "/>
      </rPr>
      <t>1</t>
    </r>
    <r>
      <rPr>
        <b/>
        <sz val="10"/>
        <rFont val="Arial "/>
      </rPr>
      <t>:</t>
    </r>
  </si>
  <si>
    <t>No. of Policies</t>
  </si>
  <si>
    <t>New Annuity Business</t>
  </si>
  <si>
    <t>Considerations</t>
  </si>
  <si>
    <t>Annuity Business in Force:</t>
  </si>
  <si>
    <r>
      <t>Annual Payments</t>
    </r>
    <r>
      <rPr>
        <vertAlign val="superscript"/>
        <sz val="10"/>
        <rFont val="Arial "/>
      </rPr>
      <t>3</t>
    </r>
  </si>
  <si>
    <t>Net Premium:</t>
  </si>
  <si>
    <t>Benefit Payment</t>
  </si>
  <si>
    <r>
      <t>Total Assets</t>
    </r>
    <r>
      <rPr>
        <b/>
        <vertAlign val="superscript"/>
        <sz val="10"/>
        <rFont val="Arial "/>
      </rPr>
      <t>2</t>
    </r>
    <r>
      <rPr>
        <b/>
        <sz val="10"/>
        <rFont val="Arial "/>
      </rPr>
      <t>:</t>
    </r>
  </si>
  <si>
    <t>%</t>
  </si>
  <si>
    <t>Surrender Rate:</t>
  </si>
  <si>
    <t>Average 2-year Persistency Rate:</t>
  </si>
  <si>
    <t>NA</t>
  </si>
  <si>
    <t>OFFSHORE INSURANCE FUND</t>
  </si>
  <si>
    <r>
      <t>Net Premium</t>
    </r>
    <r>
      <rPr>
        <b/>
        <sz val="10"/>
        <rFont val="Arial"/>
        <family val="2"/>
      </rPr>
      <t>:</t>
    </r>
  </si>
  <si>
    <t>Direct Insurers</t>
  </si>
  <si>
    <t>Professional Reinsurers</t>
  </si>
  <si>
    <r>
      <t>1</t>
    </r>
    <r>
      <rPr>
        <sz val="10"/>
        <rFont val="Arial"/>
        <family val="2"/>
      </rPr>
      <t xml:space="preserve"> Total business excludes annuities</t>
    </r>
  </si>
  <si>
    <r>
      <t>2</t>
    </r>
    <r>
      <rPr>
        <sz val="10"/>
        <rFont val="Arial"/>
        <family val="2"/>
      </rPr>
      <t xml:space="preserve"> Includes both direct insurers and reinsurers.  </t>
    </r>
  </si>
  <si>
    <r>
      <t>3</t>
    </r>
    <r>
      <rPr>
        <sz val="10"/>
        <rFont val="Arial"/>
        <family val="2"/>
      </rPr>
      <t xml:space="preserve"> "Annual Payments" under annuity business in force include deferred annuity payments whereas benefit payments for annuity relate to the amount of annuities actually paid during the year.</t>
    </r>
  </si>
  <si>
    <t>TABLE L1 : LIFE INSURANCE PROFIT AND LOSS ACCOUNT: INCOME OF SINGAPORE LIFE INSURANCE FUNDS FOR THE YEAR ENDED 31ST DECEMBER 2011 (PART I)</t>
  </si>
  <si>
    <t>DIRECT INSURERS</t>
  </si>
  <si>
    <t>($'000)</t>
  </si>
  <si>
    <t>COMPANIES</t>
  </si>
  <si>
    <t>SINGLE PREMIUMS</t>
  </si>
  <si>
    <t>OTHER PREMIUMS</t>
  </si>
  <si>
    <t>OUTWARD REINSURANCE PREMIUMS</t>
  </si>
  <si>
    <t>INVESTMENT- LINKED</t>
  </si>
  <si>
    <t>AIA</t>
  </si>
  <si>
    <t>AVIVA</t>
  </si>
  <si>
    <t>AXA LIFE S'PORE</t>
  </si>
  <si>
    <t>FRIENDS PROVIDENT</t>
  </si>
  <si>
    <t>GENERALI INTERNATIONAL</t>
  </si>
  <si>
    <t>GREAT EASTERN LIFE</t>
  </si>
  <si>
    <t>HSBC INSURANCE</t>
  </si>
  <si>
    <t>IMI</t>
  </si>
  <si>
    <t>MANULIFE</t>
  </si>
  <si>
    <t>NTUC INCOME</t>
  </si>
  <si>
    <t>OAC</t>
  </si>
  <si>
    <t>PRUDENTIAL</t>
  </si>
  <si>
    <t>ROYAL SKANDIA</t>
  </si>
  <si>
    <t>SWISS LIFE</t>
  </si>
  <si>
    <t>TOKIO MARINE LIFE</t>
  </si>
  <si>
    <t>TRANSAMERICA</t>
  </si>
  <si>
    <t>ZURICH INTERNATIONAL</t>
  </si>
  <si>
    <t>REINSURERS</t>
  </si>
  <si>
    <t>ALLIANZ SE</t>
  </si>
  <si>
    <t>ARAB INSURANCE</t>
  </si>
  <si>
    <t>ASIA CAPITAL RE</t>
  </si>
  <si>
    <t>GENERAL RE</t>
  </si>
  <si>
    <t>MUNICH RE</t>
  </si>
  <si>
    <t>PACIFIC LIFE RE</t>
  </si>
  <si>
    <t>`</t>
  </si>
  <si>
    <t>PARTNER RE</t>
  </si>
  <si>
    <t>PARTNER RE EUROPE PLC</t>
  </si>
  <si>
    <t>SCOR GLOBAL</t>
  </si>
  <si>
    <t>SCOR RE AP</t>
  </si>
  <si>
    <t>SWISS RE</t>
  </si>
  <si>
    <t>TOKIO MARINE</t>
  </si>
  <si>
    <t>TABLE L1 : LIFE INSURANCE PROFIT AND LOSS ACCOUNT: INCOME OF SINGAPORE LIFE INSURANCE FUNDS FOR THE YEAR ENDED 31ST DECEMBER 2011 (PART II)</t>
  </si>
  <si>
    <t>INVESTMENT REVENUE</t>
  </si>
  <si>
    <t>INVESTMENT EXPENSES</t>
  </si>
  <si>
    <t>OTHER INCOME</t>
  </si>
  <si>
    <t>INTEREST / DIVIDEND / RENTAL INCOME</t>
  </si>
  <si>
    <t>REALISED GAINS (LOSSES) FROM LAST REPORTED VALUE / WRITEBACK (WRITE-OFFS)</t>
  </si>
  <si>
    <t>UNREALISED CHANGES FROM LAST REPORTED VALUE</t>
  </si>
  <si>
    <t>TABLE L2 : LIFE INSURANCE PROFIT AND LOSS ACCOUNT: EXPENDITURE OF SINGAPORE INSURANCE FUNDS FOR THE YEAR ENDED 31ST DECEMBER 2011 (PART I)</t>
  </si>
  <si>
    <t>GROSS CLAIMS</t>
  </si>
  <si>
    <t>DEATH</t>
  </si>
  <si>
    <t>MATURITY</t>
  </si>
  <si>
    <t>SURRENDER</t>
  </si>
  <si>
    <t>CASH BONUS</t>
  </si>
  <si>
    <t>ANNUITY</t>
  </si>
  <si>
    <t>OTHERS</t>
  </si>
  <si>
    <t>TABLE L2 : LIFE INSURANCE PROFIT AND LOSS ACCOUNT: EXPENDITURE OF SINGAPORE INSURANCE FUNDS FOR THE YEAR ENDED 31ST DECEMBER 2011 (PART II)</t>
  </si>
  <si>
    <t>REINSURANCE RECOVERIES</t>
  </si>
  <si>
    <t>MANAGEMENT EXPENSES</t>
  </si>
  <si>
    <t>DISTRIBUTION EXPENSES</t>
  </si>
  <si>
    <t>INCREASE (DECREASE) IN NET POLICY LIABILITIES</t>
  </si>
  <si>
    <t>TABLE L3 : LIFE INSURANCE :  ASSETS AND LIABILITIES OF SINGAPORE INSURANCE FUNDS 
AS AT 31ST DECEMBER 2011 (PART I)</t>
  </si>
  <si>
    <t>LIABILITIES</t>
  </si>
  <si>
    <t>ASSETS</t>
  </si>
  <si>
    <t>POLICY LIABILITIES</t>
  </si>
  <si>
    <t>OUTSTANDING CLAIMS</t>
  </si>
  <si>
    <t>EQUITY SECURITIES</t>
  </si>
  <si>
    <t>DEBT SECURITIES</t>
  </si>
  <si>
    <t>TABLE L3 : LIFE INSURANCE :  ASSETS AND LIABILITIES OF SINGAPORE INSURANCE FUNDS 
AS AT 31ST DECEMBER 2011 (PART II)</t>
  </si>
  <si>
    <t>LAND AND BUILDINGS</t>
  </si>
  <si>
    <t>MORTGAGE LOANS</t>
  </si>
  <si>
    <t>POLICY LOANS</t>
  </si>
  <si>
    <t>OTHER LOANS</t>
  </si>
  <si>
    <t>CASH AND DEPOSITS</t>
  </si>
  <si>
    <t>TABLE L4 : INDIVIDUAL LIFE INSURANCE : NEW POLICIES ISSUED OF SINGAPORE INSURANCE FUNDS 
DURING THE YEAR ENDED 31ST DECEMBER 2011 (PART I)</t>
  </si>
  <si>
    <t>POLICIES OTHER THAN ANNUITIES</t>
  </si>
  <si>
    <t>WHOLE LIFE INSURANCE</t>
  </si>
  <si>
    <t>ENDOWMENT INSURANCE</t>
  </si>
  <si>
    <r>
      <t>NO. OF POLICIES</t>
    </r>
    <r>
      <rPr>
        <b/>
        <vertAlign val="superscript"/>
        <sz val="10"/>
        <rFont val="Arial"/>
        <family val="2"/>
      </rPr>
      <t>1</t>
    </r>
  </si>
  <si>
    <t>SUM INSURED</t>
  </si>
  <si>
    <t>ANNUAL PREMIUMS</t>
  </si>
  <si>
    <t>TABLE L4 : INDIVIDUAL LIFE INSURANCE : NEW POLICIES ISSUED OF SINGAPORE INSURANCE FUNDS 
DURING THE YEAR ENDED 31ST DECEMBER 2011 (PART II)</t>
  </si>
  <si>
    <t>TERM INSURANCE</t>
  </si>
  <si>
    <t>ACCIDENT AND HEALTH INSURANCE</t>
  </si>
  <si>
    <t>TABLE L4 : INDIVIDUAL LIFE INSURANCE : NEW POLICIES ISSUED OF SINGAPORE INSURANCE FUNDS 
DURING THE YEAR ENDED 31ST DECEMBER 2011 (PART III)</t>
  </si>
  <si>
    <t>ANNUITIES</t>
  </si>
  <si>
    <t>OTHER INSURANCE</t>
  </si>
  <si>
    <t>ANNUAL PAYMENTS</t>
  </si>
  <si>
    <t>-</t>
  </si>
  <si>
    <t xml:space="preserve">Note: </t>
  </si>
  <si>
    <t>1  "No. of Policies" denotes the actual number of policies</t>
  </si>
  <si>
    <t>TABLE L5 : INDIVIDUAL LIFE INSURANCE : TERMINATIONS AND TRANSFERS OF POLICIES OF SINGAPORE INSURANCE FUNDS FOR THE YEAR ENDED 
31ST DECEMBER 2011 (PART I)</t>
  </si>
  <si>
    <t>EXPIRY</t>
  </si>
  <si>
    <t>TABLE L5 : INDIVIDUAL LIFE INSURANCE : TERMINATIONS AND TRANSFERS OF POLICIES OF SINGAPORE INSURANCE FUNDS FOR THE YEAR ENDED 31ST DECEMBER 2011 (PART II)</t>
  </si>
  <si>
    <t>FORFEITURE</t>
  </si>
  <si>
    <t>TABLE L6 : INDIVIDUAL LIFE INSURANCE : POLICIES IN FORCE OF SINGAPORE INSURANCE FUNDS AS AT 
31ST DECEMBER 2011 (PART I)</t>
  </si>
  <si>
    <t>TABLE L6 : INDIVIDUAL LIFE INSURANCE : POLICIES IN FORCE OF SINGAPORE INSURANCE FUNDS AS AT
31ST DECEMBER 2011 (PART II)</t>
  </si>
  <si>
    <t>ACCIDENT AND HEALTH POLICIES</t>
  </si>
  <si>
    <t>TABLE L7 : GROUP LIFE INSURANCE : NEW POLICIES ISSUED OF SINGAPORE INSURANCE FUNDS DURING 
THE YEAR ENDED 31ST DECEMBER 2011 (PART II)</t>
  </si>
  <si>
    <t>('000)</t>
  </si>
  <si>
    <t>ACCIDENT AND HEALTH</t>
  </si>
  <si>
    <t>NO. OF LIVES COVERED</t>
  </si>
  <si>
    <t xml:space="preserve">ANNUITIES </t>
  </si>
  <si>
    <t>TABLE L8 : GROUP LIFE INSURANCE : TERMINATIONS AND TRANSFERS OF POLICIES OF SINGAPORE INSURANCE FUNDS DURING THE YEAR ENDED 31ST DECEMBER 2011 (PART I)</t>
  </si>
  <si>
    <t xml:space="preserve">EXPIRY </t>
  </si>
  <si>
    <t>NO. OF LIVES INSURED</t>
  </si>
  <si>
    <t>TABLE L8 : GROUP LIFE INSURANCE : TERMINATIONS AND TRANSFERS OF POLICIES OF SINGAPORE INSURANCE FUNDS DURING THE YEAR ENDED 31ST DECEMBER 2011 (PART II)</t>
  </si>
  <si>
    <t>TABLE L9 : GROUP LIFE INSURANCE : POLICIES IN FORCE OF SINGAPORE INSURANCE FUNDS AS AT 31ST DECEMBER 2011 (PART I)</t>
  </si>
  <si>
    <t>TABLE 9 : GROUP LIFE INSURANCE : POLICIES IN FORCE OF SINGAPORE INSURANCE FUNDS AS AT 
31 DECEMBER 2008 (PART 2)</t>
  </si>
  <si>
    <t>TABLE L9 : GROUP LIFE INSURANCE : POLICIES IN FORCE OF SINGAPORE INSURANCE FUNDS AS AT 31ST DECEMBER 2011 (PART II)</t>
  </si>
  <si>
    <t>TABLE L10 : LIFE INSURANCE VALUATION RESULTS FOR THE YEAR ENDED 31ST DECEMBER 2011 (PART I) 
- PARTICIPATING FUNDS (SIF)</t>
  </si>
  <si>
    <t>PARTICULARS OF POLICIES VALUATION</t>
  </si>
  <si>
    <t>PRESENT VALUE STATISTICS</t>
  </si>
  <si>
    <t>OFFICE PREMIUMS</t>
  </si>
  <si>
    <t>BENEFITS</t>
  </si>
  <si>
    <t>EXPENSES</t>
  </si>
  <si>
    <t>PREMIUMS</t>
  </si>
  <si>
    <t>PAD</t>
  </si>
  <si>
    <t>NEGATIVE RESERVES</t>
  </si>
  <si>
    <t>TOTAL</t>
  </si>
  <si>
    <t>TABLE L10 : LIFE INSURANCE VALUATION RESULTS FOR THE YEAR ENDED 31ST DECEMBER 2011 (PART II) 
- NON-PARTICIPATING FUNDS (SIF)</t>
  </si>
  <si>
    <t>TABLE L10 : LIFE INSURANCE VALUATION RESULTS FOR THE YEAR ENDED 31ST DECEMBER 2011 (PART III) 
- INVESTMENT LINKED (SIF)</t>
  </si>
  <si>
    <t>NON-UNIT RESERVES</t>
  </si>
  <si>
    <t>UNIT RESERVES</t>
  </si>
  <si>
    <t>TABLE L10 : LIFE INSURANCE VALUATION RESULTS FOR THE YEAR ENDED 31ST DECEMBER 2011 (PART IV) 
- PROFESSIONAL REINSURER</t>
  </si>
  <si>
    <t>TABLE 11 : LIFE INSURANCE : SELECTED INDICATOR OF SINGAPORE INSURANCE FUNDS FOR THE YEAR ENDED 31ST DECEMBER 2011</t>
  </si>
  <si>
    <t>NEW SUM INSURED AS PERCENTAGE OF SUMS INSURED IN FORCE AT BEGINNING OF THE YEAR</t>
  </si>
  <si>
    <t>NEW ANNUAL PREMIUMS AS PERCENTAGE OF ANNUAL PREMIUMS IN FORCE AT BEGINNING OF THE YEAR</t>
  </si>
  <si>
    <t>GROWTH RATES OF BUSINESS IN FORCE</t>
  </si>
  <si>
    <t>COMMISSION RATE</t>
  </si>
  <si>
    <t>EXPENSE RATE</t>
  </si>
  <si>
    <r>
      <t>2- YEAR PERSISTENCY</t>
    </r>
    <r>
      <rPr>
        <b/>
        <vertAlign val="superscript"/>
        <sz val="10"/>
        <rFont val="Arial "/>
      </rPr>
      <t>6</t>
    </r>
  </si>
  <si>
    <t>INDIVIDUAL</t>
  </si>
  <si>
    <r>
      <t>GROUP</t>
    </r>
    <r>
      <rPr>
        <b/>
        <vertAlign val="superscript"/>
        <sz val="10"/>
        <rFont val="Arial "/>
      </rPr>
      <t>3</t>
    </r>
  </si>
  <si>
    <r>
      <t>DISTRIBUTION RELATED EXPENSE RATE</t>
    </r>
    <r>
      <rPr>
        <b/>
        <vertAlign val="superscript"/>
        <sz val="10"/>
        <rFont val="Arial "/>
      </rPr>
      <t>4</t>
    </r>
  </si>
  <si>
    <r>
      <t>MANAGEMENT RELATED EXPENSE RATE</t>
    </r>
    <r>
      <rPr>
        <b/>
        <vertAlign val="superscript"/>
        <sz val="10"/>
        <rFont val="Arial "/>
      </rPr>
      <t>5</t>
    </r>
  </si>
  <si>
    <r>
      <t>FIRST YEAR</t>
    </r>
    <r>
      <rPr>
        <b/>
        <vertAlign val="superscript"/>
        <sz val="10"/>
        <rFont val="Arial "/>
      </rPr>
      <t>1</t>
    </r>
  </si>
  <si>
    <r>
      <t>RENEWAL</t>
    </r>
    <r>
      <rPr>
        <b/>
        <vertAlign val="superscript"/>
        <sz val="10"/>
        <rFont val="Arial "/>
      </rPr>
      <t>2</t>
    </r>
  </si>
  <si>
    <t>PRU LIFE</t>
  </si>
  <si>
    <t>Notes:</t>
  </si>
  <si>
    <t>1. First year commission rate = first year commissions as a percentage of first year premiums for the year</t>
  </si>
  <si>
    <t xml:space="preserve">2. Renewal commission rate = renewal commissions as a percentage of renewal premiums for the year </t>
  </si>
  <si>
    <t xml:space="preserve">3. Group commission rate = group commissions as a percentage of group premiums for the year </t>
  </si>
  <si>
    <t xml:space="preserve">4. Distribution related expense rate = distribution expenses as a percentage of gross premiums for the year </t>
  </si>
  <si>
    <t xml:space="preserve">5. Management related expense rate = management expenses as a percentage of gross premiums for the year </t>
  </si>
  <si>
    <t>6. 2-year persistency rate = percentage of premiums in force at end of one year after the year of issue</t>
  </si>
  <si>
    <t>TABLE AG 1
PREMIUMS OF SINGAPORE INSURANCE FUND BUSINESS</t>
  </si>
  <si>
    <t>Gross Premiums</t>
  </si>
  <si>
    <t>Reinsurance Ceded</t>
  </si>
  <si>
    <t>Net Premiums</t>
  </si>
  <si>
    <t>Retention Ratio</t>
  </si>
  <si>
    <t>In Singapore</t>
  </si>
  <si>
    <t>Outside Singapore</t>
  </si>
  <si>
    <t>INDUSTRY</t>
  </si>
  <si>
    <t>TABLE AG 2
GROSS PREMIUMS OF SINGAPORE INSURANCE FUND BUSINESS BY LINE</t>
  </si>
  <si>
    <t>Cargo</t>
  </si>
  <si>
    <t>Hull and Liability</t>
  </si>
  <si>
    <t>Fire</t>
  </si>
  <si>
    <t>Motor</t>
  </si>
  <si>
    <t>Work Injury Compensation</t>
  </si>
  <si>
    <t>Personal Accident</t>
  </si>
  <si>
    <t>Miscellaneous</t>
  </si>
  <si>
    <t>(% change)</t>
  </si>
  <si>
    <t>(% total)</t>
  </si>
  <si>
    <t>TABLE AG 2.1
BREAKDOWN OF MISCELLANEOUS CATEGORY</t>
  </si>
  <si>
    <t>Public Liability</t>
  </si>
  <si>
    <t>Bonds</t>
  </si>
  <si>
    <t>Engineering / CAR / EAR</t>
  </si>
  <si>
    <t>Professional Indemnity</t>
  </si>
  <si>
    <t>Credit / Political Risk</t>
  </si>
  <si>
    <t>TABLE AG 3
NET PREMIUMS OF SINGAPORE INSURANCE FUND BUSINESS BY LINE</t>
  </si>
  <si>
    <t>TABLE AG 3.1
BREAKDOWN OF MISCELLANEOUS CATEGORY</t>
  </si>
  <si>
    <t>TABLE AG 4
RETENTION RATIOS OF SINGAPORE INSURANCE FUND BUSINESS BY LINE</t>
  </si>
  <si>
    <t>TABLE AG 4.1
BREAKDOWN OF MISCELLANEOUS CATEGORY</t>
  </si>
  <si>
    <t>TABLE AG 5
INCURRED LOSS RATIOS OF SINGAPORE INSURANCE FUND BUSINESS BY LINE</t>
  </si>
  <si>
    <t>TABLE AG 5.1
BREAKDOWN OF MISCELLANEOUS CATEGORY</t>
  </si>
  <si>
    <t>TABLE AG 6
RESULTS OF SINGAPORE INSURANCE FUND BUSINESS</t>
  </si>
  <si>
    <t>Earned Premiums</t>
  </si>
  <si>
    <t>Net Claims Incurred</t>
  </si>
  <si>
    <t>Distribution Expenses</t>
  </si>
  <si>
    <t>Management Expenses</t>
  </si>
  <si>
    <t>Underwriting Profit / (Loss)</t>
  </si>
  <si>
    <r>
      <t>Net Investment Income</t>
    </r>
    <r>
      <rPr>
        <b/>
        <vertAlign val="superscript"/>
        <sz val="10"/>
        <rFont val="Arial"/>
        <family val="2"/>
      </rPr>
      <t>1</t>
    </r>
  </si>
  <si>
    <t>Operating Profit / (Loss)</t>
  </si>
  <si>
    <t>(% of Earned Premiums)</t>
  </si>
  <si>
    <r>
      <t xml:space="preserve">1 </t>
    </r>
    <r>
      <rPr>
        <sz val="10"/>
        <rFont val="Arial "/>
        <family val="2"/>
      </rPr>
      <t xml:space="preserve">Refer to Table AG 7 for the breakdown, excluding marine mutual insurers </t>
    </r>
  </si>
  <si>
    <t>TABLE AG 7
NET INVESTMENT INCOME OF SINGAPORE INSURANCE FUNDS</t>
  </si>
  <si>
    <t>Expenses</t>
  </si>
  <si>
    <r>
      <t>1</t>
    </r>
    <r>
      <rPr>
        <sz val="10"/>
        <rFont val="Arial "/>
        <family val="2"/>
      </rPr>
      <t xml:space="preserve"> Excludes marine mutual Insurers</t>
    </r>
  </si>
  <si>
    <t>TABLE AG 8
ASSETS AND LIABILITIES OF SINGAPORE INSURANCE FUNDS</t>
  </si>
  <si>
    <t>Premium Liabilities</t>
  </si>
  <si>
    <t>Claim Liabilities</t>
  </si>
  <si>
    <t>Reinsurance Deposits</t>
  </si>
  <si>
    <t>TABLE AG 9
PREMIUMS OF OFFSHORE INSURANCE FUND BUSINESS</t>
  </si>
  <si>
    <t>CAPTIVE INSURERS</t>
  </si>
  <si>
    <t>TABLE AG 10
GROSS PREMIUMS OF OFFSHORE INSURANCE FUND BUSINESS BY LINE</t>
  </si>
  <si>
    <t>Property</t>
  </si>
  <si>
    <t>Casualty and Others</t>
  </si>
  <si>
    <t>TABLE AG 11
NET PREMIUMS OF OFFSHORE INSURANCE FUND BUSINESS BY LINE</t>
  </si>
  <si>
    <t>TABLE AG 12
RETENTION RATIOS OF OFFSHORE INSURANCE FUND BUSINESS BY LINE</t>
  </si>
  <si>
    <t>TABLE AG 13
INCURRED LOSS RATIOS OF OFFSHORE INSURANCE FUND BUSINESS BY LINE</t>
  </si>
  <si>
    <t>TABLE AG 14
RESULTS OF OFFSHORE INSURANCE FUND BUSINESS</t>
  </si>
  <si>
    <r>
      <t xml:space="preserve">INDUSTRY </t>
    </r>
    <r>
      <rPr>
        <b/>
        <vertAlign val="superscript"/>
        <sz val="10"/>
        <rFont val="Arial"/>
        <family val="2"/>
      </rPr>
      <t>2</t>
    </r>
  </si>
  <si>
    <r>
      <t xml:space="preserve">1 </t>
    </r>
    <r>
      <rPr>
        <sz val="10"/>
        <rFont val="Arial "/>
        <family val="2"/>
      </rPr>
      <t xml:space="preserve">Refer to Table AG 15 for the breakdown, excluding marine mutual insurers </t>
    </r>
  </si>
  <si>
    <r>
      <t>2</t>
    </r>
    <r>
      <rPr>
        <sz val="10"/>
        <rFont val="Arial "/>
        <family val="2"/>
      </rPr>
      <t xml:space="preserve"> Includes direct insurers and reinsurers only.</t>
    </r>
  </si>
  <si>
    <t>TABLE AG 15
NET INVESTMENT INCOME OF OFFSHORE INSURANCE FUNDS</t>
  </si>
  <si>
    <t>TABLE AG 16
ASSETS AND LIABILITIES OF OFFSHORE INSURANCE FUNDS</t>
  </si>
  <si>
    <r>
      <t>Others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</si>
  <si>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 "/>
      </rPr>
      <t>1</t>
    </r>
    <r>
      <rPr>
        <sz val="10"/>
        <rFont val="Arial "/>
        <family val="2"/>
      </rPr>
      <t xml:space="preserve"> Figures have been updated for Year 2006 onwards due to adjustments made by the insurers.</t>
    </r>
  </si>
  <si>
    <t>TABLE AG 17
GROSS PREMIUMS OF OFFSHORE INSURANCE FUND BUSINESS BY TERRITORY
(REINSURERS)</t>
  </si>
  <si>
    <t>TERRITORY</t>
  </si>
  <si>
    <t>Australia/New Zealand</t>
  </si>
  <si>
    <t xml:space="preserve">China                                             </t>
  </si>
  <si>
    <t xml:space="preserve">China, Hong Kong                                  </t>
  </si>
  <si>
    <t>India/Pakistan/Sri Lanka</t>
  </si>
  <si>
    <t xml:space="preserve">Indonesia                                         </t>
  </si>
  <si>
    <t xml:space="preserve">Japan                                             </t>
  </si>
  <si>
    <t xml:space="preserve">Philippines                                       </t>
  </si>
  <si>
    <t xml:space="preserve">Korea, South                                      </t>
  </si>
  <si>
    <t xml:space="preserve">China, Taiwan                                     </t>
  </si>
  <si>
    <t xml:space="preserve">Thailand                                          </t>
  </si>
  <si>
    <t>(% of Total)</t>
  </si>
  <si>
    <t xml:space="preserve">China </t>
  </si>
  <si>
    <t>China, Hong Kong</t>
  </si>
  <si>
    <t xml:space="preserve">Indonesia           </t>
  </si>
  <si>
    <t>Japan</t>
  </si>
  <si>
    <t>Philippines</t>
  </si>
  <si>
    <t>Korea, South</t>
  </si>
  <si>
    <t>China, Taiwan</t>
  </si>
  <si>
    <t>Thailand</t>
  </si>
  <si>
    <t>TABLE G1 GENERAL INSURANCE PROFIT &amp; LOSS ACCOUNT: INCOME OF SINGAPORE INSURANCE FUNDS
FOR THE YEAR ENDED 31ST DECEMBER 2011</t>
  </si>
  <si>
    <t>GROSS PREMIUMS</t>
  </si>
  <si>
    <t>REALISED GAINS (LOSSES) FROM LAST REPORTED VALUE / WRITE-BACKS (WRITE-OFFS)</t>
  </si>
  <si>
    <t>ACE INSURANCE</t>
  </si>
  <si>
    <t>ALLIANZ SINGAPORE</t>
  </si>
  <si>
    <t>ALLIED WORLD ASSURANCE</t>
  </si>
  <si>
    <t>ATRADIUS CREDIT</t>
  </si>
  <si>
    <t>AXA CORPORATE</t>
  </si>
  <si>
    <t>AXA SINGAPORE</t>
  </si>
  <si>
    <t>AXIS SPECIALTY</t>
  </si>
  <si>
    <t>CHARTIS INSURANCE</t>
  </si>
  <si>
    <t>CHINA TAIPING</t>
  </si>
  <si>
    <t>CIGNA EUROPE INS</t>
  </si>
  <si>
    <t>COFACE</t>
  </si>
  <si>
    <t>COSMIC 2</t>
  </si>
  <si>
    <t>DIRECT ASIA INSURANCE</t>
  </si>
  <si>
    <t>ECICS LTD</t>
  </si>
  <si>
    <t>EQ INS</t>
  </si>
  <si>
    <t>ETIQA</t>
  </si>
  <si>
    <t>EULER HERMES AG</t>
  </si>
  <si>
    <t>FEDERAL</t>
  </si>
  <si>
    <t>FIRST CAPITAL</t>
  </si>
  <si>
    <t>FM INS</t>
  </si>
  <si>
    <t>GROUPAMA</t>
  </si>
  <si>
    <t>INDIA INTERNATIONAL</t>
  </si>
  <si>
    <t>INTERGLOBAL</t>
  </si>
  <si>
    <t>LIBERTY INSURANCE</t>
  </si>
  <si>
    <t>LIBERTY MUTUAL</t>
  </si>
  <si>
    <t>LLOYD'S ASIA SCHEME</t>
  </si>
  <si>
    <t>LONPAC</t>
  </si>
  <si>
    <t>MSIG</t>
  </si>
  <si>
    <t>NIPPONKOA</t>
  </si>
  <si>
    <t>NORTH OF ENGLAND P&amp;I 1</t>
  </si>
  <si>
    <t>QBE</t>
  </si>
  <si>
    <t>REARDON 2</t>
  </si>
  <si>
    <t>RSA INS</t>
  </si>
  <si>
    <t>SAGI</t>
  </si>
  <si>
    <t>SHC CAPITAL</t>
  </si>
  <si>
    <t>SHENTON INS</t>
  </si>
  <si>
    <t>SHIPOWNERS' MUTUAL P&amp;I 1</t>
  </si>
  <si>
    <t>SOMPO JAPAN (S)</t>
  </si>
  <si>
    <t>STANDARD ASIA 1</t>
  </si>
  <si>
    <t>TENET INS CO LTD</t>
  </si>
  <si>
    <t>TOKIO MARINE INSURANCE</t>
  </si>
  <si>
    <t>TT CLUB</t>
  </si>
  <si>
    <t>UK CLUB 1</t>
  </si>
  <si>
    <t>UOI</t>
  </si>
  <si>
    <t>XL INSURANCE</t>
  </si>
  <si>
    <t>ZURICH INSURANCE</t>
  </si>
  <si>
    <t>ASPEN INSURANCE</t>
  </si>
  <si>
    <t>BERKLEY INSURANCE</t>
  </si>
  <si>
    <t>ENDURANCE SPECIALTY</t>
  </si>
  <si>
    <t>EVEREST RE</t>
  </si>
  <si>
    <t>IAG RE</t>
  </si>
  <si>
    <t>KOREAN RE</t>
  </si>
  <si>
    <t>MILLI RE</t>
  </si>
  <si>
    <t>MITSUI SUMITOMO RE</t>
  </si>
  <si>
    <t>ODYSSEY RE</t>
  </si>
  <si>
    <t>PARIS RE ASIA 2</t>
  </si>
  <si>
    <t>R&amp;V</t>
  </si>
  <si>
    <t>SINGAPORE RE</t>
  </si>
  <si>
    <t>SIRIUS INTERNATIONAL</t>
  </si>
  <si>
    <t>TOA RE</t>
  </si>
  <si>
    <t>VALIDUS RE</t>
  </si>
  <si>
    <t>XL RE</t>
  </si>
  <si>
    <t xml:space="preserve">Notes:
1 Figures are in respect of Marine Mutual Insurer's accounting period ended 20 Feb 2011.
2 On run-off.
</t>
  </si>
  <si>
    <t>TABLE G2 GENERAL INSURANCE PROFIT &amp; LOSS ACCOUNT: OUTGO OF SINGAPORE INSURANCE FUNDS
FOR THE YEAR ENDED 31ST DECEMBER 2011</t>
  </si>
  <si>
    <t>REINSURANCE RECOVERABLES</t>
  </si>
  <si>
    <t>INCREASE (DECREASE) IN POLICY LIABILITIES</t>
  </si>
  <si>
    <t>Notes:
1 Figures are in respect of Marine Mutual Insurer's accounting period ended 20 Feb 2011.
2 On run-off.</t>
  </si>
  <si>
    <t>TABLE G3 GENERAL INSURANCE: ASSETS AND LIABILITIES OF SINGAPORE INSURANCE FUNDS
FOR THE YEAR ENDED 31ST DECEMBER 2011 (PART I)</t>
  </si>
  <si>
    <t>PREMIUM LIABILITIES</t>
  </si>
  <si>
    <t>CLAIMS LIABILITIES</t>
  </si>
  <si>
    <t>REINSURANCE DEPOSITS</t>
  </si>
  <si>
    <t>TABLE G3 GENERAL INSURANCE: ASSETS AND LIABILITIES OF SINGAPORE INSURANCE FUNDS
FOR THE YEAR ENDED 31ST DECEMBER 2011 (PART II)</t>
  </si>
  <si>
    <t>LOANS</t>
  </si>
  <si>
    <t>TABLE G4 GENERAL INSURANCE: PREMIUMS OF SINGAPORE INSURANCE FUNDS FOR THE YEAR ENDED 31ST DECEMBER 2011 (PART I)</t>
  </si>
  <si>
    <t>CARGO</t>
  </si>
  <si>
    <t>HULL &amp; LIABILITY</t>
  </si>
  <si>
    <t>FIRE</t>
  </si>
  <si>
    <t>MOTOR</t>
  </si>
  <si>
    <t>WORK INJURY COMPENSATION</t>
  </si>
  <si>
    <t>PERSONAL ACCIDENT</t>
  </si>
  <si>
    <t>HEALTH</t>
  </si>
  <si>
    <t>MISCELLANEOUS</t>
  </si>
  <si>
    <t>TABLE G4 GENERAL INSURANCE: PREMIUMS OF SINGAPORE INSURANCE FUNDS FOR THE YEAR ENDED 31ST DECEMBER 2011 (PART II)</t>
  </si>
  <si>
    <t>REINSURANCE CEDED IN SINGAPORE</t>
  </si>
  <si>
    <t>TABLE G4 GENERAL INSURANCE: PREMIUMS OF SINGAPORE INSURANCE FUNDS FOR THE YEAR ENDED 31ST DECEMBER 2011 (PART III)</t>
  </si>
  <si>
    <t>REINSURANCE CEDED OUTSIDE SINGAPORE</t>
  </si>
  <si>
    <t>TABLE G4 GENERAL INSURANCE: PREMIUMS OF SINGAPORE INSURANCE FUNDS FOR THE YEAR ENDED 31ST DECEMBER 2011 (PART IV)</t>
  </si>
  <si>
    <t>NET PREMIUMS</t>
  </si>
  <si>
    <t>TABLE G4 GENERAL INSURANCE: PREMIUMS OF SINGAPORE INSURANCE FUNDS FOR THE YEAR ENDED 31ST DECEMBER 2011 (PART V)</t>
  </si>
  <si>
    <t>CHANGE IN
PREMIUM LIABILITIES</t>
  </si>
  <si>
    <t>EARNED PREMIUMS</t>
  </si>
  <si>
    <t>TABLE G5 GENERAL INSURANCE: OPERATING RESULTS OF SINGAPORE INSURANCE FUNDS FOR THE YEAR ENDED 31ST DECEMBER 2011 (PART I)</t>
  </si>
  <si>
    <t>NET CLAIMS INCURRED</t>
  </si>
  <si>
    <t>UNDERWRITING PROFIT (LOSS)</t>
  </si>
  <si>
    <t>NET INVESTMENT INCOME</t>
  </si>
  <si>
    <t>OPERATING PROFIT (LOSS)</t>
  </si>
  <si>
    <t>TABLE G5 GENERAL INSURANCE: OPERATING RESULTS OF SINGAPORE INSURANCE FUNDS FOR THE YEAR ENDED 31ST DECEMBER 2011 (PART II)</t>
  </si>
  <si>
    <t>% OF EARNED PREMIUMS</t>
  </si>
  <si>
    <t>TABLE G6 GENERAL INSURANCE PROFIT &amp; LOSS ACCOUNT: INCOME OF OFFSHORE INSURANCE FUNDS
FOR THE YEAR ENDED 31ST DECEMBER 2011</t>
  </si>
  <si>
    <t>TABLE G7 GENERAL INSURANCE PROFIT &amp; LOSS ACCOUNT: OUTGO OF OFFSHORE INSURANCE FUNDS
FOR THE YEAR ENDED 31ST DECEMBER 2011</t>
  </si>
  <si>
    <t>TABLE G8 GENERAL INSURANCE: ASSETS AND LIABILITIES OF OFFSHORE INSURANCE FUNDS
FOR THE YEAR ENDED 31ST DECEMBER 2011 (PART I)</t>
  </si>
  <si>
    <t>TABLE G8 GENERAL INSURANCE: ASSETS AND LIABILITIES OF OFFSHORE INSURANCE FUNDS
 FOR THE YEAR ENDED 31ST DECEMBER 2011 (PART II)</t>
  </si>
  <si>
    <t>TABLE G9 GENERAL INSURANCE: PREMIUMS OF OFFSHORE INSURANCE FUNDS FOR THE YEAR ENDED 31ST DECEMBER 2011 (PART I)</t>
  </si>
  <si>
    <t>PROPERTY</t>
  </si>
  <si>
    <t>CASUALTY &amp; OTHERS</t>
  </si>
  <si>
    <t>TABLE G9 GENERAL INSURANCE: PREMIUMS OF OFFSHORE INSURANCE FUNDS FOR THE YEAR ENDED 31ST DECEMBER 2011 (PART II)</t>
  </si>
  <si>
    <t>TABLE G9 GENERAL INSURANCE: PREMIUMS OF OFFSHORE INSURANCE FUNDS FOR THE YEAR ENDED 31ST DECEMBER 2011 (PART III)</t>
  </si>
  <si>
    <t>TABLE G9 GENERAL INSURANCE: PREMIUMS OF OFFSHORE INSURANCE FUNDS FOR THE YEAR ENDED 31ST DECEMBER 2011 (PART IV)</t>
  </si>
  <si>
    <t>TABLE G9 GENERAL INSURANCE: PREMIUMS OF OFFSHORE INSURANCE FUNDS FOR THE YEAR ENDED 31ST DECEMBER 2011 (PART V)</t>
  </si>
  <si>
    <t>TABLE G10 GENERAL INSURANCE: OPERATING RESULTS OF OFFSHORE INSURANCE FUNDS FOR THE YEAR ENDED 31ST DECEMBER 2011 (PART I)</t>
  </si>
  <si>
    <t>TABLE G10 GENERAL INSURANCE: OPERATING RESULTS OF OFFSHORE INSURANCE FUNDS FOR THE YEAR ENDED 31ST DECEMBER 2011 (PART II)</t>
  </si>
  <si>
    <t>GENERAL INSURANCE DATA</t>
  </si>
  <si>
    <r>
      <t>SINGAPORE INSURANCE FUND</t>
    </r>
    <r>
      <rPr>
        <b/>
        <vertAlign val="superscript"/>
        <sz val="10"/>
        <rFont val="Arial"/>
        <family val="2"/>
      </rPr>
      <t xml:space="preserve"> 1</t>
    </r>
  </si>
  <si>
    <r>
      <t xml:space="preserve">Gross Premiums </t>
    </r>
    <r>
      <rPr>
        <b/>
        <vertAlign val="superscript"/>
        <sz val="10"/>
        <rFont val="Arial"/>
        <family val="2"/>
      </rPr>
      <t>2</t>
    </r>
  </si>
  <si>
    <t>Retention Ratio (%)</t>
  </si>
  <si>
    <t>Incurred Loss Ratios (%)</t>
  </si>
  <si>
    <t>Underwriting Results</t>
  </si>
  <si>
    <r>
      <t>1</t>
    </r>
    <r>
      <rPr>
        <sz val="10"/>
        <rFont val="Arial "/>
        <family val="2"/>
      </rPr>
      <t xml:space="preserve"> Includes both direct insurers and reinsurers.</t>
    </r>
  </si>
  <si>
    <r>
      <t>2</t>
    </r>
    <r>
      <rPr>
        <sz val="10"/>
        <rFont val="Arial "/>
        <family val="2"/>
      </rPr>
      <t xml:space="preserve"> For direct insurers only.</t>
    </r>
  </si>
  <si>
    <t>INSURANCE DEVELOPMENT DATA</t>
  </si>
  <si>
    <t xml:space="preserve"> </t>
  </si>
  <si>
    <t xml:space="preserve">   Total Industry Assets* ($m) </t>
  </si>
  <si>
    <t>Insurance Development :</t>
  </si>
  <si>
    <t xml:space="preserve">   Per Capita Expenditure ($)</t>
  </si>
  <si>
    <t xml:space="preserve">     -  Life Insurance</t>
  </si>
  <si>
    <t xml:space="preserve">     -  General Insurance</t>
  </si>
  <si>
    <t xml:space="preserve">   As % of GDP</t>
  </si>
  <si>
    <t xml:space="preserve">     -  Domestic Life Sums Insured</t>
  </si>
  <si>
    <t xml:space="preserve">     -  Domestic Life Premiums</t>
  </si>
  <si>
    <t xml:space="preserve">     -  Domestic General Premiums</t>
  </si>
  <si>
    <t xml:space="preserve">     -  Domestic Life Fund Assets</t>
  </si>
  <si>
    <t xml:space="preserve">     -  Domestic General Fund Assets</t>
  </si>
  <si>
    <t>*        Comprise assets of Singapore Insurance Fund, Offshore Insurance Fund and Shareholders' funds of local companies.</t>
  </si>
  <si>
    <r>
      <t>Total Business in Force</t>
    </r>
    <r>
      <rPr>
        <b/>
        <vertAlign val="superscript"/>
        <sz val="10"/>
        <rFont val="Arial "/>
      </rPr>
      <t>1</t>
    </r>
    <r>
      <rPr>
        <b/>
        <sz val="10"/>
        <rFont val="Arial 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</si>
</sst>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0.0"/>
    <numFmt numFmtId="166" formatCode="0.0%"/>
    <numFmt numFmtId="167" formatCode="mm/dd/yy"/>
    <numFmt numFmtId="168" formatCode="0.0%;\(0.0%\)"/>
    <numFmt numFmtId="169" formatCode="0.0_)"/>
    <numFmt numFmtId="170" formatCode="_(* #,##0.0_);_(* \(#,##0.0\);_(* &quot;-&quot;??_);_(@_)"/>
    <numFmt numFmtId="171" formatCode="_(* #,##0_);_(* \(#,##0\);_(* &quot;-&quot;??_);_(@_)"/>
  </numFmts>
  <fonts count="28">
    <font>
      <sz val="10"/>
      <name val="Arial "/>
    </font>
    <font>
      <b/>
      <sz val="10"/>
      <name val="Arial"/>
      <family val="2"/>
    </font>
    <font>
      <sz val="10"/>
      <name val="Arial"/>
      <family val="2"/>
    </font>
    <font>
      <sz val="10"/>
      <color indexed="52"/>
      <name val="Arial"/>
      <family val="2"/>
    </font>
    <font>
      <sz val="10"/>
      <name val="Arial "/>
    </font>
    <font>
      <sz val="12"/>
      <name val="Tms Rmn"/>
    </font>
    <font>
      <sz val="12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Helv"/>
    </font>
    <font>
      <b/>
      <sz val="8"/>
      <color indexed="8"/>
      <name val="Helv"/>
    </font>
    <font>
      <sz val="10"/>
      <color indexed="10"/>
      <name val="Arial"/>
      <family val="2"/>
    </font>
    <font>
      <sz val="10"/>
      <name val="Arial"/>
    </font>
    <font>
      <sz val="10"/>
      <name val="Arial "/>
      <family val="2"/>
    </font>
    <font>
      <b/>
      <sz val="10"/>
      <name val="Arial "/>
      <family val="2"/>
    </font>
    <font>
      <b/>
      <sz val="10"/>
      <name val="Arial "/>
    </font>
    <font>
      <b/>
      <vertAlign val="superscript"/>
      <sz val="10"/>
      <name val="Arial "/>
    </font>
    <font>
      <vertAlign val="superscript"/>
      <sz val="10"/>
      <name val="Arial "/>
    </font>
    <font>
      <vertAlign val="superscript"/>
      <sz val="10"/>
      <name val="Arial"/>
      <family val="2"/>
    </font>
    <font>
      <b/>
      <u/>
      <sz val="10"/>
      <name val="Arial "/>
    </font>
    <font>
      <b/>
      <u/>
      <sz val="10"/>
      <name val="Arial "/>
      <family val="2"/>
    </font>
    <font>
      <b/>
      <vertAlign val="superscript"/>
      <sz val="10"/>
      <name val="Arial"/>
      <family val="2"/>
    </font>
    <font>
      <sz val="10"/>
      <color indexed="9"/>
      <name val="Arial"/>
      <family val="2"/>
    </font>
    <font>
      <b/>
      <sz val="10"/>
      <name val="Arial"/>
    </font>
    <font>
      <b/>
      <sz val="10"/>
      <color indexed="9"/>
      <name val="Arial"/>
    </font>
    <font>
      <b/>
      <sz val="10"/>
      <color indexed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10"/>
      </patternFill>
    </fill>
    <fill>
      <patternFill patternType="solid">
        <fgColor indexed="22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9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10"/>
      </patternFill>
    </fill>
    <fill>
      <patternFill patternType="solid">
        <fgColor rgb="FFFFFF99"/>
        <bgColor indexed="10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11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11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10"/>
      </patternFill>
    </fill>
    <fill>
      <patternFill patternType="solid">
        <fgColor theme="3" tint="0.79998168889431442"/>
        <bgColor indexed="10"/>
      </patternFill>
    </fill>
    <fill>
      <patternFill patternType="solid">
        <fgColor theme="0" tint="-0.14999847407452621"/>
        <bgColor indexed="1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11"/>
      </patternFill>
    </fill>
    <fill>
      <patternFill patternType="solid">
        <fgColor rgb="FFFFFF99"/>
        <bgColor indexed="11"/>
      </patternFill>
    </fill>
    <fill>
      <patternFill patternType="solid">
        <fgColor theme="3" tint="0.79998168889431442"/>
        <bgColor indexed="9"/>
      </patternFill>
    </fill>
    <fill>
      <patternFill patternType="solid">
        <fgColor indexed="43"/>
        <bgColor indexed="10"/>
      </patternFill>
    </fill>
    <fill>
      <patternFill patternType="solid">
        <fgColor indexed="43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19">
    <xf numFmtId="0" fontId="0" fillId="0" borderId="0"/>
    <xf numFmtId="0" fontId="5" fillId="0" borderId="0" applyNumberFormat="0" applyFill="0" applyBorder="0" applyAlignment="0" applyProtection="0"/>
    <xf numFmtId="168" fontId="6" fillId="0" borderId="0" applyFill="0" applyBorder="0" applyAlignment="0"/>
    <xf numFmtId="0" fontId="7" fillId="0" borderId="0" applyNumberFormat="0" applyAlignment="0">
      <alignment horizontal="left"/>
    </xf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68" fontId="6" fillId="0" borderId="0"/>
    <xf numFmtId="9" fontId="4" fillId="0" borderId="0" applyFont="0" applyFill="0" applyBorder="0" applyAlignment="0" applyProtection="0"/>
    <xf numFmtId="10" fontId="2" fillId="0" borderId="0" applyFont="0" applyFill="0" applyBorder="0" applyAlignment="0" applyProtection="0"/>
    <xf numFmtId="167" fontId="11" fillId="0" borderId="0" applyNumberFormat="0" applyFill="0" applyBorder="0" applyAlignment="0" applyProtection="0">
      <alignment horizontal="left"/>
    </xf>
    <xf numFmtId="40" fontId="12" fillId="0" borderId="0" applyBorder="0">
      <alignment horizontal="right"/>
    </xf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</cellStyleXfs>
  <cellXfs count="712">
    <xf numFmtId="0" fontId="0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7" borderId="15" xfId="0" applyNumberFormat="1" applyFont="1" applyFill="1" applyBorder="1" applyAlignment="1">
      <alignment horizontal="left" vertical="center"/>
    </xf>
    <xf numFmtId="0" fontId="1" fillId="2" borderId="10" xfId="0" applyNumberFormat="1" applyFont="1" applyFill="1" applyBorder="1" applyAlignment="1">
      <alignment horizontal="left" vertical="center" wrapText="1"/>
    </xf>
    <xf numFmtId="0" fontId="1" fillId="7" borderId="6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 wrapText="1"/>
    </xf>
    <xf numFmtId="1" fontId="1" fillId="9" borderId="12" xfId="0" applyNumberFormat="1" applyFont="1" applyFill="1" applyBorder="1" applyAlignment="1">
      <alignment horizontal="center" vertical="center"/>
    </xf>
    <xf numFmtId="3" fontId="1" fillId="9" borderId="9" xfId="0" applyNumberFormat="1" applyFont="1" applyFill="1" applyBorder="1" applyAlignment="1">
      <alignment horizontal="right" vertical="center"/>
    </xf>
    <xf numFmtId="164" fontId="1" fillId="9" borderId="11" xfId="0" applyNumberFormat="1" applyFont="1" applyFill="1" applyBorder="1" applyAlignment="1">
      <alignment horizontal="right" vertical="center"/>
    </xf>
    <xf numFmtId="164" fontId="1" fillId="9" borderId="9" xfId="0" applyNumberFormat="1" applyFont="1" applyFill="1" applyBorder="1" applyAlignment="1">
      <alignment horizontal="right" vertical="center"/>
    </xf>
    <xf numFmtId="1" fontId="1" fillId="9" borderId="9" xfId="0" applyNumberFormat="1" applyFont="1" applyFill="1" applyBorder="1" applyAlignment="1">
      <alignment horizontal="center" vertical="center"/>
    </xf>
    <xf numFmtId="164" fontId="1" fillId="9" borderId="13" xfId="0" applyNumberFormat="1" applyFont="1" applyFill="1" applyBorder="1" applyAlignment="1">
      <alignment horizontal="right" vertical="center"/>
    </xf>
    <xf numFmtId="3" fontId="1" fillId="9" borderId="11" xfId="0" applyNumberFormat="1" applyFont="1" applyFill="1" applyBorder="1" applyAlignment="1">
      <alignment horizontal="right" vertical="center"/>
    </xf>
    <xf numFmtId="164" fontId="1" fillId="9" borderId="12" xfId="0" applyNumberFormat="1" applyFont="1" applyFill="1" applyBorder="1" applyAlignment="1">
      <alignment horizontal="right" vertical="center"/>
    </xf>
    <xf numFmtId="1" fontId="2" fillId="4" borderId="15" xfId="0" applyNumberFormat="1" applyFont="1" applyFill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right" vertical="center"/>
    </xf>
    <xf numFmtId="1" fontId="2" fillId="4" borderId="6" xfId="0" applyNumberFormat="1" applyFont="1" applyFill="1" applyBorder="1" applyAlignment="1">
      <alignment horizontal="center" vertical="center"/>
    </xf>
    <xf numFmtId="164" fontId="2" fillId="4" borderId="17" xfId="0" applyNumberFormat="1" applyFont="1" applyFill="1" applyBorder="1" applyAlignment="1">
      <alignment horizontal="right" vertical="center"/>
    </xf>
    <xf numFmtId="3" fontId="2" fillId="4" borderId="15" xfId="0" applyNumberFormat="1" applyFont="1" applyFill="1" applyBorder="1" applyAlignment="1">
      <alignment horizontal="right" vertical="center"/>
    </xf>
    <xf numFmtId="3" fontId="2" fillId="4" borderId="6" xfId="0" applyNumberFormat="1" applyFont="1" applyFill="1" applyBorder="1" applyAlignment="1">
      <alignment horizontal="right" vertical="center"/>
    </xf>
    <xf numFmtId="164" fontId="2" fillId="4" borderId="15" xfId="0" applyNumberFormat="1" applyFont="1" applyFill="1" applyBorder="1" applyAlignment="1">
      <alignment horizontal="right" vertical="center"/>
    </xf>
    <xf numFmtId="164" fontId="2" fillId="4" borderId="6" xfId="0" applyNumberFormat="1" applyFont="1" applyFill="1" applyBorder="1" applyAlignment="1">
      <alignment horizontal="right" vertical="center"/>
    </xf>
    <xf numFmtId="164" fontId="2" fillId="4" borderId="14" xfId="0" applyNumberFormat="1" applyFont="1" applyFill="1" applyBorder="1" applyAlignment="1">
      <alignment horizontal="right" vertical="center"/>
    </xf>
    <xf numFmtId="164" fontId="2" fillId="4" borderId="7" xfId="0" applyNumberFormat="1" applyFont="1" applyFill="1" applyBorder="1" applyAlignment="1">
      <alignment horizontal="right" vertical="center"/>
    </xf>
    <xf numFmtId="3" fontId="1" fillId="9" borderId="12" xfId="0" applyNumberFormat="1" applyFont="1" applyFill="1" applyBorder="1" applyAlignment="1">
      <alignment horizontal="right" vertical="center"/>
    </xf>
    <xf numFmtId="3" fontId="2" fillId="4" borderId="15" xfId="0" applyNumberFormat="1" applyFont="1" applyFill="1" applyBorder="1" applyAlignment="1">
      <alignment vertical="center"/>
    </xf>
    <xf numFmtId="3" fontId="2" fillId="4" borderId="6" xfId="0" applyNumberFormat="1" applyFont="1" applyFill="1" applyBorder="1" applyAlignment="1">
      <alignment vertical="center"/>
    </xf>
    <xf numFmtId="164" fontId="2" fillId="4" borderId="15" xfId="0" applyNumberFormat="1" applyFont="1" applyFill="1" applyBorder="1" applyAlignment="1">
      <alignment vertical="center"/>
    </xf>
    <xf numFmtId="164" fontId="2" fillId="4" borderId="16" xfId="0" applyNumberFormat="1" applyFont="1" applyFill="1" applyBorder="1" applyAlignment="1">
      <alignment vertical="center"/>
    </xf>
    <xf numFmtId="164" fontId="2" fillId="4" borderId="6" xfId="0" applyNumberFormat="1" applyFont="1" applyFill="1" applyBorder="1" applyAlignment="1">
      <alignment vertical="center"/>
    </xf>
    <xf numFmtId="164" fontId="2" fillId="4" borderId="17" xfId="0" applyNumberFormat="1" applyFont="1" applyFill="1" applyBorder="1" applyAlignment="1">
      <alignment vertical="center"/>
    </xf>
    <xf numFmtId="164" fontId="2" fillId="4" borderId="14" xfId="0" applyNumberFormat="1" applyFont="1" applyFill="1" applyBorder="1" applyAlignment="1">
      <alignment vertical="center"/>
    </xf>
    <xf numFmtId="164" fontId="2" fillId="4" borderId="7" xfId="0" applyNumberFormat="1" applyFont="1" applyFill="1" applyBorder="1" applyAlignment="1">
      <alignment vertical="center"/>
    </xf>
    <xf numFmtId="3" fontId="1" fillId="9" borderId="12" xfId="0" applyNumberFormat="1" applyFont="1" applyFill="1" applyBorder="1" applyAlignment="1">
      <alignment vertical="center"/>
    </xf>
    <xf numFmtId="164" fontId="1" fillId="9" borderId="12" xfId="0" applyNumberFormat="1" applyFont="1" applyFill="1" applyBorder="1" applyAlignment="1">
      <alignment vertical="center"/>
    </xf>
    <xf numFmtId="164" fontId="1" fillId="9" borderId="9" xfId="0" applyNumberFormat="1" applyFont="1" applyFill="1" applyBorder="1" applyAlignment="1">
      <alignment vertical="center"/>
    </xf>
    <xf numFmtId="164" fontId="1" fillId="9" borderId="13" xfId="0" applyNumberFormat="1" applyFont="1" applyFill="1" applyBorder="1" applyAlignment="1">
      <alignment vertical="center"/>
    </xf>
    <xf numFmtId="0" fontId="1" fillId="13" borderId="3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right" vertical="center"/>
    </xf>
    <xf numFmtId="164" fontId="1" fillId="9" borderId="4" xfId="0" applyNumberFormat="1" applyFont="1" applyFill="1" applyBorder="1" applyAlignment="1">
      <alignment horizontal="right" vertical="center"/>
    </xf>
    <xf numFmtId="164" fontId="2" fillId="4" borderId="0" xfId="0" applyNumberFormat="1" applyFont="1" applyFill="1" applyBorder="1" applyAlignment="1">
      <alignment horizontal="right" vertical="center"/>
    </xf>
    <xf numFmtId="164" fontId="2" fillId="4" borderId="10" xfId="0" applyNumberFormat="1" applyFont="1" applyFill="1" applyBorder="1" applyAlignment="1">
      <alignment horizontal="right" vertical="center"/>
    </xf>
    <xf numFmtId="164" fontId="2" fillId="4" borderId="12" xfId="0" applyNumberFormat="1" applyFont="1" applyFill="1" applyBorder="1" applyAlignment="1">
      <alignment horizontal="right" vertical="center"/>
    </xf>
    <xf numFmtId="164" fontId="2" fillId="4" borderId="11" xfId="0" applyNumberFormat="1" applyFont="1" applyFill="1" applyBorder="1" applyAlignment="1">
      <alignment horizontal="right" vertical="center"/>
    </xf>
    <xf numFmtId="164" fontId="2" fillId="4" borderId="3" xfId="0" applyNumberFormat="1" applyFont="1" applyFill="1" applyBorder="1" applyAlignment="1">
      <alignment horizontal="right" vertical="center"/>
    </xf>
    <xf numFmtId="164" fontId="2" fillId="4" borderId="13" xfId="0" applyNumberFormat="1" applyFont="1" applyFill="1" applyBorder="1" applyAlignment="1">
      <alignment horizontal="right" vertical="center"/>
    </xf>
    <xf numFmtId="164" fontId="2" fillId="4" borderId="9" xfId="0" applyNumberFormat="1" applyFont="1" applyFill="1" applyBorder="1" applyAlignment="1">
      <alignment horizontal="right" vertical="center"/>
    </xf>
    <xf numFmtId="164" fontId="2" fillId="4" borderId="8" xfId="0" applyNumberFormat="1" applyFont="1" applyFill="1" applyBorder="1" applyAlignment="1">
      <alignment horizontal="right" vertical="center"/>
    </xf>
    <xf numFmtId="164" fontId="2" fillId="4" borderId="2" xfId="0" applyNumberFormat="1" applyFont="1" applyFill="1" applyBorder="1" applyAlignment="1">
      <alignment horizontal="right" vertical="center"/>
    </xf>
    <xf numFmtId="164" fontId="1" fillId="9" borderId="16" xfId="0" applyNumberFormat="1" applyFont="1" applyFill="1" applyBorder="1" applyAlignment="1">
      <alignment vertical="center"/>
    </xf>
    <xf numFmtId="164" fontId="1" fillId="9" borderId="17" xfId="0" applyNumberFormat="1" applyFont="1" applyFill="1" applyBorder="1" applyAlignment="1">
      <alignment vertical="center"/>
    </xf>
    <xf numFmtId="164" fontId="1" fillId="9" borderId="5" xfId="0" applyNumberFormat="1" applyFont="1" applyFill="1" applyBorder="1" applyAlignment="1">
      <alignment vertical="center"/>
    </xf>
    <xf numFmtId="1" fontId="1" fillId="9" borderId="6" xfId="0" applyNumberFormat="1" applyFont="1" applyFill="1" applyBorder="1" applyAlignment="1">
      <alignment horizontal="center" vertical="center"/>
    </xf>
    <xf numFmtId="164" fontId="1" fillId="9" borderId="6" xfId="0" applyNumberFormat="1" applyFont="1" applyFill="1" applyBorder="1" applyAlignment="1">
      <alignment horizontal="right" vertical="center"/>
    </xf>
    <xf numFmtId="164" fontId="1" fillId="9" borderId="7" xfId="0" applyNumberFormat="1" applyFont="1" applyFill="1" applyBorder="1" applyAlignment="1">
      <alignment horizontal="right" vertical="center"/>
    </xf>
    <xf numFmtId="164" fontId="1" fillId="9" borderId="17" xfId="0" applyNumberFormat="1" applyFont="1" applyFill="1" applyBorder="1" applyAlignment="1">
      <alignment horizontal="right" vertical="center"/>
    </xf>
    <xf numFmtId="164" fontId="2" fillId="4" borderId="18" xfId="0" applyNumberFormat="1" applyFont="1" applyFill="1" applyBorder="1" applyAlignment="1">
      <alignment horizontal="right" vertical="center"/>
    </xf>
    <xf numFmtId="164" fontId="1" fillId="9" borderId="18" xfId="0" applyNumberFormat="1" applyFont="1" applyFill="1" applyBorder="1" applyAlignment="1">
      <alignment horizontal="right" vertical="center"/>
    </xf>
    <xf numFmtId="164" fontId="1" fillId="9" borderId="16" xfId="0" applyNumberFormat="1" applyFont="1" applyFill="1" applyBorder="1" applyAlignment="1">
      <alignment horizontal="right" vertical="center"/>
    </xf>
    <xf numFmtId="164" fontId="2" fillId="4" borderId="5" xfId="0" applyNumberFormat="1" applyFont="1" applyFill="1" applyBorder="1" applyAlignment="1">
      <alignment horizontal="right" vertical="center"/>
    </xf>
    <xf numFmtId="164" fontId="1" fillId="9" borderId="5" xfId="0" applyNumberFormat="1" applyFont="1" applyFill="1" applyBorder="1" applyAlignment="1">
      <alignment horizontal="right" vertical="center"/>
    </xf>
    <xf numFmtId="165" fontId="2" fillId="0" borderId="3" xfId="0" applyNumberFormat="1" applyFont="1" applyBorder="1" applyAlignment="1">
      <alignment vertical="center"/>
    </xf>
    <xf numFmtId="165" fontId="1" fillId="12" borderId="3" xfId="0" applyNumberFormat="1" applyFont="1" applyFill="1" applyBorder="1" applyAlignment="1">
      <alignment vertical="center"/>
    </xf>
    <xf numFmtId="0" fontId="2" fillId="6" borderId="3" xfId="14" applyNumberFormat="1" applyFont="1" applyFill="1" applyBorder="1" applyAlignment="1">
      <alignment horizontal="center" vertical="center"/>
    </xf>
    <xf numFmtId="3" fontId="2" fillId="4" borderId="3" xfId="14" applyNumberFormat="1" applyFont="1" applyFill="1" applyBorder="1" applyAlignment="1">
      <alignment horizontal="right" vertical="center"/>
    </xf>
    <xf numFmtId="0" fontId="2" fillId="0" borderId="3" xfId="14" applyNumberFormat="1" applyFont="1" applyFill="1" applyBorder="1" applyAlignment="1">
      <alignment horizontal="center" vertical="center"/>
    </xf>
    <xf numFmtId="0" fontId="1" fillId="14" borderId="3" xfId="14" applyNumberFormat="1" applyFont="1" applyFill="1" applyBorder="1" applyAlignment="1">
      <alignment horizontal="center" vertical="center"/>
    </xf>
    <xf numFmtId="3" fontId="1" fillId="9" borderId="3" xfId="14" applyNumberFormat="1" applyFont="1" applyFill="1" applyBorder="1" applyAlignment="1">
      <alignment horizontal="right" vertical="center"/>
    </xf>
    <xf numFmtId="0" fontId="1" fillId="5" borderId="0" xfId="0" applyNumberFormat="1" applyFont="1" applyFill="1" applyBorder="1" applyAlignment="1">
      <alignment horizontal="center" vertical="center" wrapText="1"/>
    </xf>
    <xf numFmtId="0" fontId="2" fillId="0" borderId="0" xfId="0" applyFont="1"/>
    <xf numFmtId="166" fontId="2" fillId="0" borderId="0" xfId="10" applyNumberFormat="1" applyFont="1"/>
    <xf numFmtId="0" fontId="2" fillId="0" borderId="0" xfId="0" applyFont="1" applyAlignment="1">
      <alignment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0" fontId="2" fillId="2" borderId="16" xfId="0" applyFont="1" applyFill="1" applyBorder="1"/>
    <xf numFmtId="1" fontId="2" fillId="4" borderId="14" xfId="0" applyNumberFormat="1" applyFont="1" applyFill="1" applyBorder="1" applyAlignment="1">
      <alignment horizontal="center" vertical="center"/>
    </xf>
    <xf numFmtId="3" fontId="2" fillId="4" borderId="14" xfId="0" applyNumberFormat="1" applyFont="1" applyFill="1" applyBorder="1" applyAlignment="1">
      <alignment horizontal="right" vertical="center"/>
    </xf>
    <xf numFmtId="1" fontId="2" fillId="4" borderId="7" xfId="0" applyNumberFormat="1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right" vertical="center"/>
    </xf>
    <xf numFmtId="0" fontId="2" fillId="2" borderId="0" xfId="0" applyFont="1" applyFill="1" applyBorder="1"/>
    <xf numFmtId="0" fontId="2" fillId="2" borderId="17" xfId="0" applyFont="1" applyFill="1" applyBorder="1"/>
    <xf numFmtId="3" fontId="2" fillId="0" borderId="0" xfId="0" applyNumberFormat="1" applyFont="1"/>
    <xf numFmtId="164" fontId="2" fillId="0" borderId="0" xfId="0" applyNumberFormat="1" applyFont="1"/>
    <xf numFmtId="0" fontId="1" fillId="10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right" vertical="center"/>
    </xf>
    <xf numFmtId="3" fontId="2" fillId="4" borderId="0" xfId="0" applyNumberFormat="1" applyFont="1" applyFill="1" applyBorder="1" applyAlignment="1">
      <alignment horizontal="right" vertical="center"/>
    </xf>
    <xf numFmtId="166" fontId="2" fillId="0" borderId="0" xfId="1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Fill="1"/>
    <xf numFmtId="0" fontId="1" fillId="10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66" fontId="2" fillId="0" borderId="0" xfId="10" applyNumberFormat="1" applyFont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1" fillId="0" borderId="0" xfId="0" applyNumberFormat="1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15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6" xfId="0" applyFont="1" applyBorder="1"/>
    <xf numFmtId="0" fontId="2" fillId="0" borderId="7" xfId="0" applyFont="1" applyBorder="1"/>
    <xf numFmtId="165" fontId="2" fillId="0" borderId="6" xfId="0" applyNumberFormat="1" applyFont="1" applyBorder="1"/>
    <xf numFmtId="165" fontId="2" fillId="0" borderId="17" xfId="0" applyNumberFormat="1" applyFont="1" applyBorder="1"/>
    <xf numFmtId="0" fontId="1" fillId="12" borderId="6" xfId="0" applyFont="1" applyFill="1" applyBorder="1" applyAlignment="1">
      <alignment horizontal="center"/>
    </xf>
    <xf numFmtId="0" fontId="1" fillId="12" borderId="12" xfId="0" applyFont="1" applyFill="1" applyBorder="1"/>
    <xf numFmtId="0" fontId="1" fillId="12" borderId="9" xfId="0" applyFont="1" applyFill="1" applyBorder="1"/>
    <xf numFmtId="0" fontId="1" fillId="12" borderId="13" xfId="0" applyFont="1" applyFill="1" applyBorder="1"/>
    <xf numFmtId="0" fontId="1" fillId="12" borderId="17" xfId="0" applyFont="1" applyFill="1" applyBorder="1"/>
    <xf numFmtId="165" fontId="1" fillId="12" borderId="12" xfId="0" applyNumberFormat="1" applyFont="1" applyFill="1" applyBorder="1"/>
    <xf numFmtId="165" fontId="2" fillId="0" borderId="15" xfId="0" applyNumberFormat="1" applyFont="1" applyBorder="1"/>
    <xf numFmtId="165" fontId="2" fillId="0" borderId="14" xfId="0" applyNumberFormat="1" applyFont="1" applyBorder="1"/>
    <xf numFmtId="165" fontId="2" fillId="0" borderId="7" xfId="0" applyNumberFormat="1" applyFont="1" applyBorder="1"/>
    <xf numFmtId="165" fontId="2" fillId="0" borderId="16" xfId="0" applyNumberFormat="1" applyFont="1" applyBorder="1"/>
    <xf numFmtId="165" fontId="1" fillId="12" borderId="9" xfId="0" applyNumberFormat="1" applyFont="1" applyFill="1" applyBorder="1"/>
    <xf numFmtId="165" fontId="1" fillId="12" borderId="13" xfId="0" applyNumberFormat="1" applyFont="1" applyFill="1" applyBorder="1"/>
    <xf numFmtId="0" fontId="2" fillId="0" borderId="15" xfId="0" applyFont="1" applyBorder="1" applyAlignment="1">
      <alignment horizontal="center"/>
    </xf>
    <xf numFmtId="0" fontId="2" fillId="0" borderId="10" xfId="0" applyFont="1" applyBorder="1"/>
    <xf numFmtId="0" fontId="2" fillId="0" borderId="0" xfId="0" applyFont="1" applyBorder="1"/>
    <xf numFmtId="0" fontId="1" fillId="12" borderId="12" xfId="0" applyFont="1" applyFill="1" applyBorder="1" applyAlignment="1">
      <alignment horizontal="center"/>
    </xf>
    <xf numFmtId="0" fontId="1" fillId="12" borderId="11" xfId="0" applyFont="1" applyFill="1" applyBorder="1"/>
    <xf numFmtId="165" fontId="1" fillId="0" borderId="0" xfId="0" applyNumberFormat="1" applyFont="1"/>
    <xf numFmtId="3" fontId="2" fillId="0" borderId="0" xfId="0" applyNumberFormat="1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vertical="center" wrapText="1"/>
    </xf>
    <xf numFmtId="0" fontId="1" fillId="0" borderId="0" xfId="0" applyFont="1" applyFill="1"/>
    <xf numFmtId="0" fontId="1" fillId="10" borderId="8" xfId="0" applyFont="1" applyFill="1" applyBorder="1" applyAlignment="1">
      <alignment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indent="1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 wrapText="1"/>
    </xf>
    <xf numFmtId="164" fontId="2" fillId="0" borderId="7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 indent="1"/>
    </xf>
    <xf numFmtId="164" fontId="2" fillId="0" borderId="6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 wrapText="1"/>
    </xf>
    <xf numFmtId="164" fontId="2" fillId="0" borderId="7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/>
    <xf numFmtId="164" fontId="2" fillId="2" borderId="5" xfId="0" applyNumberFormat="1" applyFont="1" applyFill="1" applyBorder="1"/>
    <xf numFmtId="3" fontId="2" fillId="0" borderId="7" xfId="0" applyNumberFormat="1" applyFont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left"/>
    </xf>
    <xf numFmtId="164" fontId="13" fillId="2" borderId="2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 indent="1"/>
    </xf>
    <xf numFmtId="166" fontId="2" fillId="0" borderId="0" xfId="10" applyNumberFormat="1" applyFont="1" applyBorder="1"/>
    <xf numFmtId="0" fontId="15" fillId="0" borderId="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6" fillId="12" borderId="7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12" borderId="7" xfId="0" applyFont="1" applyFill="1" applyBorder="1" applyAlignment="1">
      <alignment horizontal="center" vertical="center"/>
    </xf>
    <xf numFmtId="3" fontId="15" fillId="0" borderId="7" xfId="0" applyNumberFormat="1" applyFont="1" applyBorder="1" applyAlignment="1">
      <alignment vertical="center"/>
    </xf>
    <xf numFmtId="3" fontId="16" fillId="12" borderId="7" xfId="0" applyNumberFormat="1" applyFont="1" applyFill="1" applyBorder="1" applyAlignment="1">
      <alignment vertical="center"/>
    </xf>
    <xf numFmtId="164" fontId="15" fillId="0" borderId="7" xfId="0" applyNumberFormat="1" applyFont="1" applyBorder="1" applyAlignment="1">
      <alignment vertical="center"/>
    </xf>
    <xf numFmtId="164" fontId="16" fillId="12" borderId="7" xfId="0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0" fontId="1" fillId="0" borderId="0" xfId="15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5" fillId="0" borderId="0" xfId="0" applyFont="1"/>
    <xf numFmtId="0" fontId="21" fillId="0" borderId="0" xfId="0" applyFont="1" applyBorder="1"/>
    <xf numFmtId="0" fontId="15" fillId="0" borderId="0" xfId="0" applyFont="1" applyBorder="1"/>
    <xf numFmtId="0" fontId="17" fillId="0" borderId="0" xfId="0" applyFont="1" applyBorder="1" applyAlignment="1">
      <alignment horizontal="right"/>
    </xf>
    <xf numFmtId="0" fontId="1" fillId="17" borderId="3" xfId="0" applyNumberFormat="1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left" vertical="center"/>
    </xf>
    <xf numFmtId="3" fontId="2" fillId="4" borderId="4" xfId="0" applyNumberFormat="1" applyFont="1" applyFill="1" applyBorder="1" applyAlignment="1">
      <alignment horizontal="right" vertical="center"/>
    </xf>
    <xf numFmtId="3" fontId="2" fillId="4" borderId="19" xfId="0" applyNumberFormat="1" applyFont="1" applyFill="1" applyBorder="1" applyAlignment="1">
      <alignment vertical="center"/>
    </xf>
    <xf numFmtId="3" fontId="15" fillId="0" borderId="0" xfId="0" applyNumberFormat="1" applyFont="1"/>
    <xf numFmtId="0" fontId="2" fillId="4" borderId="0" xfId="0" applyNumberFormat="1" applyFont="1" applyFill="1" applyBorder="1" applyAlignment="1">
      <alignment horizontal="left" vertical="center"/>
    </xf>
    <xf numFmtId="3" fontId="2" fillId="4" borderId="0" xfId="0" applyNumberFormat="1" applyFont="1" applyFill="1" applyBorder="1" applyAlignment="1">
      <alignment vertical="center"/>
    </xf>
    <xf numFmtId="0" fontId="1" fillId="15" borderId="3" xfId="0" applyNumberFormat="1" applyFont="1" applyFill="1" applyBorder="1" applyAlignment="1">
      <alignment horizontal="center" vertical="center" wrapText="1"/>
    </xf>
    <xf numFmtId="0" fontId="2" fillId="6" borderId="20" xfId="0" applyNumberFormat="1" applyFont="1" applyFill="1" applyBorder="1" applyAlignment="1">
      <alignment horizontal="left" vertical="center" wrapText="1"/>
    </xf>
    <xf numFmtId="3" fontId="2" fillId="6" borderId="4" xfId="0" applyNumberFormat="1" applyFont="1" applyFill="1" applyBorder="1" applyAlignment="1">
      <alignment horizontal="right" vertical="center" wrapText="1"/>
    </xf>
    <xf numFmtId="3" fontId="2" fillId="4" borderId="21" xfId="0" applyNumberFormat="1" applyFont="1" applyFill="1" applyBorder="1" applyAlignment="1">
      <alignment vertical="center"/>
    </xf>
    <xf numFmtId="3" fontId="2" fillId="4" borderId="21" xfId="0" applyNumberFormat="1" applyFont="1" applyFill="1" applyBorder="1" applyAlignment="1">
      <alignment horizontal="right" vertical="center"/>
    </xf>
    <xf numFmtId="0" fontId="15" fillId="0" borderId="0" xfId="0" applyFont="1" applyFill="1" applyBorder="1"/>
    <xf numFmtId="0" fontId="1" fillId="19" borderId="3" xfId="0" applyNumberFormat="1" applyFont="1" applyFill="1" applyBorder="1" applyAlignment="1">
      <alignment horizontal="center" vertical="center" wrapText="1"/>
    </xf>
    <xf numFmtId="0" fontId="2" fillId="6" borderId="4" xfId="0" applyNumberFormat="1" applyFont="1" applyFill="1" applyBorder="1" applyAlignment="1">
      <alignment horizontal="left" vertical="center" wrapText="1"/>
    </xf>
    <xf numFmtId="0" fontId="1" fillId="18" borderId="3" xfId="0" applyNumberFormat="1" applyFont="1" applyFill="1" applyBorder="1" applyAlignment="1">
      <alignment horizontal="center" vertical="center"/>
    </xf>
    <xf numFmtId="0" fontId="1" fillId="20" borderId="23" xfId="0" applyNumberFormat="1" applyFont="1" applyFill="1" applyBorder="1" applyAlignment="1">
      <alignment horizontal="center" vertical="center" wrapText="1"/>
    </xf>
    <xf numFmtId="0" fontId="1" fillId="21" borderId="24" xfId="0" applyNumberFormat="1" applyFont="1" applyFill="1" applyBorder="1" applyAlignment="1">
      <alignment horizontal="center" vertical="center" wrapText="1"/>
    </xf>
    <xf numFmtId="0" fontId="1" fillId="20" borderId="24" xfId="0" applyNumberFormat="1" applyFont="1" applyFill="1" applyBorder="1" applyAlignment="1">
      <alignment horizontal="center" vertical="center" wrapText="1"/>
    </xf>
    <xf numFmtId="0" fontId="1" fillId="20" borderId="25" xfId="0" applyNumberFormat="1" applyFont="1" applyFill="1" applyBorder="1" applyAlignment="1">
      <alignment horizontal="center" vertical="center" wrapText="1"/>
    </xf>
    <xf numFmtId="0" fontId="1" fillId="21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 wrapText="1"/>
    </xf>
    <xf numFmtId="0" fontId="1" fillId="6" borderId="0" xfId="0" applyNumberFormat="1" applyFont="1" applyFill="1" applyBorder="1" applyAlignment="1">
      <alignment horizontal="center" vertical="center" wrapText="1"/>
    </xf>
    <xf numFmtId="3" fontId="2" fillId="6" borderId="19" xfId="0" applyNumberFormat="1" applyFont="1" applyFill="1" applyBorder="1" applyAlignment="1">
      <alignment vertical="center" wrapText="1"/>
    </xf>
    <xf numFmtId="3" fontId="2" fillId="4" borderId="18" xfId="0" applyNumberFormat="1" applyFont="1" applyFill="1" applyBorder="1" applyAlignment="1">
      <alignment horizontal="right" vertical="center"/>
    </xf>
    <xf numFmtId="3" fontId="2" fillId="4" borderId="19" xfId="0" applyNumberFormat="1" applyFont="1" applyFill="1" applyBorder="1" applyAlignment="1">
      <alignment horizontal="right" vertical="center"/>
    </xf>
    <xf numFmtId="3" fontId="2" fillId="4" borderId="26" xfId="0" applyNumberFormat="1" applyFont="1" applyFill="1" applyBorder="1" applyAlignment="1">
      <alignment horizontal="right" vertical="center"/>
    </xf>
    <xf numFmtId="0" fontId="2" fillId="6" borderId="0" xfId="0" applyNumberFormat="1" applyFont="1" applyFill="1" applyBorder="1" applyAlignment="1">
      <alignment horizontal="left" vertical="center" wrapText="1"/>
    </xf>
    <xf numFmtId="3" fontId="2" fillId="4" borderId="27" xfId="0" applyNumberFormat="1" applyFont="1" applyFill="1" applyBorder="1" applyAlignment="1">
      <alignment horizontal="right" vertical="center"/>
    </xf>
    <xf numFmtId="3" fontId="2" fillId="6" borderId="0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3" fontId="15" fillId="0" borderId="0" xfId="0" applyNumberFormat="1" applyFont="1" applyFill="1" applyBorder="1"/>
    <xf numFmtId="0" fontId="15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1" fillId="21" borderId="18" xfId="0" applyNumberFormat="1" applyFont="1" applyFill="1" applyBorder="1" applyAlignment="1">
      <alignment horizontal="center" vertical="center" wrapText="1"/>
    </xf>
    <xf numFmtId="0" fontId="1" fillId="21" borderId="30" xfId="0" applyNumberFormat="1" applyFont="1" applyFill="1" applyBorder="1" applyAlignment="1">
      <alignment horizontal="center" vertical="center" wrapText="1"/>
    </xf>
    <xf numFmtId="0" fontId="1" fillId="21" borderId="29" xfId="0" applyNumberFormat="1" applyFont="1" applyFill="1" applyBorder="1" applyAlignment="1">
      <alignment horizontal="center" vertical="center" wrapText="1"/>
    </xf>
    <xf numFmtId="0" fontId="1" fillId="21" borderId="3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3" fontId="2" fillId="4" borderId="20" xfId="0" applyNumberFormat="1" applyFont="1" applyFill="1" applyBorder="1" applyAlignment="1">
      <alignment horizontal="right" vertical="center"/>
    </xf>
    <xf numFmtId="3" fontId="2" fillId="4" borderId="32" xfId="0" applyNumberFormat="1" applyFont="1" applyFill="1" applyBorder="1" applyAlignment="1">
      <alignment horizontal="right" vertical="center"/>
    </xf>
    <xf numFmtId="3" fontId="2" fillId="4" borderId="33" xfId="0" applyNumberFormat="1" applyFont="1" applyFill="1" applyBorder="1" applyAlignment="1">
      <alignment horizontal="right" vertical="center"/>
    </xf>
    <xf numFmtId="0" fontId="22" fillId="0" borderId="0" xfId="0" applyFont="1" applyBorder="1"/>
    <xf numFmtId="0" fontId="16" fillId="0" borderId="0" xfId="0" applyFont="1" applyBorder="1"/>
    <xf numFmtId="0" fontId="16" fillId="0" borderId="0" xfId="0" applyFont="1"/>
    <xf numFmtId="0" fontId="16" fillId="0" borderId="0" xfId="0" applyFont="1" applyFill="1" applyBorder="1"/>
    <xf numFmtId="3" fontId="2" fillId="0" borderId="0" xfId="0" applyNumberFormat="1" applyFont="1" applyFill="1" applyBorder="1" applyAlignment="1">
      <alignment horizontal="right" vertical="center"/>
    </xf>
    <xf numFmtId="0" fontId="1" fillId="18" borderId="3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left" vertical="center"/>
    </xf>
    <xf numFmtId="3" fontId="2" fillId="4" borderId="3" xfId="0" applyNumberFormat="1" applyFont="1" applyFill="1" applyBorder="1" applyAlignment="1">
      <alignment horizontal="right" vertical="center"/>
    </xf>
    <xf numFmtId="3" fontId="2" fillId="4" borderId="3" xfId="0" applyNumberFormat="1" applyFont="1" applyFill="1" applyBorder="1" applyAlignment="1">
      <alignment vertical="center"/>
    </xf>
    <xf numFmtId="3" fontId="2" fillId="4" borderId="26" xfId="0" applyNumberFormat="1" applyFont="1" applyFill="1" applyBorder="1" applyAlignment="1">
      <alignment vertical="center"/>
    </xf>
    <xf numFmtId="3" fontId="2" fillId="4" borderId="35" xfId="0" applyNumberFormat="1" applyFont="1" applyFill="1" applyBorder="1" applyAlignment="1">
      <alignment horizontal="right" vertical="center"/>
    </xf>
    <xf numFmtId="3" fontId="2" fillId="4" borderId="36" xfId="0" applyNumberFormat="1" applyFont="1" applyFill="1" applyBorder="1" applyAlignment="1">
      <alignment horizontal="right" vertical="center"/>
    </xf>
    <xf numFmtId="3" fontId="2" fillId="4" borderId="27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3" fontId="15" fillId="0" borderId="0" xfId="0" applyNumberFormat="1" applyFont="1" applyBorder="1" applyAlignment="1">
      <alignment vertical="center" wrapText="1"/>
    </xf>
    <xf numFmtId="3" fontId="15" fillId="0" borderId="0" xfId="0" applyNumberFormat="1" applyFont="1" applyBorder="1"/>
    <xf numFmtId="0" fontId="1" fillId="19" borderId="14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left" vertical="center"/>
    </xf>
    <xf numFmtId="0" fontId="15" fillId="0" borderId="3" xfId="0" applyFont="1" applyBorder="1"/>
    <xf numFmtId="3" fontId="2" fillId="4" borderId="30" xfId="0" applyNumberFormat="1" applyFont="1" applyFill="1" applyBorder="1" applyAlignment="1">
      <alignment vertical="center"/>
    </xf>
    <xf numFmtId="0" fontId="15" fillId="0" borderId="6" xfId="0" applyFont="1" applyBorder="1"/>
    <xf numFmtId="0" fontId="2" fillId="4" borderId="0" xfId="0" applyNumberFormat="1" applyFont="1" applyFill="1" applyBorder="1" applyAlignment="1">
      <alignment horizontal="center" vertical="center"/>
    </xf>
    <xf numFmtId="0" fontId="24" fillId="4" borderId="0" xfId="0" applyNumberFormat="1" applyFont="1" applyFill="1" applyBorder="1" applyAlignment="1">
      <alignment vertical="center"/>
    </xf>
    <xf numFmtId="0" fontId="2" fillId="6" borderId="39" xfId="0" applyNumberFormat="1" applyFont="1" applyFill="1" applyBorder="1" applyAlignment="1">
      <alignment horizontal="left" vertical="center" wrapText="1"/>
    </xf>
    <xf numFmtId="164" fontId="2" fillId="4" borderId="40" xfId="0" applyNumberFormat="1" applyFont="1" applyFill="1" applyBorder="1" applyAlignment="1">
      <alignment horizontal="right" vertical="center"/>
    </xf>
    <xf numFmtId="0" fontId="2" fillId="6" borderId="3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" fillId="19" borderId="8" xfId="0" applyNumberFormat="1" applyFont="1" applyFill="1" applyBorder="1" applyAlignment="1">
      <alignment horizontal="center" vertical="center" wrapText="1"/>
    </xf>
    <xf numFmtId="164" fontId="2" fillId="4" borderId="35" xfId="0" applyNumberFormat="1" applyFont="1" applyFill="1" applyBorder="1" applyAlignment="1">
      <alignment horizontal="right" vertical="center"/>
    </xf>
    <xf numFmtId="0" fontId="1" fillId="19" borderId="4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43" fontId="2" fillId="4" borderId="4" xfId="16" applyFont="1" applyFill="1" applyBorder="1" applyAlignment="1">
      <alignment horizontal="right" vertical="center"/>
    </xf>
    <xf numFmtId="3" fontId="15" fillId="0" borderId="0" xfId="0" applyNumberFormat="1" applyFont="1" applyAlignment="1">
      <alignment horizontal="left"/>
    </xf>
    <xf numFmtId="0" fontId="15" fillId="0" borderId="0" xfId="0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43" fontId="15" fillId="0" borderId="0" xfId="16" applyFont="1"/>
    <xf numFmtId="43" fontId="15" fillId="0" borderId="0" xfId="16" applyFont="1" applyBorder="1"/>
    <xf numFmtId="0" fontId="17" fillId="0" borderId="0" xfId="0" applyFont="1" applyAlignment="1">
      <alignment horizontal="center" wrapText="1"/>
    </xf>
    <xf numFmtId="0" fontId="17" fillId="2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/>
    </xf>
    <xf numFmtId="0" fontId="17" fillId="20" borderId="5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left" vertical="center"/>
    </xf>
    <xf numFmtId="0" fontId="17" fillId="20" borderId="8" xfId="0" applyNumberFormat="1" applyFont="1" applyFill="1" applyBorder="1" applyAlignment="1">
      <alignment horizontal="center" vertical="center" wrapText="1"/>
    </xf>
    <xf numFmtId="0" fontId="17" fillId="2" borderId="8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 wrapText="1"/>
    </xf>
    <xf numFmtId="3" fontId="2" fillId="4" borderId="30" xfId="0" applyNumberFormat="1" applyFont="1" applyFill="1" applyBorder="1" applyAlignment="1">
      <alignment horizontal="right" vertical="center"/>
    </xf>
    <xf numFmtId="3" fontId="2" fillId="4" borderId="22" xfId="0" applyNumberFormat="1" applyFont="1" applyFill="1" applyBorder="1" applyAlignment="1">
      <alignment horizontal="right"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25" fillId="22" borderId="40" xfId="0" applyNumberFormat="1" applyFont="1" applyFill="1" applyBorder="1" applyAlignment="1">
      <alignment horizontal="center" vertical="center" wrapText="1"/>
    </xf>
    <xf numFmtId="0" fontId="25" fillId="22" borderId="4" xfId="0" applyNumberFormat="1" applyFont="1" applyFill="1" applyBorder="1" applyAlignment="1">
      <alignment horizontal="center" vertical="center" wrapText="1"/>
    </xf>
    <xf numFmtId="0" fontId="25" fillId="22" borderId="44" xfId="0" applyNumberFormat="1" applyFont="1" applyFill="1" applyBorder="1" applyAlignment="1">
      <alignment horizontal="center" vertical="center" wrapText="1"/>
    </xf>
    <xf numFmtId="0" fontId="25" fillId="22" borderId="18" xfId="0" applyNumberFormat="1" applyFont="1" applyFill="1" applyBorder="1" applyAlignment="1">
      <alignment horizontal="center" vertical="center" wrapText="1"/>
    </xf>
    <xf numFmtId="1" fontId="14" fillId="4" borderId="40" xfId="0" applyNumberFormat="1" applyFont="1" applyFill="1" applyBorder="1" applyAlignment="1">
      <alignment horizontal="center" vertical="center"/>
    </xf>
    <xf numFmtId="164" fontId="14" fillId="4" borderId="45" xfId="0" applyNumberFormat="1" applyFont="1" applyFill="1" applyBorder="1" applyAlignment="1">
      <alignment horizontal="right" vertical="center"/>
    </xf>
    <xf numFmtId="164" fontId="14" fillId="4" borderId="40" xfId="0" applyNumberFormat="1" applyFont="1" applyFill="1" applyBorder="1" applyAlignment="1">
      <alignment horizontal="right" vertical="center"/>
    </xf>
    <xf numFmtId="1" fontId="14" fillId="4" borderId="44" xfId="0" applyNumberFormat="1" applyFont="1" applyFill="1" applyBorder="1" applyAlignment="1">
      <alignment horizontal="center" vertical="center"/>
    </xf>
    <xf numFmtId="164" fontId="14" fillId="4" borderId="46" xfId="0" applyNumberFormat="1" applyFont="1" applyFill="1" applyBorder="1" applyAlignment="1">
      <alignment horizontal="right" vertical="center"/>
    </xf>
    <xf numFmtId="164" fontId="14" fillId="4" borderId="44" xfId="0" applyNumberFormat="1" applyFont="1" applyFill="1" applyBorder="1" applyAlignment="1">
      <alignment horizontal="right" vertical="center"/>
    </xf>
    <xf numFmtId="1" fontId="1" fillId="9" borderId="18" xfId="0" applyNumberFormat="1" applyFont="1" applyFill="1" applyBorder="1" applyAlignment="1">
      <alignment horizontal="center" vertical="center"/>
    </xf>
    <xf numFmtId="164" fontId="1" fillId="9" borderId="30" xfId="0" applyNumberFormat="1" applyFont="1" applyFill="1" applyBorder="1" applyAlignment="1">
      <alignment horizontal="right" vertical="center"/>
    </xf>
    <xf numFmtId="0" fontId="1" fillId="24" borderId="40" xfId="0" applyNumberFormat="1" applyFont="1" applyFill="1" applyBorder="1" applyAlignment="1">
      <alignment horizontal="center" vertical="center"/>
    </xf>
    <xf numFmtId="0" fontId="1" fillId="22" borderId="40" xfId="0" applyNumberFormat="1" applyFont="1" applyFill="1" applyBorder="1" applyAlignment="1">
      <alignment horizontal="center" vertical="center" wrapText="1"/>
    </xf>
    <xf numFmtId="0" fontId="1" fillId="25" borderId="4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1" fontId="2" fillId="6" borderId="40" xfId="0" applyNumberFormat="1" applyFont="1" applyFill="1" applyBorder="1" applyAlignment="1">
      <alignment horizontal="center" vertical="center"/>
    </xf>
    <xf numFmtId="164" fontId="2" fillId="27" borderId="40" xfId="0" applyNumberFormat="1" applyFont="1" applyFill="1" applyBorder="1" applyAlignment="1">
      <alignment horizontal="right" vertical="center"/>
    </xf>
    <xf numFmtId="1" fontId="2" fillId="6" borderId="44" xfId="0" applyNumberFormat="1" applyFont="1" applyFill="1" applyBorder="1" applyAlignment="1">
      <alignment horizontal="center" vertical="center"/>
    </xf>
    <xf numFmtId="164" fontId="2" fillId="4" borderId="44" xfId="0" applyNumberFormat="1" applyFont="1" applyFill="1" applyBorder="1" applyAlignment="1">
      <alignment horizontal="right" vertical="center"/>
    </xf>
    <xf numFmtId="164" fontId="2" fillId="27" borderId="44" xfId="0" applyNumberFormat="1" applyFont="1" applyFill="1" applyBorder="1" applyAlignment="1">
      <alignment horizontal="right" vertical="center"/>
    </xf>
    <xf numFmtId="1" fontId="1" fillId="14" borderId="18" xfId="0" applyNumberFormat="1" applyFont="1" applyFill="1" applyBorder="1" applyAlignment="1">
      <alignment horizontal="center" vertical="center"/>
    </xf>
    <xf numFmtId="164" fontId="1" fillId="28" borderId="18" xfId="0" applyNumberFormat="1" applyFont="1" applyFill="1" applyBorder="1" applyAlignment="1">
      <alignment horizontal="right" vertical="center"/>
    </xf>
    <xf numFmtId="0" fontId="1" fillId="22" borderId="19" xfId="0" applyNumberFormat="1" applyFont="1" applyFill="1" applyBorder="1" applyAlignment="1">
      <alignment horizontal="center" vertical="center" wrapText="1"/>
    </xf>
    <xf numFmtId="0" fontId="1" fillId="22" borderId="4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/>
    </xf>
    <xf numFmtId="164" fontId="2" fillId="4" borderId="45" xfId="0" applyNumberFormat="1" applyFont="1" applyFill="1" applyBorder="1" applyAlignment="1">
      <alignment horizontal="right" vertical="center"/>
    </xf>
    <xf numFmtId="164" fontId="2" fillId="4" borderId="46" xfId="0" applyNumberFormat="1" applyFont="1" applyFill="1" applyBorder="1" applyAlignment="1">
      <alignment horizontal="right" vertical="center"/>
    </xf>
    <xf numFmtId="0" fontId="25" fillId="24" borderId="4" xfId="0" applyNumberFormat="1" applyFont="1" applyFill="1" applyBorder="1" applyAlignment="1">
      <alignment horizontal="center" vertical="center"/>
    </xf>
    <xf numFmtId="0" fontId="25" fillId="26" borderId="19" xfId="0" applyNumberFormat="1" applyFont="1" applyFill="1" applyBorder="1" applyAlignment="1">
      <alignment horizontal="left" vertical="center"/>
    </xf>
    <xf numFmtId="0" fontId="25" fillId="23" borderId="47" xfId="0" applyNumberFormat="1" applyFont="1" applyFill="1" applyBorder="1" applyAlignment="1">
      <alignment horizontal="center" vertical="center" wrapText="1"/>
    </xf>
    <xf numFmtId="0" fontId="25" fillId="23" borderId="43" xfId="0" applyNumberFormat="1" applyFont="1" applyFill="1" applyBorder="1" applyAlignment="1">
      <alignment horizontal="center" vertical="center" wrapText="1"/>
    </xf>
    <xf numFmtId="1" fontId="14" fillId="6" borderId="40" xfId="0" applyNumberFormat="1" applyFont="1" applyFill="1" applyBorder="1" applyAlignment="1">
      <alignment horizontal="center" vertical="center"/>
    </xf>
    <xf numFmtId="1" fontId="14" fillId="6" borderId="44" xfId="0" applyNumberFormat="1" applyFont="1" applyFill="1" applyBorder="1" applyAlignment="1">
      <alignment horizontal="center" vertical="center"/>
    </xf>
    <xf numFmtId="164" fontId="15" fillId="0" borderId="0" xfId="0" applyNumberFormat="1" applyFont="1"/>
    <xf numFmtId="164" fontId="14" fillId="4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25" fillId="23" borderId="19" xfId="0" applyNumberFormat="1" applyFont="1" applyFill="1" applyBorder="1" applyAlignment="1">
      <alignment horizontal="left" vertical="center"/>
    </xf>
    <xf numFmtId="0" fontId="25" fillId="23" borderId="47" xfId="0" applyNumberFormat="1" applyFont="1" applyFill="1" applyBorder="1" applyAlignment="1">
      <alignment horizontal="left" vertical="center"/>
    </xf>
    <xf numFmtId="0" fontId="25" fillId="23" borderId="43" xfId="0" applyNumberFormat="1" applyFont="1" applyFill="1" applyBorder="1" applyAlignment="1">
      <alignment horizontal="left" vertical="center"/>
    </xf>
    <xf numFmtId="0" fontId="25" fillId="6" borderId="19" xfId="0" applyNumberFormat="1" applyFont="1" applyFill="1" applyBorder="1" applyAlignment="1">
      <alignment horizontal="left" vertical="center"/>
    </xf>
    <xf numFmtId="0" fontId="25" fillId="6" borderId="47" xfId="0" applyNumberFormat="1" applyFont="1" applyFill="1" applyBorder="1" applyAlignment="1">
      <alignment horizontal="left" vertical="center"/>
    </xf>
    <xf numFmtId="0" fontId="25" fillId="6" borderId="43" xfId="0" applyNumberFormat="1" applyFont="1" applyFill="1" applyBorder="1" applyAlignment="1">
      <alignment horizontal="right" vertical="center"/>
    </xf>
    <xf numFmtId="0" fontId="25" fillId="6" borderId="4" xfId="0" applyNumberFormat="1" applyFont="1" applyFill="1" applyBorder="1" applyAlignment="1">
      <alignment horizontal="center" vertical="center"/>
    </xf>
    <xf numFmtId="0" fontId="19" fillId="0" borderId="0" xfId="0" applyFont="1"/>
    <xf numFmtId="0" fontId="1" fillId="22" borderId="3" xfId="0" applyNumberFormat="1" applyFont="1" applyFill="1" applyBorder="1" applyAlignment="1">
      <alignment horizontal="center" vertical="center" wrapText="1"/>
    </xf>
    <xf numFmtId="0" fontId="25" fillId="22" borderId="40" xfId="0" applyNumberFormat="1" applyFont="1" applyFill="1" applyBorder="1" applyAlignment="1">
      <alignment horizontal="left" vertical="center"/>
    </xf>
    <xf numFmtId="0" fontId="25" fillId="29" borderId="40" xfId="0" applyNumberFormat="1" applyFont="1" applyFill="1" applyBorder="1" applyAlignment="1">
      <alignment horizontal="center" vertical="center"/>
    </xf>
    <xf numFmtId="0" fontId="25" fillId="6" borderId="48" xfId="0" applyNumberFormat="1" applyFont="1" applyFill="1" applyBorder="1" applyAlignment="1">
      <alignment horizontal="left" vertical="center"/>
    </xf>
    <xf numFmtId="0" fontId="14" fillId="4" borderId="49" xfId="0" applyNumberFormat="1" applyFont="1" applyFill="1" applyBorder="1" applyAlignment="1">
      <alignment horizontal="center" vertical="center"/>
    </xf>
    <xf numFmtId="0" fontId="1" fillId="4" borderId="53" xfId="0" applyNumberFormat="1" applyFont="1" applyFill="1" applyBorder="1" applyAlignment="1">
      <alignment horizontal="right" vertical="center"/>
    </xf>
    <xf numFmtId="0" fontId="14" fillId="6" borderId="40" xfId="0" applyNumberFormat="1" applyFont="1" applyFill="1" applyBorder="1" applyAlignment="1">
      <alignment horizontal="left" vertical="center"/>
    </xf>
    <xf numFmtId="164" fontId="1" fillId="9" borderId="40" xfId="0" applyNumberFormat="1" applyFont="1" applyFill="1" applyBorder="1" applyAlignment="1">
      <alignment horizontal="right" vertical="center"/>
    </xf>
    <xf numFmtId="0" fontId="14" fillId="6" borderId="44" xfId="0" applyNumberFormat="1" applyFont="1" applyFill="1" applyBorder="1" applyAlignment="1">
      <alignment horizontal="left" vertical="center"/>
    </xf>
    <xf numFmtId="164" fontId="1" fillId="9" borderId="44" xfId="0" applyNumberFormat="1" applyFont="1" applyFill="1" applyBorder="1" applyAlignment="1">
      <alignment horizontal="right" vertical="center"/>
    </xf>
    <xf numFmtId="0" fontId="14" fillId="6" borderId="18" xfId="0" applyNumberFormat="1" applyFont="1" applyFill="1" applyBorder="1" applyAlignment="1">
      <alignment horizontal="left" vertical="center"/>
    </xf>
    <xf numFmtId="164" fontId="14" fillId="4" borderId="18" xfId="0" applyNumberFormat="1" applyFont="1" applyFill="1" applyBorder="1" applyAlignment="1">
      <alignment horizontal="right" vertical="center"/>
    </xf>
    <xf numFmtId="0" fontId="14" fillId="4" borderId="47" xfId="0" applyNumberFormat="1" applyFont="1" applyFill="1" applyBorder="1" applyAlignment="1">
      <alignment horizontal="center" vertical="center"/>
    </xf>
    <xf numFmtId="0" fontId="14" fillId="4" borderId="43" xfId="0" applyNumberFormat="1" applyFont="1" applyFill="1" applyBorder="1" applyAlignment="1">
      <alignment horizontal="center" vertical="center"/>
    </xf>
    <xf numFmtId="0" fontId="25" fillId="6" borderId="3" xfId="0" applyNumberFormat="1" applyFont="1" applyFill="1" applyBorder="1" applyAlignment="1">
      <alignment horizontal="left" vertical="center"/>
    </xf>
    <xf numFmtId="164" fontId="14" fillId="4" borderId="3" xfId="0" applyNumberFormat="1" applyFont="1" applyFill="1" applyBorder="1" applyAlignment="1">
      <alignment horizontal="right" vertical="center"/>
    </xf>
    <xf numFmtId="164" fontId="1" fillId="9" borderId="3" xfId="0" applyNumberFormat="1" applyFont="1" applyFill="1" applyBorder="1" applyAlignment="1">
      <alignment horizontal="right" vertical="center"/>
    </xf>
    <xf numFmtId="0" fontId="25" fillId="6" borderId="4" xfId="0" applyNumberFormat="1" applyFont="1" applyFill="1" applyBorder="1" applyAlignment="1">
      <alignment horizontal="left" vertical="center"/>
    </xf>
    <xf numFmtId="164" fontId="14" fillId="4" borderId="4" xfId="0" applyNumberFormat="1" applyFont="1" applyFill="1" applyBorder="1" applyAlignment="1">
      <alignment horizontal="right" vertical="center"/>
    </xf>
    <xf numFmtId="0" fontId="25" fillId="24" borderId="40" xfId="0" applyNumberFormat="1" applyFont="1" applyFill="1" applyBorder="1" applyAlignment="1">
      <alignment horizontal="center" vertical="center"/>
    </xf>
    <xf numFmtId="0" fontId="25" fillId="25" borderId="40" xfId="0" applyNumberFormat="1" applyFont="1" applyFill="1" applyBorder="1" applyAlignment="1">
      <alignment horizontal="center" vertical="center"/>
    </xf>
    <xf numFmtId="0" fontId="25" fillId="0" borderId="48" xfId="0" applyNumberFormat="1" applyFont="1" applyFill="1" applyBorder="1" applyAlignment="1">
      <alignment horizontal="left" vertical="center"/>
    </xf>
    <xf numFmtId="0" fontId="25" fillId="6" borderId="49" xfId="0" applyNumberFormat="1" applyFont="1" applyFill="1" applyBorder="1" applyAlignment="1">
      <alignment horizontal="left" vertical="center" wrapText="1"/>
    </xf>
    <xf numFmtId="0" fontId="17" fillId="0" borderId="50" xfId="0" applyNumberFormat="1" applyFont="1" applyFill="1" applyBorder="1" applyAlignment="1">
      <alignment horizontal="right" vertical="center"/>
    </xf>
    <xf numFmtId="0" fontId="2" fillId="6" borderId="44" xfId="0" applyNumberFormat="1" applyFont="1" applyFill="1" applyBorder="1" applyAlignment="1">
      <alignment horizontal="left" vertical="center"/>
    </xf>
    <xf numFmtId="0" fontId="0" fillId="0" borderId="0" xfId="0"/>
    <xf numFmtId="0" fontId="25" fillId="29" borderId="4" xfId="0" applyNumberFormat="1" applyFont="1" applyFill="1" applyBorder="1" applyAlignment="1">
      <alignment horizontal="left" vertical="center" wrapText="1"/>
    </xf>
    <xf numFmtId="1" fontId="25" fillId="22" borderId="4" xfId="0" applyNumberFormat="1" applyFont="1" applyFill="1" applyBorder="1" applyAlignment="1">
      <alignment horizontal="center" vertical="center" wrapText="1"/>
    </xf>
    <xf numFmtId="0" fontId="14" fillId="6" borderId="54" xfId="0" applyNumberFormat="1" applyFont="1" applyFill="1" applyBorder="1" applyAlignment="1">
      <alignment horizontal="left" vertical="center"/>
    </xf>
    <xf numFmtId="164" fontId="14" fillId="4" borderId="54" xfId="0" applyNumberFormat="1" applyFont="1" applyFill="1" applyBorder="1" applyAlignment="1">
      <alignment horizontal="right" vertical="center"/>
    </xf>
    <xf numFmtId="164" fontId="1" fillId="9" borderId="54" xfId="0" applyNumberFormat="1" applyFont="1" applyFill="1" applyBorder="1" applyAlignment="1">
      <alignment horizontal="right" vertical="center"/>
    </xf>
    <xf numFmtId="0" fontId="25" fillId="27" borderId="9" xfId="0" applyNumberFormat="1" applyFont="1" applyFill="1" applyBorder="1" applyAlignment="1">
      <alignment horizontal="left" vertical="center"/>
    </xf>
    <xf numFmtId="164" fontId="2" fillId="27" borderId="9" xfId="0" applyNumberFormat="1" applyFont="1" applyFill="1" applyBorder="1" applyAlignment="1">
      <alignment horizontal="right" vertical="center"/>
    </xf>
    <xf numFmtId="164" fontId="1" fillId="28" borderId="9" xfId="0" applyNumberFormat="1" applyFont="1" applyFill="1" applyBorder="1" applyAlignment="1">
      <alignment horizontal="right" vertical="center"/>
    </xf>
    <xf numFmtId="164" fontId="14" fillId="4" borderId="52" xfId="0" applyNumberFormat="1" applyFont="1" applyFill="1" applyBorder="1" applyAlignment="1">
      <alignment horizontal="right" vertical="center"/>
    </xf>
    <xf numFmtId="164" fontId="14" fillId="4" borderId="55" xfId="0" applyNumberFormat="1" applyFont="1" applyFill="1" applyBorder="1" applyAlignment="1">
      <alignment horizontal="right" vertical="center"/>
    </xf>
    <xf numFmtId="164" fontId="14" fillId="4" borderId="56" xfId="0" applyNumberFormat="1" applyFont="1" applyFill="1" applyBorder="1" applyAlignment="1">
      <alignment horizontal="right" vertical="center"/>
    </xf>
    <xf numFmtId="0" fontId="14" fillId="4" borderId="4" xfId="0" applyNumberFormat="1" applyFont="1" applyFill="1" applyBorder="1" applyAlignment="1">
      <alignment horizontal="left" vertical="center"/>
    </xf>
    <xf numFmtId="3" fontId="14" fillId="4" borderId="4" xfId="0" applyNumberFormat="1" applyFont="1" applyFill="1" applyBorder="1" applyAlignment="1">
      <alignment horizontal="right" vertical="center"/>
    </xf>
    <xf numFmtId="0" fontId="1" fillId="6" borderId="0" xfId="0" applyNumberFormat="1" applyFont="1" applyFill="1" applyBorder="1" applyAlignment="1">
      <alignment horizontal="left" vertical="center" wrapText="1"/>
    </xf>
    <xf numFmtId="0" fontId="1" fillId="6" borderId="37" xfId="0" applyNumberFormat="1" applyFont="1" applyFill="1" applyBorder="1" applyAlignment="1">
      <alignment horizontal="right" vertical="center" wrapText="1"/>
    </xf>
    <xf numFmtId="0" fontId="1" fillId="22" borderId="4" xfId="0" applyNumberFormat="1" applyFont="1" applyFill="1" applyBorder="1" applyAlignment="1">
      <alignment horizontal="left" vertical="center" wrapText="1"/>
    </xf>
    <xf numFmtId="0" fontId="1" fillId="6" borderId="0" xfId="0" applyNumberFormat="1" applyFont="1" applyFill="1" applyBorder="1" applyAlignment="1">
      <alignment horizontal="right" vertical="center" wrapText="1"/>
    </xf>
    <xf numFmtId="0" fontId="1" fillId="22" borderId="43" xfId="0" applyNumberFormat="1" applyFont="1" applyFill="1" applyBorder="1" applyAlignment="1">
      <alignment horizontal="center" vertical="center" wrapText="1"/>
    </xf>
    <xf numFmtId="0" fontId="1" fillId="22" borderId="38" xfId="0" applyNumberFormat="1" applyFont="1" applyFill="1" applyBorder="1" applyAlignment="1">
      <alignment horizontal="center" vertical="center" wrapText="1"/>
    </xf>
    <xf numFmtId="0" fontId="1" fillId="22" borderId="18" xfId="0" applyNumberFormat="1" applyFont="1" applyFill="1" applyBorder="1" applyAlignment="1">
      <alignment horizontal="center" vertical="center" wrapText="1"/>
    </xf>
    <xf numFmtId="0" fontId="1" fillId="29" borderId="19" xfId="0" applyNumberFormat="1" applyFont="1" applyFill="1" applyBorder="1" applyAlignment="1">
      <alignment horizontal="left" vertical="center"/>
    </xf>
    <xf numFmtId="1" fontId="1" fillId="22" borderId="47" xfId="0" applyNumberFormat="1" applyFont="1" applyFill="1" applyBorder="1" applyAlignment="1">
      <alignment horizontal="center" vertical="center"/>
    </xf>
    <xf numFmtId="1" fontId="1" fillId="22" borderId="53" xfId="0" applyNumberFormat="1" applyFont="1" applyFill="1" applyBorder="1" applyAlignment="1">
      <alignment horizontal="center" vertical="center"/>
    </xf>
    <xf numFmtId="0" fontId="1" fillId="4" borderId="44" xfId="0" applyNumberFormat="1" applyFont="1" applyFill="1" applyBorder="1" applyAlignment="1">
      <alignment horizontal="left" vertical="center"/>
    </xf>
    <xf numFmtId="0" fontId="2" fillId="6" borderId="44" xfId="0" applyNumberFormat="1" applyFont="1" applyFill="1" applyBorder="1" applyAlignment="1">
      <alignment horizontal="center" vertical="center"/>
    </xf>
    <xf numFmtId="0" fontId="1" fillId="0" borderId="44" xfId="0" applyNumberFormat="1" applyFont="1" applyFill="1" applyBorder="1" applyAlignment="1">
      <alignment horizontal="center" vertical="center"/>
    </xf>
    <xf numFmtId="0" fontId="2" fillId="30" borderId="57" xfId="0" applyNumberFormat="1" applyFont="1" applyFill="1" applyBorder="1" applyAlignment="1">
      <alignment horizontal="center" vertical="center"/>
    </xf>
    <xf numFmtId="0" fontId="2" fillId="30" borderId="7" xfId="0" applyNumberFormat="1" applyFont="1" applyFill="1" applyBorder="1" applyAlignment="1">
      <alignment horizontal="center" vertical="center"/>
    </xf>
    <xf numFmtId="0" fontId="1" fillId="6" borderId="44" xfId="0" applyNumberFormat="1" applyFont="1" applyFill="1" applyBorder="1" applyAlignment="1">
      <alignment horizontal="center" vertical="center"/>
    </xf>
    <xf numFmtId="0" fontId="1" fillId="30" borderId="7" xfId="0" applyNumberFormat="1" applyFont="1" applyFill="1" applyBorder="1" applyAlignment="1">
      <alignment horizontal="center" vertical="center"/>
    </xf>
    <xf numFmtId="0" fontId="1" fillId="30" borderId="17" xfId="0" applyNumberFormat="1" applyFont="1" applyFill="1" applyBorder="1" applyAlignment="1">
      <alignment horizontal="center" vertical="center"/>
    </xf>
    <xf numFmtId="164" fontId="2" fillId="6" borderId="44" xfId="0" applyNumberFormat="1" applyFont="1" applyFill="1" applyBorder="1" applyAlignment="1">
      <alignment vertical="center"/>
    </xf>
    <xf numFmtId="164" fontId="2" fillId="0" borderId="44" xfId="0" applyNumberFormat="1" applyFont="1" applyFill="1" applyBorder="1" applyAlignment="1">
      <alignment vertical="center"/>
    </xf>
    <xf numFmtId="164" fontId="16" fillId="31" borderId="17" xfId="0" applyNumberFormat="1" applyFont="1" applyFill="1" applyBorder="1" applyAlignment="1">
      <alignment vertical="center"/>
    </xf>
    <xf numFmtId="164" fontId="1" fillId="30" borderId="7" xfId="0" applyNumberFormat="1" applyFont="1" applyFill="1" applyBorder="1" applyAlignment="1">
      <alignment vertical="center"/>
    </xf>
    <xf numFmtId="0" fontId="1" fillId="4" borderId="18" xfId="0" applyNumberFormat="1" applyFont="1" applyFill="1" applyBorder="1" applyAlignment="1">
      <alignment horizontal="left" vertical="center"/>
    </xf>
    <xf numFmtId="0" fontId="2" fillId="6" borderId="18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2" fillId="30" borderId="9" xfId="0" applyNumberFormat="1" applyFont="1" applyFill="1" applyBorder="1" applyAlignment="1">
      <alignment horizontal="center" vertical="center"/>
    </xf>
    <xf numFmtId="0" fontId="2" fillId="0" borderId="0" xfId="17" applyBorder="1"/>
    <xf numFmtId="0" fontId="2" fillId="0" borderId="0" xfId="17"/>
    <xf numFmtId="0" fontId="1" fillId="24" borderId="8" xfId="17" applyFont="1" applyFill="1" applyBorder="1" applyAlignment="1">
      <alignment vertical="center"/>
    </xf>
    <xf numFmtId="0" fontId="1" fillId="24" borderId="2" xfId="17" applyFont="1" applyFill="1" applyBorder="1" applyAlignment="1">
      <alignment horizontal="center" vertical="center"/>
    </xf>
    <xf numFmtId="0" fontId="1" fillId="24" borderId="5" xfId="17" applyFont="1" applyFill="1" applyBorder="1" applyAlignment="1">
      <alignment horizontal="center" vertical="center"/>
    </xf>
    <xf numFmtId="0" fontId="2" fillId="0" borderId="7" xfId="17" applyBorder="1"/>
    <xf numFmtId="164" fontId="2" fillId="0" borderId="7" xfId="17" applyNumberFormat="1" applyBorder="1" applyAlignment="1">
      <alignment horizontal="right"/>
    </xf>
    <xf numFmtId="164" fontId="2" fillId="0" borderId="7" xfId="17" applyNumberFormat="1" applyFill="1" applyBorder="1" applyAlignment="1">
      <alignment horizontal="right"/>
    </xf>
    <xf numFmtId="164" fontId="2" fillId="0" borderId="14" xfId="17" applyNumberFormat="1" applyFill="1" applyBorder="1" applyAlignment="1">
      <alignment horizontal="right"/>
    </xf>
    <xf numFmtId="164" fontId="1" fillId="31" borderId="14" xfId="17" applyNumberFormat="1" applyFont="1" applyFill="1" applyBorder="1" applyAlignment="1">
      <alignment horizontal="right"/>
    </xf>
    <xf numFmtId="170" fontId="2" fillId="0" borderId="7" xfId="16" applyNumberFormat="1" applyFont="1" applyFill="1" applyBorder="1"/>
    <xf numFmtId="170" fontId="1" fillId="31" borderId="7" xfId="16" applyNumberFormat="1" applyFont="1" applyFill="1" applyBorder="1"/>
    <xf numFmtId="0" fontId="1" fillId="0" borderId="7" xfId="17" applyFont="1" applyBorder="1"/>
    <xf numFmtId="0" fontId="2" fillId="0" borderId="0" xfId="17" applyFill="1"/>
    <xf numFmtId="164" fontId="2" fillId="0" borderId="7" xfId="16" applyNumberFormat="1" applyFont="1" applyFill="1" applyBorder="1"/>
    <xf numFmtId="164" fontId="1" fillId="31" borderId="7" xfId="16" applyNumberFormat="1" applyFont="1" applyFill="1" applyBorder="1"/>
    <xf numFmtId="4" fontId="2" fillId="0" borderId="0" xfId="17" applyNumberFormat="1"/>
    <xf numFmtId="164" fontId="2" fillId="0" borderId="0" xfId="18" applyNumberFormat="1" applyFont="1" applyFill="1" applyBorder="1" applyAlignment="1">
      <alignment horizontal="right" vertical="center" wrapText="1"/>
    </xf>
    <xf numFmtId="164" fontId="1" fillId="0" borderId="0" xfId="18" applyNumberFormat="1" applyFont="1" applyFill="1" applyBorder="1" applyAlignment="1">
      <alignment horizontal="right" vertical="center" wrapText="1"/>
    </xf>
    <xf numFmtId="170" fontId="2" fillId="0" borderId="0" xfId="16" applyNumberFormat="1" applyFont="1" applyFill="1" applyBorder="1"/>
    <xf numFmtId="170" fontId="2" fillId="0" borderId="0" xfId="16" applyNumberFormat="1" applyFont="1" applyBorder="1"/>
    <xf numFmtId="164" fontId="2" fillId="6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0" fillId="0" borderId="7" xfId="0" applyNumberFormat="1" applyBorder="1" applyAlignment="1">
      <alignment horizontal="right"/>
    </xf>
    <xf numFmtId="171" fontId="2" fillId="0" borderId="0" xfId="16" applyNumberFormat="1" applyFont="1"/>
    <xf numFmtId="170" fontId="2" fillId="0" borderId="0" xfId="16" applyNumberFormat="1" applyFont="1"/>
    <xf numFmtId="170" fontId="2" fillId="0" borderId="0" xfId="16" applyNumberFormat="1" applyFont="1" applyFill="1"/>
    <xf numFmtId="170" fontId="2" fillId="0" borderId="7" xfId="16" applyNumberFormat="1" applyFont="1" applyBorder="1"/>
    <xf numFmtId="170" fontId="2" fillId="0" borderId="17" xfId="16" applyNumberFormat="1" applyFont="1" applyFill="1" applyBorder="1"/>
    <xf numFmtId="170" fontId="2" fillId="0" borderId="0" xfId="16" applyNumberFormat="1" applyFont="1" applyAlignment="1">
      <alignment horizontal="left" wrapText="1" indent="2"/>
    </xf>
    <xf numFmtId="165" fontId="2" fillId="0" borderId="7" xfId="17" applyNumberFormat="1" applyBorder="1" applyAlignment="1">
      <alignment horizontal="right"/>
    </xf>
    <xf numFmtId="0" fontId="2" fillId="0" borderId="9" xfId="17" applyBorder="1"/>
    <xf numFmtId="165" fontId="2" fillId="0" borderId="9" xfId="17" applyNumberFormat="1" applyBorder="1" applyAlignment="1">
      <alignment horizontal="right"/>
    </xf>
    <xf numFmtId="170" fontId="2" fillId="0" borderId="9" xfId="16" applyNumberFormat="1" applyFont="1" applyFill="1" applyBorder="1"/>
    <xf numFmtId="170" fontId="1" fillId="31" borderId="9" xfId="16" applyNumberFormat="1" applyFont="1" applyFill="1" applyBorder="1"/>
    <xf numFmtId="0" fontId="2" fillId="0" borderId="0" xfId="17" applyAlignment="1">
      <alignment horizontal="right"/>
    </xf>
    <xf numFmtId="170" fontId="2" fillId="0" borderId="0" xfId="16" applyNumberFormat="1" applyFont="1" applyAlignment="1">
      <alignment horizontal="right"/>
    </xf>
    <xf numFmtId="0" fontId="9" fillId="0" borderId="0" xfId="17" applyFont="1"/>
    <xf numFmtId="0" fontId="9" fillId="0" borderId="0" xfId="0" applyFont="1" applyBorder="1" applyAlignment="1" applyProtection="1">
      <alignment horizontal="left"/>
    </xf>
    <xf numFmtId="0" fontId="9" fillId="0" borderId="0" xfId="0" applyFont="1" applyBorder="1"/>
    <xf numFmtId="0" fontId="17" fillId="0" borderId="0" xfId="0" applyFont="1" applyAlignment="1">
      <alignment horizontal="center" vertical="center"/>
    </xf>
    <xf numFmtId="0" fontId="17" fillId="15" borderId="9" xfId="0" applyFont="1" applyFill="1" applyBorder="1" applyAlignment="1">
      <alignment horizontal="center" vertical="center" wrapText="1"/>
    </xf>
    <xf numFmtId="169" fontId="2" fillId="0" borderId="3" xfId="0" applyNumberFormat="1" applyFont="1" applyBorder="1" applyAlignment="1">
      <alignment vertical="center"/>
    </xf>
    <xf numFmtId="169" fontId="2" fillId="0" borderId="14" xfId="0" applyNumberFormat="1" applyFont="1" applyBorder="1" applyAlignment="1">
      <alignment vertical="center"/>
    </xf>
    <xf numFmtId="0" fontId="2" fillId="15" borderId="8" xfId="18" applyFont="1" applyFill="1" applyBorder="1" applyAlignment="1">
      <alignment vertical="center" wrapText="1"/>
    </xf>
    <xf numFmtId="0" fontId="1" fillId="15" borderId="5" xfId="18" applyFont="1" applyFill="1" applyBorder="1" applyAlignment="1">
      <alignment vertical="center" wrapText="1"/>
    </xf>
    <xf numFmtId="0" fontId="1" fillId="15" borderId="3" xfId="18" applyFont="1" applyFill="1" applyBorder="1" applyAlignment="1">
      <alignment horizontal="center" vertical="center" wrapText="1"/>
    </xf>
    <xf numFmtId="0" fontId="2" fillId="0" borderId="0" xfId="18" applyAlignment="1">
      <alignment vertical="center" wrapText="1"/>
    </xf>
    <xf numFmtId="0" fontId="2" fillId="0" borderId="7" xfId="18" applyFont="1" applyBorder="1" applyAlignment="1">
      <alignment horizontal="center" vertical="center" wrapText="1"/>
    </xf>
    <xf numFmtId="0" fontId="2" fillId="0" borderId="7" xfId="18" applyFont="1" applyFill="1" applyBorder="1" applyAlignment="1">
      <alignment horizontal="center" vertical="center" wrapText="1"/>
    </xf>
    <xf numFmtId="0" fontId="2" fillId="0" borderId="7" xfId="18" applyFont="1" applyFill="1" applyBorder="1" applyAlignment="1">
      <alignment horizontal="right" vertical="center" wrapText="1"/>
    </xf>
    <xf numFmtId="165" fontId="2" fillId="0" borderId="7" xfId="18" applyNumberFormat="1" applyFont="1" applyFill="1" applyBorder="1" applyAlignment="1">
      <alignment horizontal="center" vertical="center" wrapText="1"/>
    </xf>
    <xf numFmtId="0" fontId="2" fillId="0" borderId="12" xfId="18" applyFont="1" applyBorder="1" applyAlignment="1">
      <alignment vertical="center" wrapText="1"/>
    </xf>
    <xf numFmtId="0" fontId="2" fillId="0" borderId="13" xfId="18" applyFont="1" applyBorder="1" applyAlignment="1">
      <alignment vertical="center" wrapText="1"/>
    </xf>
    <xf numFmtId="0" fontId="2" fillId="0" borderId="9" xfId="18" applyFont="1" applyBorder="1" applyAlignment="1">
      <alignment horizontal="right" vertical="center" wrapText="1"/>
    </xf>
    <xf numFmtId="0" fontId="2" fillId="0" borderId="9" xfId="18" applyFont="1" applyFill="1" applyBorder="1" applyAlignment="1">
      <alignment horizontal="right" vertical="center" wrapText="1"/>
    </xf>
    <xf numFmtId="0" fontId="1" fillId="12" borderId="9" xfId="18" applyFont="1" applyFill="1" applyBorder="1" applyAlignment="1">
      <alignment vertical="center" wrapText="1"/>
    </xf>
    <xf numFmtId="0" fontId="2" fillId="0" borderId="0" xfId="18" applyFont="1" applyAlignment="1">
      <alignment vertical="center" wrapText="1"/>
    </xf>
    <xf numFmtId="0" fontId="2" fillId="0" borderId="0" xfId="18" applyFont="1" applyBorder="1" applyAlignment="1">
      <alignment vertical="center" wrapText="1"/>
    </xf>
    <xf numFmtId="0" fontId="20" fillId="0" borderId="0" xfId="18" applyFont="1" applyAlignment="1">
      <alignment vertical="center" wrapText="1"/>
    </xf>
    <xf numFmtId="0" fontId="1" fillId="0" borderId="0" xfId="18" applyFont="1" applyAlignment="1">
      <alignment vertical="center" wrapText="1"/>
    </xf>
    <xf numFmtId="0" fontId="20" fillId="0" borderId="0" xfId="18" applyFont="1" applyAlignment="1">
      <alignment horizontal="left" vertical="center" wrapText="1"/>
    </xf>
    <xf numFmtId="0" fontId="20" fillId="0" borderId="0" xfId="18" applyFont="1" applyAlignment="1">
      <alignment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5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right" vertical="center"/>
    </xf>
    <xf numFmtId="0" fontId="1" fillId="10" borderId="3" xfId="0" applyFont="1" applyFill="1" applyBorder="1" applyAlignment="1">
      <alignment horizontal="center" vertical="center"/>
    </xf>
    <xf numFmtId="0" fontId="1" fillId="11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14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8" borderId="14" xfId="0" applyFont="1" applyFill="1" applyBorder="1" applyAlignment="1">
      <alignment horizontal="left" vertical="center" wrapText="1"/>
    </xf>
    <xf numFmtId="0" fontId="2" fillId="8" borderId="14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5" fillId="23" borderId="18" xfId="0" applyNumberFormat="1" applyFont="1" applyFill="1" applyBorder="1" applyAlignment="1">
      <alignment horizontal="left" vertical="center" wrapText="1"/>
    </xf>
    <xf numFmtId="0" fontId="26" fillId="23" borderId="37" xfId="0" applyNumberFormat="1" applyFont="1" applyFill="1" applyBorder="1" applyAlignment="1">
      <alignment vertical="center"/>
    </xf>
    <xf numFmtId="0" fontId="26" fillId="23" borderId="38" xfId="0" applyNumberFormat="1" applyFont="1" applyFill="1" applyBorder="1" applyAlignment="1">
      <alignment vertical="center"/>
    </xf>
    <xf numFmtId="0" fontId="25" fillId="23" borderId="4" xfId="0" applyNumberFormat="1" applyFont="1" applyFill="1" applyBorder="1" applyAlignment="1">
      <alignment horizontal="left" vertical="center" wrapText="1"/>
    </xf>
    <xf numFmtId="0" fontId="26" fillId="23" borderId="47" xfId="0" applyNumberFormat="1" applyFont="1" applyFill="1" applyBorder="1" applyAlignment="1">
      <alignment vertical="center"/>
    </xf>
    <xf numFmtId="0" fontId="26" fillId="23" borderId="43" xfId="0" applyNumberFormat="1" applyFont="1" applyFill="1" applyBorder="1" applyAlignment="1">
      <alignment vertical="center"/>
    </xf>
    <xf numFmtId="0" fontId="25" fillId="5" borderId="0" xfId="0" applyNumberFormat="1" applyFont="1" applyFill="1" applyBorder="1" applyAlignment="1">
      <alignment horizontal="center" vertical="center" wrapText="1"/>
    </xf>
    <xf numFmtId="0" fontId="25" fillId="22" borderId="4" xfId="0" applyNumberFormat="1" applyFont="1" applyFill="1" applyBorder="1" applyAlignment="1">
      <alignment horizontal="center" vertical="center" wrapText="1"/>
    </xf>
    <xf numFmtId="0" fontId="26" fillId="22" borderId="43" xfId="0" applyNumberFormat="1" applyFont="1" applyFill="1" applyBorder="1" applyAlignment="1">
      <alignment vertical="center"/>
    </xf>
    <xf numFmtId="0" fontId="25" fillId="22" borderId="40" xfId="0" applyNumberFormat="1" applyFont="1" applyFill="1" applyBorder="1" applyAlignment="1">
      <alignment horizontal="center" vertical="center" wrapText="1"/>
    </xf>
    <xf numFmtId="0" fontId="25" fillId="22" borderId="18" xfId="0" applyNumberFormat="1" applyFont="1" applyFill="1" applyBorder="1" applyAlignment="1">
      <alignment horizontal="center" vertical="center" wrapText="1"/>
    </xf>
    <xf numFmtId="0" fontId="17" fillId="0" borderId="19" xfId="0" applyNumberFormat="1" applyFont="1" applyFill="1" applyBorder="1" applyAlignment="1">
      <alignment horizontal="right" vertical="center"/>
    </xf>
    <xf numFmtId="0" fontId="17" fillId="0" borderId="47" xfId="0" applyNumberFormat="1" applyFont="1" applyFill="1" applyBorder="1" applyAlignment="1">
      <alignment horizontal="right" vertical="center"/>
    </xf>
    <xf numFmtId="0" fontId="17" fillId="0" borderId="43" xfId="0" applyNumberFormat="1" applyFont="1" applyFill="1" applyBorder="1" applyAlignment="1">
      <alignment horizontal="right" vertical="center"/>
    </xf>
    <xf numFmtId="0" fontId="1" fillId="26" borderId="3" xfId="0" applyNumberFormat="1" applyFont="1" applyFill="1" applyBorder="1" applyAlignment="1">
      <alignment vertical="center"/>
    </xf>
    <xf numFmtId="0" fontId="17" fillId="0" borderId="48" xfId="0" applyNumberFormat="1" applyFont="1" applyFill="1" applyBorder="1" applyAlignment="1">
      <alignment horizontal="right" vertical="center"/>
    </xf>
    <xf numFmtId="0" fontId="17" fillId="0" borderId="49" xfId="0" applyNumberFormat="1" applyFont="1" applyFill="1" applyBorder="1" applyAlignment="1">
      <alignment horizontal="right" vertical="center"/>
    </xf>
    <xf numFmtId="0" fontId="17" fillId="0" borderId="50" xfId="0" applyNumberFormat="1" applyFont="1" applyFill="1" applyBorder="1" applyAlignment="1">
      <alignment horizontal="right" vertical="center"/>
    </xf>
    <xf numFmtId="0" fontId="1" fillId="26" borderId="45" xfId="0" applyNumberFormat="1" applyFont="1" applyFill="1" applyBorder="1" applyAlignment="1">
      <alignment vertical="center"/>
    </xf>
    <xf numFmtId="0" fontId="1" fillId="26" borderId="51" xfId="0" applyNumberFormat="1" applyFont="1" applyFill="1" applyBorder="1" applyAlignment="1">
      <alignment vertical="center"/>
    </xf>
    <xf numFmtId="0" fontId="1" fillId="26" borderId="52" xfId="0" applyNumberFormat="1" applyFont="1" applyFill="1" applyBorder="1" applyAlignment="1">
      <alignment vertical="center"/>
    </xf>
    <xf numFmtId="0" fontId="1" fillId="24" borderId="40" xfId="0" applyNumberFormat="1" applyFont="1" applyFill="1" applyBorder="1" applyAlignment="1">
      <alignment horizontal="center" vertical="center"/>
    </xf>
    <xf numFmtId="0" fontId="1" fillId="24" borderId="18" xfId="0" applyNumberFormat="1" applyFont="1" applyFill="1" applyBorder="1" applyAlignment="1">
      <alignment horizontal="center" vertical="center"/>
    </xf>
    <xf numFmtId="0" fontId="1" fillId="22" borderId="19" xfId="0" applyNumberFormat="1" applyFont="1" applyFill="1" applyBorder="1" applyAlignment="1">
      <alignment horizontal="center" vertical="center" wrapText="1"/>
    </xf>
    <xf numFmtId="0" fontId="1" fillId="22" borderId="47" xfId="0" applyNumberFormat="1" applyFont="1" applyFill="1" applyBorder="1" applyAlignment="1">
      <alignment horizontal="center" vertical="center" wrapText="1"/>
    </xf>
    <xf numFmtId="0" fontId="1" fillId="22" borderId="43" xfId="0" applyNumberFormat="1" applyFont="1" applyFill="1" applyBorder="1" applyAlignment="1">
      <alignment horizontal="center" vertical="center" wrapText="1"/>
    </xf>
    <xf numFmtId="0" fontId="1" fillId="6" borderId="47" xfId="0" applyNumberFormat="1" applyFont="1" applyFill="1" applyBorder="1" applyAlignment="1">
      <alignment horizontal="right" vertical="center" wrapText="1"/>
    </xf>
    <xf numFmtId="0" fontId="1" fillId="6" borderId="43" xfId="0" applyNumberFormat="1" applyFont="1" applyFill="1" applyBorder="1" applyAlignment="1">
      <alignment horizontal="right" vertical="center" wrapText="1"/>
    </xf>
    <xf numFmtId="0" fontId="1" fillId="6" borderId="19" xfId="0" applyNumberFormat="1" applyFont="1" applyFill="1" applyBorder="1" applyAlignment="1">
      <alignment horizontal="right" vertical="center" wrapText="1"/>
    </xf>
    <xf numFmtId="0" fontId="25" fillId="0" borderId="19" xfId="0" applyNumberFormat="1" applyFont="1" applyFill="1" applyBorder="1" applyAlignment="1">
      <alignment horizontal="right" vertical="center"/>
    </xf>
    <xf numFmtId="0" fontId="25" fillId="0" borderId="47" xfId="0" applyNumberFormat="1" applyFont="1" applyFill="1" applyBorder="1" applyAlignment="1">
      <alignment horizontal="right" vertical="center"/>
    </xf>
    <xf numFmtId="0" fontId="25" fillId="0" borderId="43" xfId="0" applyNumberFormat="1" applyFont="1" applyFill="1" applyBorder="1" applyAlignment="1">
      <alignment horizontal="right" vertical="center"/>
    </xf>
    <xf numFmtId="0" fontId="25" fillId="6" borderId="19" xfId="0" applyNumberFormat="1" applyFont="1" applyFill="1" applyBorder="1" applyAlignment="1">
      <alignment horizontal="right" vertical="center" wrapText="1"/>
    </xf>
    <xf numFmtId="0" fontId="25" fillId="6" borderId="47" xfId="0" applyNumberFormat="1" applyFont="1" applyFill="1" applyBorder="1" applyAlignment="1">
      <alignment horizontal="right" vertical="center" wrapText="1"/>
    </xf>
    <xf numFmtId="0" fontId="25" fillId="6" borderId="43" xfId="0" applyNumberFormat="1" applyFont="1" applyFill="1" applyBorder="1" applyAlignment="1">
      <alignment horizontal="right" vertical="center" wrapText="1"/>
    </xf>
    <xf numFmtId="0" fontId="25" fillId="24" borderId="40" xfId="0" applyNumberFormat="1" applyFont="1" applyFill="1" applyBorder="1" applyAlignment="1">
      <alignment horizontal="center" vertical="center"/>
    </xf>
    <xf numFmtId="0" fontId="25" fillId="24" borderId="18" xfId="0" applyNumberFormat="1" applyFont="1" applyFill="1" applyBorder="1" applyAlignment="1">
      <alignment horizontal="center" vertical="center"/>
    </xf>
    <xf numFmtId="0" fontId="25" fillId="22" borderId="19" xfId="0" applyNumberFormat="1" applyFont="1" applyFill="1" applyBorder="1" applyAlignment="1">
      <alignment horizontal="center" vertical="center" wrapText="1"/>
    </xf>
    <xf numFmtId="0" fontId="25" fillId="22" borderId="47" xfId="0" applyNumberFormat="1" applyFont="1" applyFill="1" applyBorder="1" applyAlignment="1">
      <alignment horizontal="center" vertical="center" wrapText="1"/>
    </xf>
    <xf numFmtId="0" fontId="25" fillId="22" borderId="43" xfId="0" applyNumberFormat="1" applyFont="1" applyFill="1" applyBorder="1" applyAlignment="1">
      <alignment horizontal="center" vertical="center" wrapText="1"/>
    </xf>
    <xf numFmtId="0" fontId="1" fillId="6" borderId="19" xfId="0" applyNumberFormat="1" applyFont="1" applyFill="1" applyBorder="1" applyAlignment="1">
      <alignment horizontal="center" vertical="center"/>
    </xf>
    <xf numFmtId="0" fontId="1" fillId="6" borderId="47" xfId="0" applyNumberFormat="1" applyFont="1" applyFill="1" applyBorder="1" applyAlignment="1">
      <alignment horizontal="center" vertical="center"/>
    </xf>
    <xf numFmtId="0" fontId="1" fillId="6" borderId="43" xfId="0" applyNumberFormat="1" applyFont="1" applyFill="1" applyBorder="1" applyAlignment="1">
      <alignment horizontal="center" vertical="center"/>
    </xf>
    <xf numFmtId="0" fontId="1" fillId="6" borderId="3" xfId="0" applyNumberFormat="1" applyFont="1" applyFill="1" applyBorder="1" applyAlignment="1">
      <alignment horizontal="right" vertical="center" wrapText="1"/>
    </xf>
    <xf numFmtId="0" fontId="27" fillId="6" borderId="3" xfId="0" applyNumberFormat="1" applyFont="1" applyFill="1" applyBorder="1" applyAlignment="1">
      <alignment vertical="center"/>
    </xf>
    <xf numFmtId="0" fontId="1" fillId="23" borderId="3" xfId="0" applyNumberFormat="1" applyFont="1" applyFill="1" applyBorder="1" applyAlignment="1">
      <alignment horizontal="left" vertical="center" wrapText="1"/>
    </xf>
    <xf numFmtId="0" fontId="27" fillId="23" borderId="3" xfId="0" applyNumberFormat="1" applyFont="1" applyFill="1" applyBorder="1" applyAlignment="1">
      <alignment vertical="center"/>
    </xf>
    <xf numFmtId="0" fontId="25" fillId="23" borderId="3" xfId="0" applyNumberFormat="1" applyFont="1" applyFill="1" applyBorder="1" applyAlignment="1">
      <alignment vertical="center"/>
    </xf>
    <xf numFmtId="0" fontId="25" fillId="26" borderId="3" xfId="0" applyNumberFormat="1" applyFont="1" applyFill="1" applyBorder="1" applyAlignment="1">
      <alignment vertical="center"/>
    </xf>
    <xf numFmtId="0" fontId="25" fillId="26" borderId="19" xfId="0" applyNumberFormat="1" applyFont="1" applyFill="1" applyBorder="1" applyAlignment="1">
      <alignment vertical="center"/>
    </xf>
    <xf numFmtId="0" fontId="25" fillId="26" borderId="47" xfId="0" applyNumberFormat="1" applyFont="1" applyFill="1" applyBorder="1" applyAlignment="1">
      <alignment vertical="center"/>
    </xf>
    <xf numFmtId="0" fontId="25" fillId="26" borderId="43" xfId="0" applyNumberFormat="1" applyFont="1" applyFill="1" applyBorder="1" applyAlignment="1">
      <alignment vertical="center"/>
    </xf>
    <xf numFmtId="0" fontId="25" fillId="23" borderId="3" xfId="0" applyNumberFormat="1" applyFont="1" applyFill="1" applyBorder="1" applyAlignment="1">
      <alignment horizontal="left" vertical="center"/>
    </xf>
    <xf numFmtId="0" fontId="25" fillId="4" borderId="19" xfId="0" applyNumberFormat="1" applyFont="1" applyFill="1" applyBorder="1" applyAlignment="1">
      <alignment horizontal="right" vertical="center" wrapText="1"/>
    </xf>
    <xf numFmtId="0" fontId="25" fillId="4" borderId="47" xfId="0" applyNumberFormat="1" applyFont="1" applyFill="1" applyBorder="1" applyAlignment="1">
      <alignment horizontal="right" vertical="center" wrapText="1"/>
    </xf>
    <xf numFmtId="0" fontId="25" fillId="4" borderId="43" xfId="0" applyNumberFormat="1" applyFont="1" applyFill="1" applyBorder="1" applyAlignment="1">
      <alignment horizontal="right" vertical="center" wrapText="1"/>
    </xf>
    <xf numFmtId="0" fontId="25" fillId="4" borderId="30" xfId="0" applyNumberFormat="1" applyFont="1" applyFill="1" applyBorder="1" applyAlignment="1">
      <alignment horizontal="right" vertical="center" wrapText="1"/>
    </xf>
    <xf numFmtId="0" fontId="25" fillId="4" borderId="37" xfId="0" applyNumberFormat="1" applyFont="1" applyFill="1" applyBorder="1" applyAlignment="1">
      <alignment horizontal="right" vertical="center" wrapText="1"/>
    </xf>
    <xf numFmtId="0" fontId="25" fillId="4" borderId="38" xfId="0" applyNumberFormat="1" applyFont="1" applyFill="1" applyBorder="1" applyAlignment="1">
      <alignment horizontal="right" vertical="center" wrapText="1"/>
    </xf>
    <xf numFmtId="0" fontId="1" fillId="17" borderId="3" xfId="0" applyNumberFormat="1" applyFont="1" applyFill="1" applyBorder="1" applyAlignment="1">
      <alignment horizontal="center" vertical="center" wrapText="1"/>
    </xf>
    <xf numFmtId="0" fontId="1" fillId="16" borderId="14" xfId="0" applyNumberFormat="1" applyFont="1" applyFill="1" applyBorder="1" applyAlignment="1">
      <alignment horizontal="center" vertical="center"/>
    </xf>
    <xf numFmtId="0" fontId="1" fillId="16" borderId="22" xfId="0" applyNumberFormat="1" applyFont="1" applyFill="1" applyBorder="1" applyAlignment="1">
      <alignment horizontal="center" vertical="center"/>
    </xf>
    <xf numFmtId="0" fontId="17" fillId="15" borderId="8" xfId="0" applyFont="1" applyFill="1" applyBorder="1" applyAlignment="1">
      <alignment horizontal="center" vertical="center"/>
    </xf>
    <xf numFmtId="0" fontId="17" fillId="15" borderId="2" xfId="0" applyFont="1" applyFill="1" applyBorder="1" applyAlignment="1">
      <alignment horizontal="center" vertical="center"/>
    </xf>
    <xf numFmtId="0" fontId="17" fillId="15" borderId="5" xfId="0" applyFont="1" applyFill="1" applyBorder="1" applyAlignment="1">
      <alignment horizontal="center" vertical="center"/>
    </xf>
    <xf numFmtId="0" fontId="1" fillId="17" borderId="14" xfId="0" applyNumberFormat="1" applyFont="1" applyFill="1" applyBorder="1" applyAlignment="1">
      <alignment horizontal="center" vertical="center" wrapText="1"/>
    </xf>
    <xf numFmtId="0" fontId="1" fillId="17" borderId="7" xfId="0" applyNumberFormat="1" applyFont="1" applyFill="1" applyBorder="1" applyAlignment="1">
      <alignment horizontal="center" vertical="center" wrapText="1"/>
    </xf>
    <xf numFmtId="0" fontId="1" fillId="16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" fillId="17" borderId="3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1" fillId="18" borderId="3" xfId="0" applyNumberFormat="1" applyFont="1" applyFill="1" applyBorder="1" applyAlignment="1">
      <alignment horizontal="center" vertical="center"/>
    </xf>
    <xf numFmtId="0" fontId="1" fillId="19" borderId="8" xfId="0" applyNumberFormat="1" applyFont="1" applyFill="1" applyBorder="1" applyAlignment="1">
      <alignment horizontal="center" vertical="center" wrapText="1"/>
    </xf>
    <xf numFmtId="0" fontId="1" fillId="19" borderId="2" xfId="0" applyNumberFormat="1" applyFont="1" applyFill="1" applyBorder="1" applyAlignment="1">
      <alignment horizontal="center" vertical="center" wrapText="1"/>
    </xf>
    <xf numFmtId="0" fontId="1" fillId="19" borderId="5" xfId="0" applyNumberFormat="1" applyFont="1" applyFill="1" applyBorder="1" applyAlignment="1">
      <alignment horizontal="center" vertical="center" wrapText="1"/>
    </xf>
    <xf numFmtId="0" fontId="1" fillId="18" borderId="15" xfId="0" applyNumberFormat="1" applyFont="1" applyFill="1" applyBorder="1" applyAlignment="1">
      <alignment horizontal="center" vertical="center"/>
    </xf>
    <xf numFmtId="0" fontId="1" fillId="18" borderId="34" xfId="0" applyNumberFormat="1" applyFont="1" applyFill="1" applyBorder="1" applyAlignment="1">
      <alignment horizontal="center" vertical="center"/>
    </xf>
    <xf numFmtId="0" fontId="1" fillId="18" borderId="3" xfId="0" applyNumberFormat="1" applyFont="1" applyFill="1" applyBorder="1" applyAlignment="1">
      <alignment vertical="center"/>
    </xf>
    <xf numFmtId="0" fontId="1" fillId="18" borderId="28" xfId="0" applyNumberFormat="1" applyFont="1" applyFill="1" applyBorder="1" applyAlignment="1">
      <alignment horizontal="center" vertical="center"/>
    </xf>
    <xf numFmtId="0" fontId="1" fillId="18" borderId="29" xfId="0" applyNumberFormat="1" applyFont="1" applyFill="1" applyBorder="1" applyAlignment="1">
      <alignment horizontal="center" vertical="center"/>
    </xf>
    <xf numFmtId="0" fontId="16" fillId="20" borderId="8" xfId="0" applyFont="1" applyFill="1" applyBorder="1" applyAlignment="1">
      <alignment horizontal="center" vertical="center"/>
    </xf>
    <xf numFmtId="0" fontId="16" fillId="20" borderId="2" xfId="0" applyFont="1" applyFill="1" applyBorder="1" applyAlignment="1">
      <alignment horizontal="center" vertical="center"/>
    </xf>
    <xf numFmtId="0" fontId="16" fillId="20" borderId="5" xfId="0" applyFont="1" applyFill="1" applyBorder="1" applyAlignment="1">
      <alignment horizontal="center" vertical="center"/>
    </xf>
    <xf numFmtId="0" fontId="1" fillId="18" borderId="14" xfId="0" applyNumberFormat="1" applyFont="1" applyFill="1" applyBorder="1" applyAlignment="1">
      <alignment horizontal="center" vertical="center"/>
    </xf>
    <xf numFmtId="0" fontId="1" fillId="18" borderId="7" xfId="0" applyNumberFormat="1" applyFont="1" applyFill="1" applyBorder="1" applyAlignment="1">
      <alignment horizontal="center" vertical="center"/>
    </xf>
    <xf numFmtId="0" fontId="1" fillId="18" borderId="8" xfId="0" applyNumberFormat="1" applyFont="1" applyFill="1" applyBorder="1" applyAlignment="1">
      <alignment horizontal="center" vertical="center"/>
    </xf>
    <xf numFmtId="0" fontId="1" fillId="18" borderId="2" xfId="0" applyNumberFormat="1" applyFont="1" applyFill="1" applyBorder="1" applyAlignment="1">
      <alignment horizontal="center" vertical="center"/>
    </xf>
    <xf numFmtId="0" fontId="1" fillId="18" borderId="5" xfId="0" applyNumberFormat="1" applyFont="1" applyFill="1" applyBorder="1" applyAlignment="1">
      <alignment horizontal="center" vertical="center"/>
    </xf>
    <xf numFmtId="0" fontId="1" fillId="19" borderId="15" xfId="0" applyNumberFormat="1" applyFont="1" applyFill="1" applyBorder="1" applyAlignment="1">
      <alignment horizontal="center" vertical="center" wrapText="1"/>
    </xf>
    <xf numFmtId="0" fontId="1" fillId="19" borderId="10" xfId="0" applyNumberFormat="1" applyFont="1" applyFill="1" applyBorder="1" applyAlignment="1">
      <alignment horizontal="center" vertical="center" wrapText="1"/>
    </xf>
    <xf numFmtId="0" fontId="1" fillId="19" borderId="16" xfId="0" applyNumberFormat="1" applyFont="1" applyFill="1" applyBorder="1" applyAlignment="1">
      <alignment horizontal="center" vertical="center" wrapText="1"/>
    </xf>
    <xf numFmtId="0" fontId="1" fillId="19" borderId="12" xfId="0" applyNumberFormat="1" applyFont="1" applyFill="1" applyBorder="1" applyAlignment="1">
      <alignment horizontal="center" vertical="center" wrapText="1"/>
    </xf>
    <xf numFmtId="0" fontId="1" fillId="19" borderId="11" xfId="0" applyNumberFormat="1" applyFont="1" applyFill="1" applyBorder="1" applyAlignment="1">
      <alignment horizontal="center" vertical="center" wrapText="1"/>
    </xf>
    <xf numFmtId="0" fontId="1" fillId="19" borderId="13" xfId="0" applyNumberFormat="1" applyFont="1" applyFill="1" applyBorder="1" applyAlignment="1">
      <alignment horizontal="center" vertical="center" wrapText="1"/>
    </xf>
    <xf numFmtId="0" fontId="1" fillId="18" borderId="22" xfId="0" applyNumberFormat="1" applyFont="1" applyFill="1" applyBorder="1" applyAlignment="1">
      <alignment horizontal="center" vertical="center"/>
    </xf>
    <xf numFmtId="0" fontId="1" fillId="18" borderId="37" xfId="0" applyNumberFormat="1" applyFont="1" applyFill="1" applyBorder="1" applyAlignment="1">
      <alignment horizontal="center" vertical="center"/>
    </xf>
    <xf numFmtId="0" fontId="1" fillId="18" borderId="38" xfId="0" applyNumberFormat="1" applyFont="1" applyFill="1" applyBorder="1" applyAlignment="1">
      <alignment horizontal="center" vertical="center"/>
    </xf>
    <xf numFmtId="0" fontId="1" fillId="19" borderId="30" xfId="0" applyNumberFormat="1" applyFont="1" applyFill="1" applyBorder="1" applyAlignment="1">
      <alignment horizontal="center" vertical="center" wrapText="1"/>
    </xf>
    <xf numFmtId="0" fontId="1" fillId="19" borderId="37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center" vertical="center"/>
    </xf>
    <xf numFmtId="0" fontId="24" fillId="4" borderId="0" xfId="0" applyNumberFormat="1" applyFont="1" applyFill="1" applyBorder="1" applyAlignment="1">
      <alignment vertical="center"/>
    </xf>
    <xf numFmtId="0" fontId="17" fillId="20" borderId="8" xfId="0" applyFont="1" applyFill="1" applyBorder="1" applyAlignment="1">
      <alignment horizontal="center" vertical="center"/>
    </xf>
    <xf numFmtId="0" fontId="17" fillId="20" borderId="2" xfId="0" applyFont="1" applyFill="1" applyBorder="1" applyAlignment="1">
      <alignment horizontal="center" vertical="center"/>
    </xf>
    <xf numFmtId="0" fontId="17" fillId="20" borderId="5" xfId="0" applyFont="1" applyFill="1" applyBorder="1" applyAlignment="1">
      <alignment horizontal="center" vertical="center"/>
    </xf>
    <xf numFmtId="0" fontId="1" fillId="19" borderId="38" xfId="0" applyNumberFormat="1" applyFont="1" applyFill="1" applyBorder="1" applyAlignment="1">
      <alignment horizontal="center" vertical="center" wrapText="1"/>
    </xf>
    <xf numFmtId="0" fontId="1" fillId="19" borderId="42" xfId="0" applyNumberFormat="1" applyFont="1" applyFill="1" applyBorder="1" applyAlignment="1">
      <alignment horizontal="center" vertical="center" wrapText="1"/>
    </xf>
    <xf numFmtId="0" fontId="1" fillId="19" borderId="25" xfId="0" applyNumberFormat="1" applyFont="1" applyFill="1" applyBorder="1" applyAlignment="1">
      <alignment horizontal="center" vertical="center" wrapText="1"/>
    </xf>
    <xf numFmtId="0" fontId="1" fillId="19" borderId="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20" borderId="14" xfId="0" applyNumberFormat="1" applyFont="1" applyFill="1" applyBorder="1" applyAlignment="1">
      <alignment horizontal="center" vertical="center" wrapText="1"/>
    </xf>
    <xf numFmtId="0" fontId="17" fillId="20" borderId="9" xfId="0" applyNumberFormat="1" applyFont="1" applyFill="1" applyBorder="1" applyAlignment="1">
      <alignment horizontal="center" vertical="center" wrapText="1"/>
    </xf>
    <xf numFmtId="0" fontId="17" fillId="20" borderId="8" xfId="0" applyFont="1" applyFill="1" applyBorder="1" applyAlignment="1">
      <alignment horizontal="center" vertical="center" wrapText="1"/>
    </xf>
    <xf numFmtId="0" fontId="17" fillId="20" borderId="2" xfId="0" applyFont="1" applyFill="1" applyBorder="1" applyAlignment="1">
      <alignment horizontal="center" vertical="center" wrapText="1"/>
    </xf>
    <xf numFmtId="0" fontId="17" fillId="20" borderId="5" xfId="0" applyFont="1" applyFill="1" applyBorder="1" applyAlignment="1">
      <alignment horizontal="center" vertical="center" wrapText="1"/>
    </xf>
    <xf numFmtId="0" fontId="17" fillId="20" borderId="7" xfId="0" applyNumberFormat="1" applyFont="1" applyFill="1" applyBorder="1" applyAlignment="1">
      <alignment horizontal="center" vertical="center" wrapText="1"/>
    </xf>
    <xf numFmtId="0" fontId="17" fillId="20" borderId="15" xfId="0" applyFont="1" applyFill="1" applyBorder="1" applyAlignment="1">
      <alignment horizontal="center" vertical="center" wrapText="1"/>
    </xf>
    <xf numFmtId="0" fontId="17" fillId="20" borderId="16" xfId="0" applyFont="1" applyFill="1" applyBorder="1" applyAlignment="1">
      <alignment horizontal="center" vertical="center" wrapText="1"/>
    </xf>
    <xf numFmtId="0" fontId="17" fillId="20" borderId="12" xfId="0" applyFont="1" applyFill="1" applyBorder="1" applyAlignment="1">
      <alignment horizontal="center" vertical="center" wrapText="1"/>
    </xf>
    <xf numFmtId="0" fontId="17" fillId="20" borderId="13" xfId="0" applyFont="1" applyFill="1" applyBorder="1" applyAlignment="1">
      <alignment horizontal="center" vertical="center" wrapText="1"/>
    </xf>
    <xf numFmtId="0" fontId="17" fillId="20" borderId="3" xfId="0" applyFont="1" applyFill="1" applyBorder="1" applyAlignment="1">
      <alignment horizontal="center"/>
    </xf>
    <xf numFmtId="0" fontId="17" fillId="20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15" borderId="15" xfId="0" applyFont="1" applyFill="1" applyBorder="1" applyAlignment="1">
      <alignment horizontal="left" vertical="center" wrapText="1"/>
    </xf>
    <xf numFmtId="0" fontId="17" fillId="15" borderId="6" xfId="0" applyFont="1" applyFill="1" applyBorder="1" applyAlignment="1">
      <alignment horizontal="left" vertical="center" wrapText="1"/>
    </xf>
    <xf numFmtId="0" fontId="17" fillId="15" borderId="12" xfId="0" applyFont="1" applyFill="1" applyBorder="1" applyAlignment="1">
      <alignment horizontal="left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5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17" fillId="15" borderId="7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" fillId="6" borderId="0" xfId="0" applyNumberFormat="1" applyFont="1" applyFill="1" applyBorder="1" applyAlignment="1">
      <alignment horizontal="right" vertical="center" wrapText="1"/>
    </xf>
    <xf numFmtId="0" fontId="27" fillId="6" borderId="0" xfId="0" applyNumberFormat="1" applyFont="1" applyFill="1" applyBorder="1" applyAlignment="1">
      <alignment vertical="center"/>
    </xf>
    <xf numFmtId="0" fontId="1" fillId="22" borderId="14" xfId="0" applyNumberFormat="1" applyFont="1" applyFill="1" applyBorder="1" applyAlignment="1">
      <alignment vertical="center" wrapText="1"/>
    </xf>
    <xf numFmtId="0" fontId="1" fillId="22" borderId="9" xfId="0" applyNumberFormat="1" applyFont="1" applyFill="1" applyBorder="1" applyAlignment="1">
      <alignment vertical="center" wrapText="1"/>
    </xf>
    <xf numFmtId="0" fontId="1" fillId="22" borderId="3" xfId="0" applyNumberFormat="1" applyFont="1" applyFill="1" applyBorder="1" applyAlignment="1">
      <alignment horizontal="center" vertical="center" wrapText="1"/>
    </xf>
    <xf numFmtId="0" fontId="27" fillId="22" borderId="3" xfId="0" applyNumberFormat="1" applyFont="1" applyFill="1" applyBorder="1" applyAlignment="1">
      <alignment vertical="center"/>
    </xf>
    <xf numFmtId="0" fontId="2" fillId="5" borderId="0" xfId="0" applyNumberFormat="1" applyFont="1" applyFill="1" applyBorder="1" applyAlignment="1">
      <alignment horizontal="left" vertical="center" wrapText="1"/>
    </xf>
    <xf numFmtId="0" fontId="24" fillId="5" borderId="0" xfId="0" applyNumberFormat="1" applyFont="1" applyFill="1" applyBorder="1" applyAlignment="1">
      <alignment vertical="center"/>
    </xf>
    <xf numFmtId="0" fontId="27" fillId="5" borderId="0" xfId="0" applyNumberFormat="1" applyFont="1" applyFill="1" applyBorder="1" applyAlignment="1">
      <alignment vertical="center"/>
    </xf>
    <xf numFmtId="0" fontId="1" fillId="22" borderId="3" xfId="0" applyNumberFormat="1" applyFont="1" applyFill="1" applyBorder="1" applyAlignment="1">
      <alignment vertical="center" wrapText="1"/>
    </xf>
    <xf numFmtId="0" fontId="27" fillId="22" borderId="47" xfId="0" applyNumberFormat="1" applyFont="1" applyFill="1" applyBorder="1" applyAlignment="1">
      <alignment vertical="center"/>
    </xf>
    <xf numFmtId="0" fontId="27" fillId="22" borderId="43" xfId="0" applyNumberFormat="1" applyFont="1" applyFill="1" applyBorder="1" applyAlignment="1">
      <alignment vertical="center"/>
    </xf>
    <xf numFmtId="0" fontId="1" fillId="6" borderId="37" xfId="0" applyNumberFormat="1" applyFont="1" applyFill="1" applyBorder="1" applyAlignment="1">
      <alignment horizontal="right" vertical="center" wrapText="1"/>
    </xf>
    <xf numFmtId="0" fontId="1" fillId="24" borderId="3" xfId="0" applyNumberFormat="1" applyFont="1" applyFill="1" applyBorder="1" applyAlignment="1">
      <alignment vertical="center"/>
    </xf>
    <xf numFmtId="0" fontId="1" fillId="24" borderId="14" xfId="0" applyNumberFormat="1" applyFont="1" applyFill="1" applyBorder="1" applyAlignment="1">
      <alignment vertical="center"/>
    </xf>
    <xf numFmtId="0" fontId="1" fillId="24" borderId="9" xfId="0" applyNumberFormat="1" applyFont="1" applyFill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" fillId="24" borderId="3" xfId="0" applyNumberFormat="1" applyFont="1" applyFill="1" applyBorder="1" applyAlignment="1">
      <alignment horizontal="center" vertical="center"/>
    </xf>
    <xf numFmtId="0" fontId="15" fillId="0" borderId="22" xfId="0" applyFont="1" applyBorder="1" applyAlignment="1">
      <alignment vertical="center" wrapText="1"/>
    </xf>
    <xf numFmtId="0" fontId="1" fillId="22" borderId="5" xfId="0" applyNumberFormat="1" applyFont="1" applyFill="1" applyBorder="1" applyAlignment="1">
      <alignment horizontal="center" vertical="center" wrapText="1"/>
    </xf>
    <xf numFmtId="0" fontId="1" fillId="6" borderId="11" xfId="0" applyNumberFormat="1" applyFont="1" applyFill="1" applyBorder="1" applyAlignment="1">
      <alignment horizontal="right" vertical="center" wrapText="1"/>
    </xf>
    <xf numFmtId="0" fontId="1" fillId="22" borderId="8" xfId="0" applyNumberFormat="1" applyFont="1" applyFill="1" applyBorder="1" applyAlignment="1">
      <alignment horizontal="center" vertical="center" wrapText="1"/>
    </xf>
    <xf numFmtId="0" fontId="1" fillId="22" borderId="2" xfId="0" applyNumberFormat="1" applyFont="1" applyFill="1" applyBorder="1" applyAlignment="1">
      <alignment horizontal="center" vertical="center" wrapText="1"/>
    </xf>
  </cellXfs>
  <cellStyles count="19">
    <cellStyle name="Body" xfId="1"/>
    <cellStyle name="Calc Currency (0)" xfId="2"/>
    <cellStyle name="Comma" xfId="16" builtinId="3"/>
    <cellStyle name="Copied" xfId="3"/>
    <cellStyle name="Entered" xfId="4"/>
    <cellStyle name="Grey" xfId="5"/>
    <cellStyle name="Header1" xfId="6"/>
    <cellStyle name="Header2" xfId="7"/>
    <cellStyle name="Input [yellow]" xfId="8"/>
    <cellStyle name="Normal" xfId="0" builtinId="0"/>
    <cellStyle name="Normal - Style1" xfId="9"/>
    <cellStyle name="Normal_AL Tables (final) - 01092006" xfId="15"/>
    <cellStyle name="Normal_AL Tables_2008" xfId="14"/>
    <cellStyle name="Normal_Insurance Web Report (LI) 2005 2 2" xfId="18"/>
    <cellStyle name="Normal_Key Indicators_2005" xfId="17"/>
    <cellStyle name="Percent" xfId="10" builtinId="5"/>
    <cellStyle name="Percent [2]" xfId="11"/>
    <cellStyle name="RevList" xfId="12"/>
    <cellStyle name="Subtotal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9525</xdr:colOff>
      <xdr:row>22</xdr:row>
      <xdr:rowOff>28575</xdr:rowOff>
    </xdr:to>
    <xdr:sp macro="" textlink="">
      <xdr:nvSpPr>
        <xdr:cNvPr id="2" name="AutoShape 2" descr="spacer1.gif (37 bytes)"/>
        <xdr:cNvSpPr>
          <a:spLocks noChangeAspect="1" noChangeArrowheads="1"/>
        </xdr:cNvSpPr>
      </xdr:nvSpPr>
      <xdr:spPr bwMode="auto">
        <a:xfrm>
          <a:off x="4008120" y="3459480"/>
          <a:ext cx="9525" cy="196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showGridLines="0" tabSelected="1" workbookViewId="0">
      <selection activeCell="H22" sqref="H22"/>
    </sheetView>
  </sheetViews>
  <sheetFormatPr defaultColWidth="9.140625" defaultRowHeight="12.75"/>
  <cols>
    <col min="1" max="1" width="1.5703125" style="450" customWidth="1"/>
    <col min="2" max="2" width="35.85546875" style="450" customWidth="1"/>
    <col min="3" max="3" width="9.7109375" style="450" customWidth="1"/>
    <col min="4" max="4" width="11.28515625" style="450" customWidth="1"/>
    <col min="5" max="5" width="11.28515625" style="450" bestFit="1" customWidth="1"/>
    <col min="6" max="6" width="12.42578125" style="450" bestFit="1" customWidth="1"/>
    <col min="7" max="7" width="12.85546875" style="450" bestFit="1" customWidth="1"/>
    <col min="8" max="8" width="12.140625" style="450" customWidth="1"/>
    <col min="9" max="10" width="9.140625" style="450"/>
    <col min="11" max="13" width="9.28515625" style="450" bestFit="1" customWidth="1"/>
    <col min="14" max="16384" width="9.140625" style="450"/>
  </cols>
  <sheetData>
    <row r="1" spans="2:14" ht="6.75" customHeight="1">
      <c r="B1" s="449"/>
      <c r="C1" s="449"/>
      <c r="D1" s="449"/>
    </row>
    <row r="2" spans="2:14" ht="20.100000000000001" customHeight="1">
      <c r="B2" s="451" t="s">
        <v>476</v>
      </c>
      <c r="C2" s="452">
        <v>1990</v>
      </c>
      <c r="D2" s="452">
        <v>2000</v>
      </c>
      <c r="E2" s="452">
        <v>2009</v>
      </c>
      <c r="F2" s="452">
        <v>2010</v>
      </c>
      <c r="G2" s="453">
        <v>2011</v>
      </c>
    </row>
    <row r="3" spans="2:14">
      <c r="B3" s="454" t="s">
        <v>477</v>
      </c>
      <c r="C3" s="455" t="s">
        <v>477</v>
      </c>
      <c r="D3" s="456"/>
      <c r="E3" s="457"/>
      <c r="F3" s="457"/>
      <c r="G3" s="458"/>
    </row>
    <row r="4" spans="2:14">
      <c r="B4" s="454" t="s">
        <v>478</v>
      </c>
      <c r="C4" s="455">
        <v>8360.7000000000007</v>
      </c>
      <c r="D4" s="459">
        <v>45409.8</v>
      </c>
      <c r="E4" s="459">
        <v>135801.29999999999</v>
      </c>
      <c r="F4" s="459">
        <v>149335.32494799999</v>
      </c>
      <c r="G4" s="460">
        <v>161114.9</v>
      </c>
    </row>
    <row r="5" spans="2:14">
      <c r="B5" s="454"/>
      <c r="C5" s="455"/>
      <c r="D5" s="459"/>
      <c r="E5" s="459"/>
      <c r="F5" s="459"/>
      <c r="G5" s="460"/>
    </row>
    <row r="6" spans="2:14">
      <c r="B6" s="461" t="s">
        <v>479</v>
      </c>
      <c r="C6" s="455"/>
      <c r="D6" s="459"/>
      <c r="E6" s="459"/>
      <c r="F6" s="459"/>
      <c r="G6" s="460"/>
    </row>
    <row r="7" spans="2:14">
      <c r="B7" s="461"/>
      <c r="C7" s="455"/>
      <c r="D7" s="459"/>
      <c r="E7" s="459"/>
      <c r="F7" s="459"/>
      <c r="G7" s="460"/>
    </row>
    <row r="8" spans="2:14">
      <c r="B8" s="454" t="s">
        <v>480</v>
      </c>
      <c r="C8" s="455" t="s">
        <v>477</v>
      </c>
      <c r="D8" s="459"/>
      <c r="E8" s="459"/>
      <c r="F8" s="459"/>
      <c r="G8" s="460"/>
      <c r="J8" s="462"/>
      <c r="K8" s="462"/>
    </row>
    <row r="9" spans="2:14">
      <c r="B9" s="454" t="s">
        <v>481</v>
      </c>
      <c r="C9" s="455">
        <v>390.61581490551555</v>
      </c>
      <c r="D9" s="463">
        <v>2615.5097775190002</v>
      </c>
      <c r="E9" s="463">
        <v>3577.3855754037331</v>
      </c>
      <c r="F9" s="463">
        <v>3791.4998541771615</v>
      </c>
      <c r="G9" s="464">
        <f>(16395.8*1000)/3789.3</f>
        <v>4326.8677592167414</v>
      </c>
      <c r="H9" s="465"/>
      <c r="I9" s="466"/>
      <c r="J9" s="467"/>
      <c r="K9" s="468"/>
      <c r="L9" s="469"/>
      <c r="M9" s="469"/>
      <c r="N9" s="449"/>
    </row>
    <row r="10" spans="2:14">
      <c r="B10" s="454" t="s">
        <v>482</v>
      </c>
      <c r="C10" s="455">
        <v>369.09243758909315</v>
      </c>
      <c r="D10" s="463">
        <v>521.02230938955631</v>
      </c>
      <c r="E10" s="463">
        <v>787.58175018077611</v>
      </c>
      <c r="F10" s="463">
        <v>856.54814911048072</v>
      </c>
      <c r="G10" s="464">
        <f>(3423.621288*1000)/3789.3</f>
        <v>903.49702794711413</v>
      </c>
      <c r="H10" s="470"/>
      <c r="I10" s="470"/>
      <c r="J10" s="471"/>
      <c r="K10" s="468"/>
      <c r="L10" s="469"/>
      <c r="M10" s="469"/>
      <c r="N10" s="449"/>
    </row>
    <row r="11" spans="2:14">
      <c r="B11" s="454" t="s">
        <v>477</v>
      </c>
      <c r="C11" s="472"/>
      <c r="D11" s="463"/>
      <c r="E11" s="463"/>
      <c r="F11" s="463"/>
      <c r="G11" s="464"/>
      <c r="H11" s="473"/>
      <c r="I11" s="474"/>
      <c r="J11" s="462"/>
      <c r="K11" s="475"/>
      <c r="L11" s="474"/>
      <c r="M11" s="474"/>
    </row>
    <row r="12" spans="2:14">
      <c r="B12" s="454" t="s">
        <v>483</v>
      </c>
      <c r="C12" s="455" t="s">
        <v>477</v>
      </c>
      <c r="D12" s="459"/>
      <c r="E12" s="459"/>
      <c r="F12" s="459"/>
      <c r="G12" s="460"/>
      <c r="J12" s="462"/>
      <c r="K12" s="462"/>
    </row>
    <row r="13" spans="2:14">
      <c r="B13" s="454" t="s">
        <v>484</v>
      </c>
      <c r="C13" s="455">
        <v>89.033902270355085</v>
      </c>
      <c r="D13" s="459">
        <v>158.02676298858111</v>
      </c>
      <c r="E13" s="476">
        <v>217.15504492936813</v>
      </c>
      <c r="F13" s="477">
        <v>203.04034875859901</v>
      </c>
      <c r="G13" s="460">
        <v>218.29518738044328</v>
      </c>
    </row>
    <row r="14" spans="2:14">
      <c r="B14" s="454" t="s">
        <v>485</v>
      </c>
      <c r="C14" s="455">
        <v>1.6003537207557565</v>
      </c>
      <c r="D14" s="459">
        <v>5.3396585006043535</v>
      </c>
      <c r="E14" s="476">
        <v>4.9470265657874606</v>
      </c>
      <c r="F14" s="477">
        <v>4.6124847114923133</v>
      </c>
      <c r="G14" s="460">
        <v>5.0165773038413564</v>
      </c>
    </row>
    <row r="15" spans="2:14">
      <c r="B15" s="454" t="s">
        <v>486</v>
      </c>
      <c r="C15" s="455">
        <v>1.5120975888801866</v>
      </c>
      <c r="D15" s="459">
        <v>1.0636920077777585</v>
      </c>
      <c r="E15" s="476">
        <v>1.0891159923218425</v>
      </c>
      <c r="F15" s="477">
        <v>1.0420190938624061</v>
      </c>
      <c r="G15" s="460">
        <v>1.047515879086651</v>
      </c>
      <c r="H15" s="478"/>
    </row>
    <row r="16" spans="2:14">
      <c r="B16" s="454" t="s">
        <v>487</v>
      </c>
      <c r="C16" s="455">
        <v>6.1389886804206757</v>
      </c>
      <c r="D16" s="459">
        <v>21.747505636872784</v>
      </c>
      <c r="E16" s="476">
        <v>40.254699130818658</v>
      </c>
      <c r="F16" s="474">
        <v>38.06406207263138</v>
      </c>
      <c r="G16" s="460">
        <v>36.38623343340501</v>
      </c>
    </row>
    <row r="17" spans="2:7">
      <c r="B17" s="454" t="s">
        <v>488</v>
      </c>
      <c r="C17" s="479">
        <v>2.5465773030379717</v>
      </c>
      <c r="D17" s="459">
        <v>2.6109150139764417</v>
      </c>
      <c r="E17" s="476">
        <v>2.8744463015998876</v>
      </c>
      <c r="F17" s="477">
        <v>2.6977203522291551</v>
      </c>
      <c r="G17" s="460">
        <v>2.6748220754735454</v>
      </c>
    </row>
    <row r="18" spans="2:7">
      <c r="B18" s="480"/>
      <c r="C18" s="481"/>
      <c r="D18" s="482"/>
      <c r="E18" s="482"/>
      <c r="F18" s="482"/>
      <c r="G18" s="483"/>
    </row>
    <row r="19" spans="2:7" ht="8.4499999999999993" customHeight="1">
      <c r="C19" s="484"/>
      <c r="D19" s="485"/>
    </row>
    <row r="20" spans="2:7" ht="13.15" customHeight="1">
      <c r="B20" s="486" t="s">
        <v>489</v>
      </c>
      <c r="C20" s="484"/>
      <c r="D20" s="484"/>
    </row>
    <row r="21" spans="2:7">
      <c r="B21" s="487"/>
      <c r="C21" s="488"/>
      <c r="D21" s="484"/>
    </row>
    <row r="27" spans="2:7">
      <c r="F27" s="474"/>
    </row>
  </sheetData>
  <printOptions horizontalCentered="1"/>
  <pageMargins left="0.44431372549019599" right="0.44431372549019599" top="0.71" bottom="0.44431372549019599" header="0.50980392156862797" footer="0.50980392156862797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2:M38"/>
  <sheetViews>
    <sheetView zoomScaleNormal="100" workbookViewId="0">
      <selection activeCell="E19" sqref="E19"/>
    </sheetView>
  </sheetViews>
  <sheetFormatPr defaultColWidth="9.140625" defaultRowHeight="12.75"/>
  <cols>
    <col min="1" max="1" width="9.28515625" style="70" bestFit="1" customWidth="1"/>
    <col min="2" max="2" width="17" style="70" customWidth="1"/>
    <col min="3" max="3" width="19" style="70" customWidth="1"/>
    <col min="4" max="6" width="14.7109375" style="70" customWidth="1"/>
    <col min="7" max="7" width="9.28515625" style="70" bestFit="1" customWidth="1"/>
    <col min="8" max="8" width="9.140625" style="70"/>
    <col min="9" max="11" width="12.7109375" style="70" bestFit="1" customWidth="1"/>
    <col min="12" max="12" width="11.140625" style="70" bestFit="1" customWidth="1"/>
    <col min="13" max="13" width="13" style="70" bestFit="1" customWidth="1"/>
    <col min="14" max="16384" width="9.140625" style="70"/>
  </cols>
  <sheetData>
    <row r="2" spans="1:13">
      <c r="A2" s="95" t="s">
        <v>50</v>
      </c>
      <c r="B2" s="96"/>
      <c r="C2" s="96"/>
      <c r="D2" s="96"/>
      <c r="E2" s="96"/>
      <c r="F2" s="96"/>
    </row>
    <row r="3" spans="1:13">
      <c r="A3" s="95" t="s">
        <v>51</v>
      </c>
      <c r="B3" s="96"/>
      <c r="C3" s="96"/>
      <c r="D3" s="96"/>
      <c r="E3" s="96"/>
      <c r="F3" s="96"/>
    </row>
    <row r="4" spans="1:13">
      <c r="A4" s="72"/>
      <c r="B4" s="72"/>
      <c r="C4" s="72"/>
      <c r="D4" s="72"/>
      <c r="E4" s="72"/>
      <c r="F4" s="72"/>
    </row>
    <row r="5" spans="1:13">
      <c r="A5" s="526" t="s">
        <v>42</v>
      </c>
      <c r="B5" s="526"/>
      <c r="C5" s="526"/>
      <c r="D5" s="526"/>
      <c r="E5" s="526"/>
      <c r="F5" s="526"/>
    </row>
    <row r="6" spans="1:13" ht="63.75">
      <c r="A6" s="73" t="s">
        <v>6</v>
      </c>
      <c r="B6" s="73" t="s">
        <v>52</v>
      </c>
      <c r="C6" s="73" t="s">
        <v>53</v>
      </c>
      <c r="D6" s="73" t="s">
        <v>54</v>
      </c>
      <c r="E6" s="73" t="s">
        <v>55</v>
      </c>
      <c r="F6" s="73" t="s">
        <v>49</v>
      </c>
      <c r="G6" s="169"/>
      <c r="L6" s="169"/>
    </row>
    <row r="7" spans="1:13">
      <c r="A7" s="545" t="s">
        <v>18</v>
      </c>
      <c r="B7" s="546"/>
      <c r="C7" s="546"/>
      <c r="D7" s="546"/>
      <c r="E7" s="546"/>
      <c r="F7" s="546"/>
      <c r="L7" s="82"/>
      <c r="M7" s="82"/>
    </row>
    <row r="8" spans="1:13">
      <c r="A8" s="15">
        <v>2007</v>
      </c>
      <c r="B8" s="21">
        <v>2702.2408139999998</v>
      </c>
      <c r="C8" s="23">
        <v>2268.5554200000001</v>
      </c>
      <c r="D8" s="16">
        <v>1239.9455829999999</v>
      </c>
      <c r="E8" s="16">
        <v>252.23994500000001</v>
      </c>
      <c r="F8" s="16">
        <v>5958.5018719999998</v>
      </c>
      <c r="I8" s="169"/>
      <c r="J8" s="169"/>
      <c r="K8" s="169"/>
      <c r="L8" s="82"/>
    </row>
    <row r="9" spans="1:13">
      <c r="A9" s="17">
        <v>2008</v>
      </c>
      <c r="B9" s="22">
        <v>2674.7832490000001</v>
      </c>
      <c r="C9" s="24">
        <v>-351.70361400000002</v>
      </c>
      <c r="D9" s="18">
        <v>-10563.066242999999</v>
      </c>
      <c r="E9" s="18">
        <v>195.60198700000001</v>
      </c>
      <c r="F9" s="18">
        <v>-8435.5885949999993</v>
      </c>
      <c r="I9" s="82"/>
      <c r="J9" s="82"/>
      <c r="K9" s="82"/>
      <c r="L9" s="82"/>
    </row>
    <row r="10" spans="1:13">
      <c r="A10" s="17">
        <v>2009</v>
      </c>
      <c r="B10" s="22">
        <v>2702.3933470000002</v>
      </c>
      <c r="C10" s="24">
        <v>-716.688851</v>
      </c>
      <c r="D10" s="18">
        <v>7053.7205240000003</v>
      </c>
      <c r="E10" s="18">
        <v>177.196449</v>
      </c>
      <c r="F10" s="18">
        <v>8862.2285709999996</v>
      </c>
      <c r="G10" s="170"/>
      <c r="I10" s="82"/>
      <c r="J10" s="82"/>
      <c r="K10" s="82"/>
      <c r="L10" s="169"/>
    </row>
    <row r="11" spans="1:13">
      <c r="A11" s="17">
        <v>2010</v>
      </c>
      <c r="B11" s="22">
        <v>2847.8019060000001</v>
      </c>
      <c r="C11" s="24">
        <v>1686.072081</v>
      </c>
      <c r="D11" s="18">
        <v>877.52722000000006</v>
      </c>
      <c r="E11" s="18">
        <v>204.42264599999999</v>
      </c>
      <c r="F11" s="18">
        <v>5206.9785609999999</v>
      </c>
      <c r="G11" s="170"/>
      <c r="I11" s="171"/>
      <c r="J11" s="171"/>
      <c r="K11" s="171"/>
      <c r="L11" s="82"/>
    </row>
    <row r="12" spans="1:13" s="92" customFormat="1">
      <c r="A12" s="7">
        <v>2011</v>
      </c>
      <c r="B12" s="14">
        <v>2968.6519370000001</v>
      </c>
      <c r="C12" s="10">
        <v>14.805387</v>
      </c>
      <c r="D12" s="12">
        <v>-820.96263799999997</v>
      </c>
      <c r="E12" s="12">
        <v>190.40670900000001</v>
      </c>
      <c r="F12" s="12">
        <v>1972.0879769999999</v>
      </c>
      <c r="G12" s="170"/>
      <c r="H12" s="70"/>
      <c r="I12" s="172"/>
      <c r="J12" s="172"/>
      <c r="K12" s="172"/>
      <c r="L12" s="82"/>
    </row>
    <row r="13" spans="1:13">
      <c r="A13" s="542" t="s">
        <v>19</v>
      </c>
      <c r="B13" s="544"/>
      <c r="C13" s="544"/>
      <c r="D13" s="544"/>
      <c r="E13" s="544"/>
      <c r="F13" s="544"/>
      <c r="I13" s="171"/>
      <c r="J13" s="171"/>
      <c r="K13" s="171"/>
      <c r="L13" s="82"/>
    </row>
    <row r="14" spans="1:13">
      <c r="A14" s="15">
        <v>2007</v>
      </c>
      <c r="B14" s="21">
        <v>388.38977799999998</v>
      </c>
      <c r="C14" s="21">
        <v>1336.639404</v>
      </c>
      <c r="D14" s="23">
        <v>1614.456893</v>
      </c>
      <c r="E14" s="16">
        <v>96.144413</v>
      </c>
      <c r="F14" s="16">
        <v>3243.3416619999998</v>
      </c>
      <c r="H14" s="92"/>
      <c r="I14" s="82"/>
      <c r="J14" s="82"/>
      <c r="K14" s="82"/>
    </row>
    <row r="15" spans="1:13">
      <c r="A15" s="17">
        <v>2008</v>
      </c>
      <c r="B15" s="22">
        <v>414.10692899999998</v>
      </c>
      <c r="C15" s="22">
        <v>-571.10089300000004</v>
      </c>
      <c r="D15" s="24">
        <v>-9820.8116869999994</v>
      </c>
      <c r="E15" s="18">
        <v>99.227307999999994</v>
      </c>
      <c r="F15" s="18">
        <v>-10077.032959</v>
      </c>
      <c r="I15" s="82"/>
      <c r="J15" s="82"/>
      <c r="K15" s="82"/>
    </row>
    <row r="16" spans="1:13">
      <c r="A16" s="17">
        <v>2009</v>
      </c>
      <c r="B16" s="22">
        <v>343.13651199999998</v>
      </c>
      <c r="C16" s="22">
        <v>-511.21061900000001</v>
      </c>
      <c r="D16" s="24">
        <v>7266.4662500000004</v>
      </c>
      <c r="E16" s="18">
        <v>88.092549000000005</v>
      </c>
      <c r="F16" s="18">
        <v>7010.2995940000001</v>
      </c>
      <c r="I16" s="82"/>
      <c r="J16" s="82"/>
      <c r="K16" s="82"/>
    </row>
    <row r="17" spans="1:12">
      <c r="A17" s="17">
        <v>2010</v>
      </c>
      <c r="B17" s="22">
        <v>343.69828200000001</v>
      </c>
      <c r="C17" s="22">
        <v>772.90819599999998</v>
      </c>
      <c r="D17" s="24">
        <v>490.73649</v>
      </c>
      <c r="E17" s="18">
        <v>120.73770500000001</v>
      </c>
      <c r="F17" s="18">
        <v>1486.6052629999999</v>
      </c>
      <c r="G17" s="169"/>
      <c r="I17" s="82"/>
      <c r="J17" s="82"/>
      <c r="K17" s="82"/>
      <c r="L17" s="169"/>
    </row>
    <row r="18" spans="1:12">
      <c r="A18" s="7">
        <v>2011</v>
      </c>
      <c r="B18" s="14">
        <v>336.70259600000003</v>
      </c>
      <c r="C18" s="14">
        <v>310.86103900000001</v>
      </c>
      <c r="D18" s="10">
        <v>-3365.595828</v>
      </c>
      <c r="E18" s="12">
        <v>155.489113</v>
      </c>
      <c r="F18" s="12">
        <v>-2873.5213060000001</v>
      </c>
      <c r="I18" s="82"/>
      <c r="J18" s="82"/>
      <c r="K18" s="82"/>
    </row>
    <row r="19" spans="1:12">
      <c r="A19" s="85"/>
      <c r="B19" s="85"/>
      <c r="C19" s="85"/>
      <c r="D19" s="85"/>
      <c r="E19" s="85"/>
      <c r="F19" s="85"/>
    </row>
    <row r="20" spans="1:12">
      <c r="A20" s="85"/>
      <c r="B20" s="85"/>
      <c r="C20" s="85"/>
      <c r="D20" s="85"/>
      <c r="E20" s="85"/>
      <c r="F20" s="85"/>
    </row>
    <row r="21" spans="1:12">
      <c r="A21" s="85"/>
      <c r="B21" s="85"/>
      <c r="C21" s="85"/>
      <c r="D21" s="85"/>
      <c r="E21" s="85"/>
      <c r="F21" s="85"/>
    </row>
    <row r="22" spans="1:12">
      <c r="A22" s="95" t="s">
        <v>56</v>
      </c>
      <c r="B22" s="96"/>
      <c r="C22" s="96"/>
      <c r="D22" s="96"/>
      <c r="E22" s="96"/>
      <c r="F22" s="96"/>
    </row>
    <row r="23" spans="1:12">
      <c r="A23" s="95" t="s">
        <v>57</v>
      </c>
      <c r="B23" s="96"/>
      <c r="C23" s="96"/>
      <c r="D23" s="96"/>
      <c r="E23" s="96"/>
      <c r="F23" s="96"/>
      <c r="G23" s="169"/>
      <c r="I23" s="169"/>
      <c r="J23" s="169"/>
      <c r="K23" s="169"/>
      <c r="L23" s="169"/>
    </row>
    <row r="24" spans="1:12">
      <c r="A24" s="95"/>
      <c r="B24" s="96"/>
      <c r="C24" s="96"/>
      <c r="D24" s="96"/>
      <c r="E24" s="96"/>
      <c r="F24" s="96"/>
    </row>
    <row r="25" spans="1:12">
      <c r="A25" s="526" t="s">
        <v>42</v>
      </c>
      <c r="B25" s="526"/>
      <c r="C25" s="526"/>
      <c r="D25" s="526"/>
      <c r="E25" s="526"/>
      <c r="F25" s="526"/>
    </row>
    <row r="26" spans="1:12" ht="63.75">
      <c r="A26" s="73" t="s">
        <v>6</v>
      </c>
      <c r="B26" s="73" t="s">
        <v>52</v>
      </c>
      <c r="C26" s="73" t="s">
        <v>53</v>
      </c>
      <c r="D26" s="73" t="s">
        <v>54</v>
      </c>
      <c r="E26" s="73" t="s">
        <v>55</v>
      </c>
      <c r="F26" s="73" t="s">
        <v>49</v>
      </c>
    </row>
    <row r="27" spans="1:12">
      <c r="A27" s="541" t="s">
        <v>14</v>
      </c>
      <c r="B27" s="543"/>
      <c r="C27" s="543"/>
      <c r="D27" s="543"/>
      <c r="E27" s="543"/>
      <c r="F27" s="543"/>
    </row>
    <row r="28" spans="1:12">
      <c r="A28" s="15">
        <v>2007</v>
      </c>
      <c r="B28" s="28">
        <v>4.6940580000000001</v>
      </c>
      <c r="C28" s="21">
        <v>-0.24136199999999999</v>
      </c>
      <c r="D28" s="23">
        <v>2.2532209999999999</v>
      </c>
      <c r="E28" s="16">
        <v>0.16106100000000001</v>
      </c>
      <c r="F28" s="16">
        <v>6.5448560000000002</v>
      </c>
      <c r="L28" s="83"/>
    </row>
    <row r="29" spans="1:12">
      <c r="A29" s="17">
        <v>2008</v>
      </c>
      <c r="B29" s="30">
        <v>2.8976310000000001</v>
      </c>
      <c r="C29" s="22">
        <v>0.92547100000000004</v>
      </c>
      <c r="D29" s="24">
        <v>1.3734729999999999</v>
      </c>
      <c r="E29" s="18">
        <v>0.12620400000000001</v>
      </c>
      <c r="F29" s="18">
        <v>5.0703709999999997</v>
      </c>
      <c r="L29" s="83"/>
    </row>
    <row r="30" spans="1:12">
      <c r="A30" s="17">
        <v>2009</v>
      </c>
      <c r="B30" s="30">
        <v>2.9169209999999999</v>
      </c>
      <c r="C30" s="22">
        <v>1.4695E-2</v>
      </c>
      <c r="D30" s="24">
        <v>-1.1561939999999999</v>
      </c>
      <c r="E30" s="18">
        <v>0.123847</v>
      </c>
      <c r="F30" s="18">
        <v>1.651575</v>
      </c>
      <c r="L30" s="83"/>
    </row>
    <row r="31" spans="1:12">
      <c r="A31" s="17">
        <v>2010</v>
      </c>
      <c r="B31" s="30">
        <v>2.8636309999999998</v>
      </c>
      <c r="C31" s="22">
        <v>-1.0721719999999999</v>
      </c>
      <c r="D31" s="24">
        <v>-0.93298199999999998</v>
      </c>
      <c r="E31" s="18">
        <v>0.113622</v>
      </c>
      <c r="F31" s="18">
        <v>0.74485500000000004</v>
      </c>
      <c r="L31" s="83"/>
    </row>
    <row r="32" spans="1:12">
      <c r="A32" s="7">
        <v>2011</v>
      </c>
      <c r="B32" s="35">
        <v>3.9213209999999998</v>
      </c>
      <c r="C32" s="14">
        <v>-1.320141</v>
      </c>
      <c r="D32" s="10">
        <v>-0.50770499999999996</v>
      </c>
      <c r="E32" s="12">
        <v>0.115676</v>
      </c>
      <c r="F32" s="12">
        <v>1.9777990000000001</v>
      </c>
      <c r="G32" s="173"/>
      <c r="L32" s="83"/>
    </row>
    <row r="33" spans="1:12">
      <c r="A33" s="542" t="s">
        <v>15</v>
      </c>
      <c r="B33" s="544"/>
      <c r="C33" s="544"/>
      <c r="D33" s="544"/>
      <c r="E33" s="544"/>
      <c r="F33" s="544"/>
    </row>
    <row r="34" spans="1:12">
      <c r="A34" s="15">
        <v>2007</v>
      </c>
      <c r="B34" s="28">
        <v>16.475771999999999</v>
      </c>
      <c r="C34" s="21">
        <v>-6.9131220000000004</v>
      </c>
      <c r="D34" s="23">
        <v>-2.260472</v>
      </c>
      <c r="E34" s="16">
        <v>0.249804</v>
      </c>
      <c r="F34" s="16">
        <v>7.0523740000000004</v>
      </c>
      <c r="G34" s="83"/>
      <c r="L34" s="83"/>
    </row>
    <row r="35" spans="1:12">
      <c r="A35" s="17">
        <v>2008</v>
      </c>
      <c r="B35" s="30">
        <v>11.486497</v>
      </c>
      <c r="C35" s="22">
        <v>2.3370099999999998</v>
      </c>
      <c r="D35" s="24">
        <v>7.411327</v>
      </c>
      <c r="E35" s="18">
        <v>0.20491400000000001</v>
      </c>
      <c r="F35" s="18">
        <v>21.029920000000001</v>
      </c>
      <c r="G35" s="83"/>
      <c r="L35" s="83"/>
    </row>
    <row r="36" spans="1:12">
      <c r="A36" s="17">
        <v>2009</v>
      </c>
      <c r="B36" s="30">
        <v>10.719109</v>
      </c>
      <c r="C36" s="22">
        <v>1.809172</v>
      </c>
      <c r="D36" s="24">
        <v>-12.636727</v>
      </c>
      <c r="E36" s="18">
        <v>0.86468500000000004</v>
      </c>
      <c r="F36" s="18">
        <v>-0.97313099999999997</v>
      </c>
      <c r="G36" s="83"/>
      <c r="L36" s="83"/>
    </row>
    <row r="37" spans="1:12">
      <c r="A37" s="17">
        <v>2010</v>
      </c>
      <c r="B37" s="30">
        <v>8.6901440000000001</v>
      </c>
      <c r="C37" s="22">
        <v>3.0989749999999998</v>
      </c>
      <c r="D37" s="24">
        <v>-24.175367000000001</v>
      </c>
      <c r="E37" s="18">
        <v>0.84878299999999995</v>
      </c>
      <c r="F37" s="18">
        <v>-13.235030999999999</v>
      </c>
      <c r="G37" s="83"/>
      <c r="L37" s="83"/>
    </row>
    <row r="38" spans="1:12">
      <c r="A38" s="7">
        <v>2011</v>
      </c>
      <c r="B38" s="35">
        <v>7.5721480000000003</v>
      </c>
      <c r="C38" s="14">
        <v>-4.929303</v>
      </c>
      <c r="D38" s="10">
        <v>13.993332000000001</v>
      </c>
      <c r="E38" s="12">
        <v>0.119112</v>
      </c>
      <c r="F38" s="12">
        <v>16.517064999999999</v>
      </c>
      <c r="L38" s="83"/>
    </row>
  </sheetData>
  <mergeCells count="6">
    <mergeCell ref="A27:F27"/>
    <mergeCell ref="A33:F33"/>
    <mergeCell ref="A5:F5"/>
    <mergeCell ref="A7:F7"/>
    <mergeCell ref="A13:F13"/>
    <mergeCell ref="A25:F25"/>
  </mergeCells>
  <phoneticPr fontId="0" type="noConversion"/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84"/>
  <sheetViews>
    <sheetView zoomScaleNormal="100" workbookViewId="0"/>
  </sheetViews>
  <sheetFormatPr defaultColWidth="9.140625" defaultRowHeight="12.75"/>
  <cols>
    <col min="1" max="1" width="22.7109375" style="70" customWidth="1"/>
    <col min="2" max="2" width="9.42578125" style="70" hidden="1" customWidth="1"/>
    <col min="3" max="3" width="12.28515625" style="70" hidden="1" customWidth="1"/>
    <col min="4" max="8" width="12.7109375" style="70" customWidth="1"/>
    <col min="9" max="9" width="11.140625" style="70" customWidth="1"/>
    <col min="10" max="16384" width="9.140625" style="70"/>
  </cols>
  <sheetData>
    <row r="2" spans="1:9">
      <c r="A2" s="554" t="s">
        <v>74</v>
      </c>
      <c r="B2" s="554"/>
      <c r="C2" s="554"/>
      <c r="D2" s="554"/>
      <c r="E2" s="554"/>
      <c r="F2" s="554"/>
      <c r="G2" s="554"/>
      <c r="H2" s="554"/>
    </row>
    <row r="3" spans="1:9">
      <c r="A3" s="554" t="s">
        <v>58</v>
      </c>
      <c r="B3" s="554"/>
      <c r="C3" s="554"/>
      <c r="D3" s="554"/>
      <c r="E3" s="554"/>
      <c r="F3" s="554"/>
      <c r="G3" s="554"/>
      <c r="H3" s="554"/>
    </row>
    <row r="4" spans="1:9">
      <c r="A4" s="96"/>
      <c r="B4" s="96"/>
      <c r="C4" s="96"/>
      <c r="D4" s="97"/>
    </row>
    <row r="5" spans="1:9">
      <c r="A5" s="174" t="s">
        <v>59</v>
      </c>
      <c r="B5" s="175">
        <v>2004</v>
      </c>
      <c r="C5" s="175" t="s">
        <v>60</v>
      </c>
      <c r="D5" s="176">
        <v>2007</v>
      </c>
      <c r="E5" s="176">
        <v>2008</v>
      </c>
      <c r="F5" s="176">
        <v>2009</v>
      </c>
      <c r="G5" s="176">
        <v>2010</v>
      </c>
      <c r="H5" s="176">
        <v>2011</v>
      </c>
    </row>
    <row r="6" spans="1:9">
      <c r="A6" s="177" t="s">
        <v>18</v>
      </c>
      <c r="B6" s="178"/>
      <c r="C6" s="178"/>
      <c r="D6" s="178"/>
      <c r="E6" s="178"/>
      <c r="F6" s="178"/>
      <c r="G6" s="178"/>
      <c r="H6" s="179"/>
    </row>
    <row r="7" spans="1:9">
      <c r="A7" s="547" t="s">
        <v>61</v>
      </c>
      <c r="B7" s="548"/>
      <c r="C7" s="548"/>
      <c r="D7" s="549"/>
      <c r="E7" s="549"/>
      <c r="F7" s="549"/>
      <c r="G7" s="550"/>
      <c r="H7" s="180" t="s">
        <v>62</v>
      </c>
    </row>
    <row r="8" spans="1:9">
      <c r="A8" s="181" t="s">
        <v>63</v>
      </c>
      <c r="B8" s="182">
        <v>11639.832956</v>
      </c>
      <c r="C8" s="183">
        <v>12830.579764</v>
      </c>
      <c r="D8" s="21">
        <v>19450.484980000001</v>
      </c>
      <c r="E8" s="23">
        <v>12762.757728</v>
      </c>
      <c r="F8" s="42">
        <v>19072.311292999999</v>
      </c>
      <c r="G8" s="23">
        <v>21683.099633000002</v>
      </c>
      <c r="H8" s="59">
        <v>19218.191213999999</v>
      </c>
    </row>
    <row r="9" spans="1:9">
      <c r="A9" s="181" t="s">
        <v>64</v>
      </c>
      <c r="B9" s="182">
        <v>35439.313527999999</v>
      </c>
      <c r="C9" s="183">
        <v>38376.443206000004</v>
      </c>
      <c r="D9" s="22">
        <v>47857.182365000001</v>
      </c>
      <c r="E9" s="24">
        <v>47139.216261000001</v>
      </c>
      <c r="F9" s="41">
        <v>52750.788700999998</v>
      </c>
      <c r="G9" s="24">
        <v>56987.772008</v>
      </c>
      <c r="H9" s="56">
        <v>61041.079755999999</v>
      </c>
      <c r="I9" s="82"/>
    </row>
    <row r="10" spans="1:9">
      <c r="A10" s="181" t="s">
        <v>65</v>
      </c>
      <c r="B10" s="182">
        <v>2187.720272</v>
      </c>
      <c r="C10" s="183">
        <v>2087.011344</v>
      </c>
      <c r="D10" s="22">
        <v>3319.475524</v>
      </c>
      <c r="E10" s="24">
        <v>2987.2929869999998</v>
      </c>
      <c r="F10" s="41">
        <v>2658.576</v>
      </c>
      <c r="G10" s="24">
        <v>2889.356479</v>
      </c>
      <c r="H10" s="56">
        <v>3055.805147</v>
      </c>
      <c r="I10" s="82"/>
    </row>
    <row r="11" spans="1:9">
      <c r="A11" s="181" t="s">
        <v>66</v>
      </c>
      <c r="B11" s="182">
        <v>3684.6590190000002</v>
      </c>
      <c r="C11" s="183">
        <v>3661.7310010000001</v>
      </c>
      <c r="D11" s="22">
        <v>3632.737846</v>
      </c>
      <c r="E11" s="24">
        <v>3971.1424149999998</v>
      </c>
      <c r="F11" s="41">
        <v>4185.9060170000002</v>
      </c>
      <c r="G11" s="24">
        <v>4040.4232569999999</v>
      </c>
      <c r="H11" s="56">
        <v>3885.1062360000001</v>
      </c>
      <c r="I11" s="82"/>
    </row>
    <row r="12" spans="1:9">
      <c r="A12" s="181" t="s">
        <v>67</v>
      </c>
      <c r="B12" s="182">
        <v>4625.4084089999997</v>
      </c>
      <c r="C12" s="183">
        <v>4641.8871410000002</v>
      </c>
      <c r="D12" s="22">
        <v>3427.521279</v>
      </c>
      <c r="E12" s="24">
        <v>4882.0883560000002</v>
      </c>
      <c r="F12" s="41">
        <v>3945.5779400000001</v>
      </c>
      <c r="G12" s="24">
        <v>4490.5008280000002</v>
      </c>
      <c r="H12" s="56">
        <v>7172.3510770000003</v>
      </c>
    </row>
    <row r="13" spans="1:9">
      <c r="A13" s="181" t="s">
        <v>32</v>
      </c>
      <c r="B13" s="184">
        <v>1241.223391</v>
      </c>
      <c r="C13" s="183">
        <v>3793.9896119999999</v>
      </c>
      <c r="D13" s="22">
        <v>2426.2628169999998</v>
      </c>
      <c r="E13" s="24">
        <v>2799.6177779999998</v>
      </c>
      <c r="F13" s="41">
        <v>2091.138477</v>
      </c>
      <c r="G13" s="24">
        <v>2720.6785450000002</v>
      </c>
      <c r="H13" s="56">
        <v>2164.2422270000002</v>
      </c>
    </row>
    <row r="14" spans="1:9">
      <c r="A14" s="181" t="s">
        <v>68</v>
      </c>
      <c r="B14" s="184">
        <v>58818.157574999997</v>
      </c>
      <c r="C14" s="183">
        <v>65391.642068000001</v>
      </c>
      <c r="D14" s="43">
        <v>80113.664810999995</v>
      </c>
      <c r="E14" s="47">
        <v>74542.115525000001</v>
      </c>
      <c r="F14" s="44">
        <v>84704.298427999995</v>
      </c>
      <c r="G14" s="47">
        <v>92811.830749999994</v>
      </c>
      <c r="H14" s="12">
        <v>96536.775657000006</v>
      </c>
      <c r="I14" s="82"/>
    </row>
    <row r="15" spans="1:9">
      <c r="A15" s="547" t="s">
        <v>69</v>
      </c>
      <c r="B15" s="548"/>
      <c r="C15" s="548"/>
      <c r="D15" s="551"/>
      <c r="E15" s="551"/>
      <c r="F15" s="551"/>
      <c r="G15" s="551"/>
      <c r="H15" s="552"/>
    </row>
    <row r="16" spans="1:9">
      <c r="A16" s="181" t="s">
        <v>70</v>
      </c>
      <c r="B16" s="182">
        <v>48544.983897999999</v>
      </c>
      <c r="C16" s="183">
        <v>56632.223737</v>
      </c>
      <c r="D16" s="21">
        <v>71150.228833999994</v>
      </c>
      <c r="E16" s="21">
        <v>65518.579460000001</v>
      </c>
      <c r="F16" s="23">
        <v>74893.152994999997</v>
      </c>
      <c r="G16" s="16">
        <v>81790.490244000001</v>
      </c>
      <c r="H16" s="59">
        <v>85653.466388000001</v>
      </c>
      <c r="I16" s="83"/>
    </row>
    <row r="17" spans="1:9">
      <c r="A17" s="185" t="s">
        <v>93</v>
      </c>
      <c r="B17" s="184">
        <v>914.73847999999998</v>
      </c>
      <c r="C17" s="183">
        <v>949.55510800000002</v>
      </c>
      <c r="D17" s="22">
        <v>1326.942579</v>
      </c>
      <c r="E17" s="22">
        <v>1370.1999269999999</v>
      </c>
      <c r="F17" s="24">
        <v>1455.22928</v>
      </c>
      <c r="G17" s="18">
        <v>1536.624851</v>
      </c>
      <c r="H17" s="56">
        <v>1628.858017</v>
      </c>
      <c r="I17" s="82"/>
    </row>
    <row r="18" spans="1:9">
      <c r="A18" s="181" t="s">
        <v>32</v>
      </c>
      <c r="B18" s="182">
        <v>3138.6884460000001</v>
      </c>
      <c r="C18" s="186">
        <v>5831.2</v>
      </c>
      <c r="D18" s="22">
        <v>5031.4667710000003</v>
      </c>
      <c r="E18" s="22">
        <v>4526.8505910000003</v>
      </c>
      <c r="F18" s="24">
        <v>4103.8125209999998</v>
      </c>
      <c r="G18" s="18">
        <v>5121.9903979999999</v>
      </c>
      <c r="H18" s="56">
        <v>5023.5299809999997</v>
      </c>
    </row>
    <row r="19" spans="1:9">
      <c r="A19" s="187" t="s">
        <v>71</v>
      </c>
      <c r="B19" s="182">
        <v>52598.410823999999</v>
      </c>
      <c r="C19" s="183">
        <v>63412.988467000003</v>
      </c>
      <c r="D19" s="43">
        <v>77508.638183999996</v>
      </c>
      <c r="E19" s="43">
        <v>71415.629977999997</v>
      </c>
      <c r="F19" s="47">
        <v>80452.194795999996</v>
      </c>
      <c r="G19" s="46">
        <v>88449.105492999995</v>
      </c>
      <c r="H19" s="12">
        <v>92305.854386000006</v>
      </c>
    </row>
    <row r="20" spans="1:9">
      <c r="A20" s="188" t="s">
        <v>72</v>
      </c>
      <c r="B20" s="189">
        <v>6219.7467509999988</v>
      </c>
      <c r="C20" s="190">
        <v>1978.6632230000032</v>
      </c>
      <c r="D20" s="57">
        <v>2605.0266270000002</v>
      </c>
      <c r="E20" s="57">
        <v>3126.4855470000002</v>
      </c>
      <c r="F20" s="57">
        <v>4252.1036320000003</v>
      </c>
      <c r="G20" s="57">
        <v>4362.7252570000001</v>
      </c>
      <c r="H20" s="58">
        <v>4230.9212710000002</v>
      </c>
    </row>
    <row r="21" spans="1:9">
      <c r="A21" s="166" t="s">
        <v>0</v>
      </c>
      <c r="B21" s="182">
        <v>34.700000000000003</v>
      </c>
      <c r="C21" s="191">
        <v>-68.2</v>
      </c>
      <c r="D21" s="39"/>
      <c r="E21" s="39">
        <v>20.017412282672993</v>
      </c>
      <c r="F21" s="39">
        <v>36.002663952183624</v>
      </c>
      <c r="G21" s="39">
        <v>2.6015740577792204</v>
      </c>
      <c r="H21" s="40">
        <v>-3.0211388119964759</v>
      </c>
      <c r="I21" s="83"/>
    </row>
    <row r="22" spans="1:9">
      <c r="A22" s="555" t="s">
        <v>19</v>
      </c>
      <c r="B22" s="556"/>
      <c r="C22" s="556"/>
      <c r="D22" s="556"/>
      <c r="E22" s="556"/>
      <c r="F22" s="192"/>
      <c r="G22" s="192"/>
      <c r="H22" s="193"/>
      <c r="I22" s="83"/>
    </row>
    <row r="23" spans="1:9">
      <c r="A23" s="547" t="s">
        <v>61</v>
      </c>
      <c r="B23" s="548"/>
      <c r="C23" s="548"/>
      <c r="D23" s="549"/>
      <c r="E23" s="549"/>
      <c r="F23" s="549"/>
      <c r="G23" s="550"/>
      <c r="H23" s="180" t="s">
        <v>62</v>
      </c>
      <c r="I23" s="71"/>
    </row>
    <row r="24" spans="1:9">
      <c r="A24" s="181" t="s">
        <v>63</v>
      </c>
      <c r="B24" s="182">
        <v>9300.1174279999996</v>
      </c>
      <c r="C24" s="183">
        <v>9305.0034830000004</v>
      </c>
      <c r="D24" s="21">
        <v>20088.257661</v>
      </c>
      <c r="E24" s="21">
        <v>11829.158289000001</v>
      </c>
      <c r="F24" s="23">
        <v>19190.842084</v>
      </c>
      <c r="G24" s="16">
        <v>20217.699427</v>
      </c>
      <c r="H24" s="59">
        <v>17016.925164</v>
      </c>
    </row>
    <row r="25" spans="1:9">
      <c r="A25" s="181" t="s">
        <v>64</v>
      </c>
      <c r="B25" s="182">
        <v>2837.5883199999998</v>
      </c>
      <c r="C25" s="183">
        <v>2835.9770079999998</v>
      </c>
      <c r="D25" s="22">
        <v>3895.2497429999999</v>
      </c>
      <c r="E25" s="22">
        <v>3393.3810450000001</v>
      </c>
      <c r="F25" s="24">
        <v>3316.8807040000002</v>
      </c>
      <c r="G25" s="18">
        <v>3472.6916980000001</v>
      </c>
      <c r="H25" s="56">
        <v>3808.9799589999998</v>
      </c>
    </row>
    <row r="26" spans="1:9">
      <c r="A26" s="181" t="s">
        <v>65</v>
      </c>
      <c r="B26" s="194">
        <v>0</v>
      </c>
      <c r="C26" s="195">
        <v>0</v>
      </c>
      <c r="D26" s="22">
        <v>0</v>
      </c>
      <c r="E26" s="22">
        <v>0</v>
      </c>
      <c r="F26" s="24">
        <v>0</v>
      </c>
      <c r="G26" s="18">
        <v>0</v>
      </c>
      <c r="H26" s="56">
        <v>0</v>
      </c>
    </row>
    <row r="27" spans="1:9">
      <c r="A27" s="181" t="s">
        <v>66</v>
      </c>
      <c r="B27" s="182">
        <v>0.15251799999999999</v>
      </c>
      <c r="C27" s="183">
        <v>0.15251799999999999</v>
      </c>
      <c r="D27" s="22">
        <v>3.4481799999999998</v>
      </c>
      <c r="E27" s="22">
        <v>4.8779680000000001</v>
      </c>
      <c r="F27" s="24">
        <v>6.8565509999999996</v>
      </c>
      <c r="G27" s="18">
        <v>8.4759510000000002</v>
      </c>
      <c r="H27" s="56">
        <v>9.7751190000000001</v>
      </c>
    </row>
    <row r="28" spans="1:9">
      <c r="A28" s="181" t="s">
        <v>67</v>
      </c>
      <c r="B28" s="182">
        <v>506.19421899999998</v>
      </c>
      <c r="C28" s="183">
        <v>501.53962899999999</v>
      </c>
      <c r="D28" s="22">
        <v>802.12411699999996</v>
      </c>
      <c r="E28" s="22">
        <v>1161.9538500000001</v>
      </c>
      <c r="F28" s="24">
        <v>820.15117899999996</v>
      </c>
      <c r="G28" s="18">
        <v>754.29112499999997</v>
      </c>
      <c r="H28" s="56">
        <v>913.39385500000003</v>
      </c>
    </row>
    <row r="29" spans="1:9">
      <c r="A29" s="181" t="s">
        <v>32</v>
      </c>
      <c r="B29" s="182">
        <v>202.00710000000001</v>
      </c>
      <c r="C29" s="183">
        <v>1930.3159459999999</v>
      </c>
      <c r="D29" s="22">
        <v>277.66983099999999</v>
      </c>
      <c r="E29" s="22">
        <v>837.907599</v>
      </c>
      <c r="F29" s="24">
        <v>365.41929699999997</v>
      </c>
      <c r="G29" s="18">
        <v>408.79503799999998</v>
      </c>
      <c r="H29" s="56">
        <v>320.48647799999998</v>
      </c>
    </row>
    <row r="30" spans="1:9">
      <c r="A30" s="181" t="s">
        <v>68</v>
      </c>
      <c r="B30" s="182">
        <v>12846.059585000001</v>
      </c>
      <c r="C30" s="183">
        <v>14572.988584000001</v>
      </c>
      <c r="D30" s="43">
        <v>25066.749532000002</v>
      </c>
      <c r="E30" s="43">
        <v>17227.278751000002</v>
      </c>
      <c r="F30" s="47">
        <v>23700.149815000001</v>
      </c>
      <c r="G30" s="46">
        <v>24861.953238999999</v>
      </c>
      <c r="H30" s="12">
        <v>22069.560575</v>
      </c>
    </row>
    <row r="31" spans="1:9">
      <c r="A31" s="547" t="s">
        <v>69</v>
      </c>
      <c r="B31" s="548"/>
      <c r="C31" s="548"/>
      <c r="D31" s="551"/>
      <c r="E31" s="551"/>
      <c r="F31" s="551"/>
      <c r="G31" s="551"/>
      <c r="H31" s="552"/>
    </row>
    <row r="32" spans="1:9">
      <c r="A32" s="181" t="s">
        <v>70</v>
      </c>
      <c r="B32" s="182">
        <v>12255.990209</v>
      </c>
      <c r="C32" s="183">
        <v>12230.653507999999</v>
      </c>
      <c r="D32" s="21">
        <v>24291.833031999999</v>
      </c>
      <c r="E32" s="21">
        <v>15922.758082</v>
      </c>
      <c r="F32" s="23">
        <v>22857.439868000001</v>
      </c>
      <c r="G32" s="16">
        <v>23908.521522999999</v>
      </c>
      <c r="H32" s="59">
        <v>21225.986611</v>
      </c>
      <c r="I32" s="83"/>
    </row>
    <row r="33" spans="1:9" s="108" customFormat="1">
      <c r="A33" s="185" t="s">
        <v>93</v>
      </c>
      <c r="B33" s="184">
        <v>24.308924000000001</v>
      </c>
      <c r="C33" s="183">
        <v>24.460913000000001</v>
      </c>
      <c r="D33" s="22">
        <v>28.442698</v>
      </c>
      <c r="E33" s="22">
        <v>24.033152000000001</v>
      </c>
      <c r="F33" s="24">
        <v>26.707087999999999</v>
      </c>
      <c r="G33" s="18">
        <v>26.668946999999999</v>
      </c>
      <c r="H33" s="56">
        <v>25.490601000000002</v>
      </c>
      <c r="I33" s="70"/>
    </row>
    <row r="34" spans="1:9">
      <c r="A34" s="181" t="s">
        <v>32</v>
      </c>
      <c r="B34" s="182">
        <v>401.54968500000001</v>
      </c>
      <c r="C34" s="183">
        <v>2150.4</v>
      </c>
      <c r="D34" s="22">
        <v>359.19477599999999</v>
      </c>
      <c r="E34" s="22">
        <v>980.52009899999996</v>
      </c>
      <c r="F34" s="24">
        <v>330.25957699999998</v>
      </c>
      <c r="G34" s="18">
        <v>361.81765899999999</v>
      </c>
      <c r="H34" s="56">
        <v>335.62011699999999</v>
      </c>
    </row>
    <row r="35" spans="1:9">
      <c r="A35" s="181" t="s">
        <v>71</v>
      </c>
      <c r="B35" s="182">
        <v>12681.848818</v>
      </c>
      <c r="C35" s="183">
        <v>14405.552229000001</v>
      </c>
      <c r="D35" s="43">
        <v>24679.470506000001</v>
      </c>
      <c r="E35" s="43">
        <v>16927.311333000001</v>
      </c>
      <c r="F35" s="47">
        <v>23214.406533000001</v>
      </c>
      <c r="G35" s="46">
        <v>24297.008129000002</v>
      </c>
      <c r="H35" s="12">
        <v>21587.097329</v>
      </c>
      <c r="I35" s="108"/>
    </row>
    <row r="36" spans="1:9">
      <c r="A36" s="188" t="s">
        <v>72</v>
      </c>
      <c r="B36" s="189">
        <v>164.21076700000049</v>
      </c>
      <c r="C36" s="190">
        <v>167.47416300000259</v>
      </c>
      <c r="D36" s="57">
        <v>387.27902599999999</v>
      </c>
      <c r="E36" s="57">
        <v>299.96741800000001</v>
      </c>
      <c r="F36" s="57">
        <v>485.74328200000002</v>
      </c>
      <c r="G36" s="57">
        <v>564.94511</v>
      </c>
      <c r="H36" s="58">
        <v>482.46324600000003</v>
      </c>
    </row>
    <row r="37" spans="1:9">
      <c r="A37" s="188" t="s">
        <v>0</v>
      </c>
      <c r="B37" s="196">
        <v>-16.399999999999999</v>
      </c>
      <c r="C37" s="197">
        <v>2</v>
      </c>
      <c r="D37" s="39"/>
      <c r="E37" s="39">
        <v>-22.544884214824481</v>
      </c>
      <c r="F37" s="39">
        <v>61.93201422962543</v>
      </c>
      <c r="G37" s="39">
        <v>16.305285309123434</v>
      </c>
      <c r="H37" s="40">
        <v>-14.59997839436118</v>
      </c>
      <c r="I37" s="83"/>
    </row>
    <row r="38" spans="1:9">
      <c r="A38" s="198"/>
      <c r="B38" s="199"/>
      <c r="C38" s="199"/>
      <c r="D38" s="200"/>
      <c r="F38" s="83"/>
      <c r="G38" s="83"/>
      <c r="H38" s="83"/>
      <c r="I38" s="83"/>
    </row>
    <row r="39" spans="1:9">
      <c r="I39" s="71"/>
    </row>
    <row r="40" spans="1:9">
      <c r="A40" s="554" t="s">
        <v>94</v>
      </c>
      <c r="B40" s="554"/>
      <c r="C40" s="554"/>
      <c r="D40" s="554"/>
      <c r="E40" s="554"/>
      <c r="F40" s="554"/>
      <c r="G40" s="554"/>
      <c r="H40" s="554"/>
      <c r="I40" s="71"/>
    </row>
    <row r="41" spans="1:9">
      <c r="A41" s="554" t="s">
        <v>73</v>
      </c>
      <c r="B41" s="554"/>
      <c r="C41" s="554"/>
      <c r="D41" s="554"/>
      <c r="E41" s="554"/>
      <c r="F41" s="554"/>
      <c r="G41" s="554"/>
      <c r="H41" s="554"/>
    </row>
    <row r="42" spans="1:9">
      <c r="A42" s="96"/>
      <c r="B42" s="96"/>
      <c r="C42" s="96"/>
      <c r="D42" s="97"/>
    </row>
    <row r="43" spans="1:9">
      <c r="A43" s="174" t="s">
        <v>59</v>
      </c>
      <c r="B43" s="175">
        <v>2004</v>
      </c>
      <c r="C43" s="175" t="s">
        <v>60</v>
      </c>
      <c r="D43" s="176">
        <v>2007</v>
      </c>
      <c r="E43" s="176">
        <v>2008</v>
      </c>
      <c r="F43" s="176">
        <v>2009</v>
      </c>
      <c r="G43" s="176">
        <v>2010</v>
      </c>
      <c r="H43" s="176">
        <v>2011</v>
      </c>
    </row>
    <row r="44" spans="1:9">
      <c r="A44" s="201" t="s">
        <v>14</v>
      </c>
      <c r="B44" s="202"/>
      <c r="C44" s="202"/>
      <c r="D44" s="202"/>
      <c r="E44" s="202"/>
      <c r="F44" s="203"/>
      <c r="G44" s="203"/>
      <c r="H44" s="204"/>
    </row>
    <row r="45" spans="1:9">
      <c r="A45" s="547" t="s">
        <v>61</v>
      </c>
      <c r="B45" s="548"/>
      <c r="C45" s="548"/>
      <c r="D45" s="548"/>
      <c r="E45" s="548"/>
      <c r="F45" s="548"/>
      <c r="G45" s="553"/>
      <c r="H45" s="205" t="s">
        <v>62</v>
      </c>
    </row>
    <row r="46" spans="1:9">
      <c r="A46" s="181" t="s">
        <v>63</v>
      </c>
      <c r="B46" s="182">
        <v>3.1174439999999999</v>
      </c>
      <c r="C46" s="191">
        <v>3.153143</v>
      </c>
      <c r="D46" s="21">
        <v>0</v>
      </c>
      <c r="E46" s="21">
        <v>0</v>
      </c>
      <c r="F46" s="23">
        <v>0</v>
      </c>
      <c r="G46" s="16">
        <v>17.005216000000001</v>
      </c>
      <c r="H46" s="50">
        <v>17.026022999999999</v>
      </c>
      <c r="I46" s="83"/>
    </row>
    <row r="47" spans="1:9">
      <c r="A47" s="181" t="s">
        <v>64</v>
      </c>
      <c r="B47" s="182">
        <v>121.091393</v>
      </c>
      <c r="C47" s="191">
        <v>121.842207</v>
      </c>
      <c r="D47" s="22">
        <v>123.446899</v>
      </c>
      <c r="E47" s="22">
        <v>106.624543</v>
      </c>
      <c r="F47" s="24">
        <v>127.67432599999999</v>
      </c>
      <c r="G47" s="18">
        <v>152.409212</v>
      </c>
      <c r="H47" s="51">
        <v>156.79495399999999</v>
      </c>
    </row>
    <row r="48" spans="1:9">
      <c r="A48" s="181" t="s">
        <v>65</v>
      </c>
      <c r="B48" s="182">
        <v>0</v>
      </c>
      <c r="C48" s="191">
        <v>0</v>
      </c>
      <c r="D48" s="22">
        <v>0</v>
      </c>
      <c r="E48" s="22">
        <v>0</v>
      </c>
      <c r="F48" s="24">
        <v>0</v>
      </c>
      <c r="G48" s="18">
        <v>0</v>
      </c>
      <c r="H48" s="51">
        <v>0</v>
      </c>
    </row>
    <row r="49" spans="1:9">
      <c r="A49" s="181" t="s">
        <v>66</v>
      </c>
      <c r="B49" s="182">
        <v>0</v>
      </c>
      <c r="C49" s="191">
        <v>0</v>
      </c>
      <c r="D49" s="22">
        <v>0</v>
      </c>
      <c r="E49" s="22">
        <v>0</v>
      </c>
      <c r="F49" s="24">
        <v>0</v>
      </c>
      <c r="G49" s="18">
        <v>0</v>
      </c>
      <c r="H49" s="51">
        <v>0</v>
      </c>
      <c r="I49" s="108"/>
    </row>
    <row r="50" spans="1:9">
      <c r="A50" s="181" t="s">
        <v>67</v>
      </c>
      <c r="B50" s="182">
        <v>30.825395</v>
      </c>
      <c r="C50" s="191">
        <v>30.825393999999999</v>
      </c>
      <c r="D50" s="22">
        <v>53.402341</v>
      </c>
      <c r="E50" s="22">
        <v>75.801494000000005</v>
      </c>
      <c r="F50" s="24">
        <v>99.018940000000001</v>
      </c>
      <c r="G50" s="18">
        <v>103.032478</v>
      </c>
      <c r="H50" s="51">
        <v>71.343270000000004</v>
      </c>
    </row>
    <row r="51" spans="1:9">
      <c r="A51" s="181" t="s">
        <v>32</v>
      </c>
      <c r="B51" s="182">
        <v>16.594097999999999</v>
      </c>
      <c r="C51" s="191">
        <v>16.594097999999999</v>
      </c>
      <c r="D51" s="22">
        <v>26.727762999999999</v>
      </c>
      <c r="E51" s="22">
        <v>47.314089000000003</v>
      </c>
      <c r="F51" s="24">
        <v>61.676242999999999</v>
      </c>
      <c r="G51" s="18">
        <v>66.397862000000003</v>
      </c>
      <c r="H51" s="51">
        <v>70.490322000000006</v>
      </c>
      <c r="I51" s="83"/>
    </row>
    <row r="52" spans="1:9">
      <c r="A52" s="181" t="s">
        <v>68</v>
      </c>
      <c r="B52" s="182">
        <v>171.62833000000001</v>
      </c>
      <c r="C52" s="191">
        <v>172.41484199999999</v>
      </c>
      <c r="D52" s="43">
        <v>203.57700299999999</v>
      </c>
      <c r="E52" s="43">
        <v>229.740126</v>
      </c>
      <c r="F52" s="47">
        <v>288.36950899999999</v>
      </c>
      <c r="G52" s="46">
        <v>338.84476799999999</v>
      </c>
      <c r="H52" s="37">
        <v>315.65456899999998</v>
      </c>
      <c r="I52" s="83"/>
    </row>
    <row r="53" spans="1:9">
      <c r="A53" s="547" t="s">
        <v>69</v>
      </c>
      <c r="B53" s="548"/>
      <c r="C53" s="548"/>
      <c r="D53" s="548"/>
      <c r="E53" s="548"/>
      <c r="F53" s="548"/>
      <c r="G53" s="548"/>
      <c r="H53" s="553"/>
    </row>
    <row r="54" spans="1:9">
      <c r="A54" s="181" t="s">
        <v>70</v>
      </c>
      <c r="B54" s="182">
        <v>72.136324999999999</v>
      </c>
      <c r="C54" s="191">
        <v>63.134948999999999</v>
      </c>
      <c r="D54" s="21">
        <v>63.998401999999999</v>
      </c>
      <c r="E54" s="23">
        <v>82.860952999999995</v>
      </c>
      <c r="F54" s="42">
        <v>82.583629000000002</v>
      </c>
      <c r="G54" s="23">
        <v>95.394642000000005</v>
      </c>
      <c r="H54" s="50">
        <v>84.117384999999999</v>
      </c>
      <c r="I54" s="83"/>
    </row>
    <row r="55" spans="1:9">
      <c r="A55" s="185" t="s">
        <v>93</v>
      </c>
      <c r="B55" s="184">
        <v>15.996553</v>
      </c>
      <c r="C55" s="191">
        <v>15.996553</v>
      </c>
      <c r="D55" s="22">
        <v>2.8198430000000001</v>
      </c>
      <c r="E55" s="24">
        <v>3.3606989999999999</v>
      </c>
      <c r="F55" s="41">
        <v>3.667808</v>
      </c>
      <c r="G55" s="24">
        <v>4.6286849999999999</v>
      </c>
      <c r="H55" s="51">
        <v>5.6620549999999996</v>
      </c>
    </row>
    <row r="56" spans="1:9">
      <c r="A56" s="181" t="s">
        <v>32</v>
      </c>
      <c r="B56" s="184">
        <v>18.8</v>
      </c>
      <c r="C56" s="191">
        <v>18.8</v>
      </c>
      <c r="D56" s="22">
        <v>35.944042000000003</v>
      </c>
      <c r="E56" s="24">
        <v>32.198062999999998</v>
      </c>
      <c r="F56" s="41">
        <v>48.943339000000002</v>
      </c>
      <c r="G56" s="24">
        <v>65.147024999999999</v>
      </c>
      <c r="H56" s="51">
        <v>56.485408999999997</v>
      </c>
    </row>
    <row r="57" spans="1:9">
      <c r="A57" s="187" t="s">
        <v>71</v>
      </c>
      <c r="B57" s="182">
        <f>SUM(B54:B56)</f>
        <v>106.932878</v>
      </c>
      <c r="C57" s="191">
        <v>97.931754999999995</v>
      </c>
      <c r="D57" s="22">
        <v>102.762287</v>
      </c>
      <c r="E57" s="24">
        <v>118.419715</v>
      </c>
      <c r="F57" s="41">
        <v>135.19477599999999</v>
      </c>
      <c r="G57" s="24">
        <v>165.17035200000001</v>
      </c>
      <c r="H57" s="51">
        <v>146.264849</v>
      </c>
    </row>
    <row r="58" spans="1:9">
      <c r="A58" s="188" t="s">
        <v>72</v>
      </c>
      <c r="B58" s="189">
        <v>64.695452000000003</v>
      </c>
      <c r="C58" s="190">
        <v>74.483339999999998</v>
      </c>
      <c r="D58" s="48">
        <v>100.814716</v>
      </c>
      <c r="E58" s="45">
        <v>111.32041100000001</v>
      </c>
      <c r="F58" s="49">
        <v>153.174733</v>
      </c>
      <c r="G58" s="45">
        <v>173.67441600000001</v>
      </c>
      <c r="H58" s="52">
        <v>169.38972000000001</v>
      </c>
    </row>
    <row r="59" spans="1:9">
      <c r="A59" s="188" t="s">
        <v>0</v>
      </c>
      <c r="B59" s="189">
        <v>38.5</v>
      </c>
      <c r="C59" s="190">
        <v>15.1</v>
      </c>
      <c r="D59" s="43"/>
      <c r="E59" s="47">
        <v>10.42079511487192</v>
      </c>
      <c r="F59" s="44">
        <v>37.598066359995741</v>
      </c>
      <c r="G59" s="47">
        <v>13.383201392621327</v>
      </c>
      <c r="H59" s="37">
        <v>-2.4670853074870855</v>
      </c>
      <c r="I59" s="83"/>
    </row>
    <row r="60" spans="1:9">
      <c r="A60" s="201" t="s">
        <v>15</v>
      </c>
      <c r="B60" s="202"/>
      <c r="C60" s="202"/>
      <c r="D60" s="202"/>
      <c r="E60" s="202"/>
      <c r="F60" s="206"/>
      <c r="G60" s="207"/>
      <c r="H60" s="208"/>
      <c r="I60" s="83"/>
    </row>
    <row r="61" spans="1:9">
      <c r="A61" s="547" t="s">
        <v>61</v>
      </c>
      <c r="B61" s="548"/>
      <c r="C61" s="548"/>
      <c r="D61" s="549"/>
      <c r="E61" s="549"/>
      <c r="F61" s="549"/>
      <c r="G61" s="550"/>
      <c r="H61" s="180" t="s">
        <v>62</v>
      </c>
      <c r="I61" s="71"/>
    </row>
    <row r="62" spans="1:9">
      <c r="A62" s="181" t="s">
        <v>63</v>
      </c>
      <c r="B62" s="182">
        <v>2.8278919999999999</v>
      </c>
      <c r="C62" s="183">
        <v>2.8652890000000002</v>
      </c>
      <c r="D62" s="21">
        <v>0</v>
      </c>
      <c r="E62" s="21">
        <v>0</v>
      </c>
      <c r="F62" s="23">
        <v>37.794347999999999</v>
      </c>
      <c r="G62" s="16">
        <v>37.824928999999997</v>
      </c>
      <c r="H62" s="59">
        <v>52.531923999999997</v>
      </c>
    </row>
    <row r="63" spans="1:9">
      <c r="A63" s="181" t="s">
        <v>64</v>
      </c>
      <c r="B63" s="182">
        <v>195.66763700000001</v>
      </c>
      <c r="C63" s="183">
        <v>195.859782</v>
      </c>
      <c r="D63" s="22">
        <v>263.94777099999999</v>
      </c>
      <c r="E63" s="22">
        <v>239.42775399999999</v>
      </c>
      <c r="F63" s="24">
        <v>294.30223100000001</v>
      </c>
      <c r="G63" s="18">
        <v>258.469854</v>
      </c>
      <c r="H63" s="56">
        <v>393.707831</v>
      </c>
    </row>
    <row r="64" spans="1:9">
      <c r="A64" s="181" t="s">
        <v>65</v>
      </c>
      <c r="B64" s="182">
        <v>0</v>
      </c>
      <c r="C64" s="183">
        <v>0</v>
      </c>
      <c r="D64" s="22">
        <v>0</v>
      </c>
      <c r="E64" s="22">
        <v>0</v>
      </c>
      <c r="F64" s="24">
        <v>0</v>
      </c>
      <c r="G64" s="18">
        <v>0</v>
      </c>
      <c r="H64" s="56">
        <v>0</v>
      </c>
    </row>
    <row r="65" spans="1:9">
      <c r="A65" s="181" t="s">
        <v>66</v>
      </c>
      <c r="B65" s="182">
        <v>0</v>
      </c>
      <c r="C65" s="183">
        <v>0</v>
      </c>
      <c r="D65" s="22">
        <v>21.163</v>
      </c>
      <c r="E65" s="22">
        <v>19.920000000000002</v>
      </c>
      <c r="F65" s="24">
        <v>0</v>
      </c>
      <c r="G65" s="18">
        <v>0</v>
      </c>
      <c r="H65" s="56">
        <v>0</v>
      </c>
    </row>
    <row r="66" spans="1:9">
      <c r="A66" s="181" t="s">
        <v>67</v>
      </c>
      <c r="B66" s="182">
        <v>95.533052999999995</v>
      </c>
      <c r="C66" s="183">
        <v>95.533052999999995</v>
      </c>
      <c r="D66" s="22">
        <v>172.19849300000001</v>
      </c>
      <c r="E66" s="22">
        <v>211.13554300000001</v>
      </c>
      <c r="F66" s="24">
        <v>234.40298000000001</v>
      </c>
      <c r="G66" s="18">
        <v>329.14099199999998</v>
      </c>
      <c r="H66" s="56">
        <v>184.74475200000001</v>
      </c>
    </row>
    <row r="67" spans="1:9">
      <c r="A67" s="181" t="s">
        <v>32</v>
      </c>
      <c r="B67" s="182">
        <v>67.015152999999998</v>
      </c>
      <c r="C67" s="183">
        <v>66.993994999999998</v>
      </c>
      <c r="D67" s="22">
        <v>131.76760300000001</v>
      </c>
      <c r="E67" s="22">
        <v>299.648617</v>
      </c>
      <c r="F67" s="24">
        <v>558.19214799999997</v>
      </c>
      <c r="G67" s="18">
        <v>673.59342300000003</v>
      </c>
      <c r="H67" s="56">
        <v>777.46866699999998</v>
      </c>
    </row>
    <row r="68" spans="1:9">
      <c r="A68" s="181" t="s">
        <v>68</v>
      </c>
      <c r="B68" s="182">
        <v>361.04373500000003</v>
      </c>
      <c r="C68" s="183">
        <v>361.25211899999999</v>
      </c>
      <c r="D68" s="43">
        <v>589.07686699999999</v>
      </c>
      <c r="E68" s="43">
        <v>770.13191400000005</v>
      </c>
      <c r="F68" s="47">
        <v>1124.691707</v>
      </c>
      <c r="G68" s="46">
        <v>1299.029198</v>
      </c>
      <c r="H68" s="12">
        <v>1408.453174</v>
      </c>
    </row>
    <row r="69" spans="1:9">
      <c r="A69" s="547" t="s">
        <v>69</v>
      </c>
      <c r="B69" s="548"/>
      <c r="C69" s="548"/>
      <c r="D69" s="551"/>
      <c r="E69" s="551"/>
      <c r="F69" s="551"/>
      <c r="G69" s="551"/>
      <c r="H69" s="552"/>
    </row>
    <row r="70" spans="1:9">
      <c r="A70" s="181" t="s">
        <v>70</v>
      </c>
      <c r="B70" s="184">
        <v>185.18932699999999</v>
      </c>
      <c r="C70" s="183">
        <v>184.53919500000001</v>
      </c>
      <c r="D70" s="21">
        <v>291.02960400000001</v>
      </c>
      <c r="E70" s="21">
        <v>375.35484500000001</v>
      </c>
      <c r="F70" s="23">
        <v>667.55207600000006</v>
      </c>
      <c r="G70" s="16">
        <v>706.88072599999998</v>
      </c>
      <c r="H70" s="59">
        <v>724.52393700000005</v>
      </c>
      <c r="I70" s="83"/>
    </row>
    <row r="71" spans="1:9">
      <c r="A71" s="185" t="s">
        <v>93</v>
      </c>
      <c r="B71" s="184">
        <v>24.223846999999999</v>
      </c>
      <c r="C71" s="183">
        <v>24.223846999999999</v>
      </c>
      <c r="D71" s="22">
        <v>3.0303049999999998</v>
      </c>
      <c r="E71" s="22">
        <v>3.0944050000000001</v>
      </c>
      <c r="F71" s="24">
        <v>4.1701129999999997</v>
      </c>
      <c r="G71" s="18">
        <v>6.8265789999999997</v>
      </c>
      <c r="H71" s="56">
        <v>7.8151250000000001</v>
      </c>
    </row>
    <row r="72" spans="1:9">
      <c r="A72" s="181" t="s">
        <v>32</v>
      </c>
      <c r="B72" s="184">
        <v>33.612108999999997</v>
      </c>
      <c r="C72" s="183">
        <v>33.6</v>
      </c>
      <c r="D72" s="22">
        <v>49.009945000000002</v>
      </c>
      <c r="E72" s="22">
        <v>64.134981999999994</v>
      </c>
      <c r="F72" s="24">
        <v>57.583429000000002</v>
      </c>
      <c r="G72" s="18">
        <v>227.487731</v>
      </c>
      <c r="H72" s="56">
        <v>332.32009499999998</v>
      </c>
    </row>
    <row r="73" spans="1:9">
      <c r="A73" s="181" t="s">
        <v>71</v>
      </c>
      <c r="B73" s="184">
        <v>243.025283</v>
      </c>
      <c r="C73" s="183">
        <v>242.37515099999999</v>
      </c>
      <c r="D73" s="22">
        <v>343.06985400000002</v>
      </c>
      <c r="E73" s="22">
        <v>442.58423199999999</v>
      </c>
      <c r="F73" s="24">
        <v>729.30561799999998</v>
      </c>
      <c r="G73" s="18">
        <v>941.19503599999996</v>
      </c>
      <c r="H73" s="56">
        <v>1064.6591570000001</v>
      </c>
    </row>
    <row r="74" spans="1:9">
      <c r="A74" s="188" t="s">
        <v>72</v>
      </c>
      <c r="B74" s="209">
        <v>118.01845200000002</v>
      </c>
      <c r="C74" s="210">
        <v>118.87696800000001</v>
      </c>
      <c r="D74" s="48">
        <v>246.007013</v>
      </c>
      <c r="E74" s="48">
        <v>327.54768200000001</v>
      </c>
      <c r="F74" s="45">
        <v>395.38608900000003</v>
      </c>
      <c r="G74" s="60">
        <v>357.83416199999999</v>
      </c>
      <c r="H74" s="61">
        <v>343.794017</v>
      </c>
    </row>
    <row r="75" spans="1:9">
      <c r="A75" s="211" t="s">
        <v>0</v>
      </c>
      <c r="B75" s="212">
        <v>35.825454291004831</v>
      </c>
      <c r="C75" s="213">
        <v>0.7</v>
      </c>
      <c r="D75" s="43"/>
      <c r="E75" s="43">
        <v>33.1456684936051</v>
      </c>
      <c r="F75" s="47">
        <v>20.711002009167021</v>
      </c>
      <c r="G75" s="46">
        <v>-9.4975336878885486</v>
      </c>
      <c r="H75" s="12">
        <v>-3.9236457809190393</v>
      </c>
      <c r="I75" s="83"/>
    </row>
    <row r="76" spans="1:9">
      <c r="A76" s="214"/>
      <c r="B76" s="215"/>
      <c r="C76" s="215"/>
      <c r="D76" s="200"/>
      <c r="F76" s="83"/>
      <c r="G76" s="83"/>
      <c r="H76" s="83"/>
      <c r="I76" s="83"/>
    </row>
    <row r="77" spans="1:9">
      <c r="G77" s="71"/>
      <c r="H77" s="71"/>
      <c r="I77" s="71"/>
    </row>
    <row r="80" spans="1:9">
      <c r="B80" s="216"/>
      <c r="C80" s="156"/>
    </row>
    <row r="81" spans="2:3">
      <c r="B81" s="217"/>
      <c r="C81" s="156"/>
    </row>
    <row r="82" spans="2:3">
      <c r="B82" s="156"/>
      <c r="C82" s="156"/>
    </row>
    <row r="83" spans="2:3">
      <c r="B83" s="156"/>
      <c r="C83" s="156"/>
    </row>
    <row r="84" spans="2:3">
      <c r="B84" s="156"/>
      <c r="C84" s="156"/>
    </row>
  </sheetData>
  <mergeCells count="13">
    <mergeCell ref="A61:G61"/>
    <mergeCell ref="A69:H69"/>
    <mergeCell ref="A45:G45"/>
    <mergeCell ref="A2:H2"/>
    <mergeCell ref="A3:H3"/>
    <mergeCell ref="A22:E22"/>
    <mergeCell ref="A40:H40"/>
    <mergeCell ref="A41:H41"/>
    <mergeCell ref="A7:G7"/>
    <mergeCell ref="A15:H15"/>
    <mergeCell ref="A23:G23"/>
    <mergeCell ref="A31:H31"/>
    <mergeCell ref="A53:H53"/>
  </mergeCells>
  <phoneticPr fontId="0" type="noConversion"/>
  <pageMargins left="0.98425196850393704" right="0" top="0.98425196850393704" bottom="0.98425196850393704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H24"/>
  <sheetViews>
    <sheetView workbookViewId="0"/>
  </sheetViews>
  <sheetFormatPr defaultColWidth="8.85546875" defaultRowHeight="12.75"/>
  <cols>
    <col min="1" max="1" width="1" style="236" customWidth="1"/>
    <col min="2" max="2" width="11.85546875" style="236" customWidth="1"/>
    <col min="3" max="6" width="11.7109375" style="236" customWidth="1"/>
    <col min="7" max="7" width="15.42578125" style="236" customWidth="1"/>
    <col min="8" max="8" width="16.28515625" style="236" customWidth="1"/>
    <col min="9" max="16384" width="8.85546875" style="236"/>
  </cols>
  <sheetData>
    <row r="1" spans="2:8" ht="28.5" customHeight="1"/>
    <row r="2" spans="2:8" ht="29.85" customHeight="1">
      <c r="B2" s="563" t="s">
        <v>270</v>
      </c>
      <c r="C2" s="563"/>
      <c r="D2" s="563"/>
      <c r="E2" s="563"/>
      <c r="F2" s="563"/>
      <c r="G2" s="563"/>
      <c r="H2" s="563"/>
    </row>
    <row r="4" spans="2:8" ht="18.399999999999999" customHeight="1">
      <c r="B4" s="339"/>
      <c r="C4" s="564" t="s">
        <v>271</v>
      </c>
      <c r="D4" s="565"/>
      <c r="E4" s="564" t="s">
        <v>272</v>
      </c>
      <c r="F4" s="565"/>
      <c r="G4" s="340" t="s">
        <v>273</v>
      </c>
      <c r="H4" s="340" t="s">
        <v>274</v>
      </c>
    </row>
    <row r="5" spans="2:8" ht="29.85" customHeight="1">
      <c r="B5" s="341" t="s">
        <v>6</v>
      </c>
      <c r="C5" s="566" t="s">
        <v>9</v>
      </c>
      <c r="D5" s="566" t="s">
        <v>0</v>
      </c>
      <c r="E5" s="340" t="s">
        <v>275</v>
      </c>
      <c r="F5" s="340" t="s">
        <v>276</v>
      </c>
      <c r="G5" s="566" t="s">
        <v>9</v>
      </c>
      <c r="H5" s="566" t="s">
        <v>115</v>
      </c>
    </row>
    <row r="6" spans="2:8" ht="18.399999999999999" customHeight="1">
      <c r="B6" s="342"/>
      <c r="C6" s="567"/>
      <c r="D6" s="567"/>
      <c r="E6" s="340" t="s">
        <v>9</v>
      </c>
      <c r="F6" s="340" t="s">
        <v>9</v>
      </c>
      <c r="G6" s="567"/>
      <c r="H6" s="567"/>
    </row>
    <row r="7" spans="2:8" ht="18.399999999999999" customHeight="1">
      <c r="B7" s="557" t="s">
        <v>277</v>
      </c>
      <c r="C7" s="558"/>
      <c r="D7" s="558"/>
      <c r="E7" s="558"/>
      <c r="F7" s="558"/>
      <c r="G7" s="558"/>
      <c r="H7" s="559"/>
    </row>
    <row r="8" spans="2:8" ht="18.399999999999999" customHeight="1">
      <c r="B8" s="343">
        <v>2007</v>
      </c>
      <c r="C8" s="344">
        <v>2621.931341</v>
      </c>
      <c r="D8" s="345">
        <v>9.8943633433448674</v>
      </c>
      <c r="E8" s="345">
        <v>320.42707799999999</v>
      </c>
      <c r="F8" s="345">
        <v>471.98587800000001</v>
      </c>
      <c r="G8" s="345">
        <v>2065.8881569999999</v>
      </c>
      <c r="H8" s="345">
        <v>78.792610801626623</v>
      </c>
    </row>
    <row r="9" spans="2:8" ht="18.399999999999999" customHeight="1">
      <c r="B9" s="346">
        <v>2008</v>
      </c>
      <c r="C9" s="347">
        <v>2962.521487</v>
      </c>
      <c r="D9" s="348">
        <v>12.990048239405825</v>
      </c>
      <c r="E9" s="348">
        <v>340.079947</v>
      </c>
      <c r="F9" s="348">
        <v>534.96831099999997</v>
      </c>
      <c r="G9" s="348">
        <v>2324.8398950000001</v>
      </c>
      <c r="H9" s="348">
        <v>78.475039090914791</v>
      </c>
    </row>
    <row r="10" spans="2:8" ht="18.399999999999999" customHeight="1">
      <c r="B10" s="346">
        <v>2009</v>
      </c>
      <c r="C10" s="347">
        <v>2940.7514970000002</v>
      </c>
      <c r="D10" s="348">
        <v>-0.73484665328268728</v>
      </c>
      <c r="E10" s="348">
        <v>306.51036099999999</v>
      </c>
      <c r="F10" s="348">
        <v>626.61710000000005</v>
      </c>
      <c r="G10" s="348">
        <v>2235.8388530000002</v>
      </c>
      <c r="H10" s="348">
        <v>76.029506582956259</v>
      </c>
    </row>
    <row r="11" spans="2:8" ht="18.399999999999999" customHeight="1">
      <c r="B11" s="346">
        <v>2010</v>
      </c>
      <c r="C11" s="347">
        <v>3230.6426540000002</v>
      </c>
      <c r="D11" s="348">
        <v>9.8577236905509267</v>
      </c>
      <c r="E11" s="348">
        <v>298.75565799999998</v>
      </c>
      <c r="F11" s="348">
        <v>639.59747300000004</v>
      </c>
      <c r="G11" s="348">
        <v>2518.1028809999998</v>
      </c>
      <c r="H11" s="348">
        <v>77.944333393921696</v>
      </c>
    </row>
    <row r="12" spans="2:8" s="285" customFormat="1" ht="18.399999999999999" customHeight="1">
      <c r="B12" s="349">
        <v>2011</v>
      </c>
      <c r="C12" s="350">
        <v>3423.6212879999998</v>
      </c>
      <c r="D12" s="58">
        <v>5.9733822235357632</v>
      </c>
      <c r="E12" s="58">
        <v>321.51268099999999</v>
      </c>
      <c r="F12" s="58">
        <v>688.80938000000003</v>
      </c>
      <c r="G12" s="58">
        <v>2645.3132449999998</v>
      </c>
      <c r="H12" s="58">
        <v>77.266526361194892</v>
      </c>
    </row>
    <row r="13" spans="2:8" ht="18.399999999999999" customHeight="1">
      <c r="B13" s="560" t="s">
        <v>127</v>
      </c>
      <c r="C13" s="561"/>
      <c r="D13" s="561"/>
      <c r="E13" s="561"/>
      <c r="F13" s="561"/>
      <c r="G13" s="561"/>
      <c r="H13" s="562"/>
    </row>
    <row r="14" spans="2:8" ht="18.399999999999999" customHeight="1">
      <c r="B14" s="343">
        <v>2007</v>
      </c>
      <c r="C14" s="344">
        <v>2621.931341</v>
      </c>
      <c r="D14" s="345">
        <v>9.8943633433448674</v>
      </c>
      <c r="E14" s="345">
        <v>320.42707799999999</v>
      </c>
      <c r="F14" s="345">
        <v>471.98587800000001</v>
      </c>
      <c r="G14" s="345">
        <v>1829.5183850000001</v>
      </c>
      <c r="H14" s="345">
        <v>69.77750928833342</v>
      </c>
    </row>
    <row r="15" spans="2:8" ht="18.399999999999999" customHeight="1">
      <c r="B15" s="346">
        <v>2008</v>
      </c>
      <c r="C15" s="347">
        <v>2962.521487</v>
      </c>
      <c r="D15" s="348">
        <v>12.990048239405825</v>
      </c>
      <c r="E15" s="348">
        <v>340.079947</v>
      </c>
      <c r="F15" s="348">
        <v>534.96831099999997</v>
      </c>
      <c r="G15" s="348">
        <v>2087.4732290000002</v>
      </c>
      <c r="H15" s="348">
        <v>70.462720292836806</v>
      </c>
    </row>
    <row r="16" spans="2:8" ht="18.399999999999999" customHeight="1">
      <c r="B16" s="346">
        <v>2009</v>
      </c>
      <c r="C16" s="347">
        <v>2940.7514970000002</v>
      </c>
      <c r="D16" s="348">
        <v>-0.73484665328268728</v>
      </c>
      <c r="E16" s="348">
        <v>306.51036099999999</v>
      </c>
      <c r="F16" s="348">
        <v>626.61710000000005</v>
      </c>
      <c r="G16" s="348">
        <v>2007.6240359999999</v>
      </c>
      <c r="H16" s="348">
        <v>68.269081493219417</v>
      </c>
    </row>
    <row r="17" spans="2:8" ht="18.399999999999999" customHeight="1">
      <c r="B17" s="346">
        <v>2010</v>
      </c>
      <c r="C17" s="347">
        <v>3230.6426540000002</v>
      </c>
      <c r="D17" s="348">
        <v>9.8577236905509267</v>
      </c>
      <c r="E17" s="348">
        <v>298.75565799999998</v>
      </c>
      <c r="F17" s="348">
        <v>639.59747300000004</v>
      </c>
      <c r="G17" s="348">
        <v>2292.2895229999999</v>
      </c>
      <c r="H17" s="348">
        <v>70.954598465472998</v>
      </c>
    </row>
    <row r="18" spans="2:8" s="285" customFormat="1" ht="18.399999999999999" customHeight="1">
      <c r="B18" s="349">
        <v>2011</v>
      </c>
      <c r="C18" s="350">
        <v>3423.6212879999998</v>
      </c>
      <c r="D18" s="58">
        <v>5.9733822235357632</v>
      </c>
      <c r="E18" s="58">
        <v>321.51268099999999</v>
      </c>
      <c r="F18" s="58">
        <v>688.80938000000003</v>
      </c>
      <c r="G18" s="58">
        <v>2413.299227</v>
      </c>
      <c r="H18" s="58">
        <v>70.489666466871199</v>
      </c>
    </row>
    <row r="19" spans="2:8" ht="18.399999999999999" customHeight="1">
      <c r="B19" s="560" t="s">
        <v>151</v>
      </c>
      <c r="C19" s="561"/>
      <c r="D19" s="561"/>
      <c r="E19" s="561"/>
      <c r="F19" s="561"/>
      <c r="G19" s="561"/>
      <c r="H19" s="562"/>
    </row>
    <row r="20" spans="2:8" ht="18.399999999999999" customHeight="1">
      <c r="B20" s="343">
        <v>2007</v>
      </c>
      <c r="C20" s="344">
        <v>264.21479199999999</v>
      </c>
      <c r="D20" s="345">
        <v>6.1993703654377814</v>
      </c>
      <c r="E20" s="345">
        <v>16.557174</v>
      </c>
      <c r="F20" s="345">
        <v>11.287846</v>
      </c>
      <c r="G20" s="345">
        <v>236.36977200000001</v>
      </c>
      <c r="H20" s="345">
        <v>89.461218356010903</v>
      </c>
    </row>
    <row r="21" spans="2:8" ht="18.399999999999999" customHeight="1">
      <c r="B21" s="346">
        <v>2008</v>
      </c>
      <c r="C21" s="347">
        <v>280.16159699999997</v>
      </c>
      <c r="D21" s="348">
        <v>6.0355458826847208</v>
      </c>
      <c r="E21" s="348">
        <v>24.693511000000001</v>
      </c>
      <c r="F21" s="348">
        <v>18.101420000000001</v>
      </c>
      <c r="G21" s="348">
        <v>237.36666600000001</v>
      </c>
      <c r="H21" s="348">
        <v>84.724911815804646</v>
      </c>
    </row>
    <row r="22" spans="2:8" ht="18.399999999999999" customHeight="1">
      <c r="B22" s="346">
        <v>2009</v>
      </c>
      <c r="C22" s="347">
        <v>279.79919799999999</v>
      </c>
      <c r="D22" s="348">
        <v>-0.12935356018833657</v>
      </c>
      <c r="E22" s="348">
        <v>29.905949</v>
      </c>
      <c r="F22" s="348">
        <v>21.678432000000001</v>
      </c>
      <c r="G22" s="348">
        <v>228.21481700000001</v>
      </c>
      <c r="H22" s="348">
        <v>81.563785254309423</v>
      </c>
    </row>
    <row r="23" spans="2:8" ht="18.399999999999999" customHeight="1">
      <c r="B23" s="346">
        <v>2010</v>
      </c>
      <c r="C23" s="347">
        <v>280.57979799999998</v>
      </c>
      <c r="D23" s="348">
        <v>0.27898578894425569</v>
      </c>
      <c r="E23" s="348">
        <v>28.332238</v>
      </c>
      <c r="F23" s="348">
        <v>26.434201999999999</v>
      </c>
      <c r="G23" s="348">
        <v>225.81335799999999</v>
      </c>
      <c r="H23" s="348">
        <v>80.480975326669807</v>
      </c>
    </row>
    <row r="24" spans="2:8" s="285" customFormat="1" ht="18.399999999999999" customHeight="1">
      <c r="B24" s="349">
        <v>2011</v>
      </c>
      <c r="C24" s="350">
        <v>290.27259800000002</v>
      </c>
      <c r="D24" s="58">
        <v>3.4545609017795362</v>
      </c>
      <c r="E24" s="58">
        <v>22.161683</v>
      </c>
      <c r="F24" s="58">
        <v>36.096896999999998</v>
      </c>
      <c r="G24" s="58">
        <v>232.01401799999999</v>
      </c>
      <c r="H24" s="58">
        <v>79.929700425942372</v>
      </c>
    </row>
  </sheetData>
  <mergeCells count="10">
    <mergeCell ref="B7:H7"/>
    <mergeCell ref="B13:H13"/>
    <mergeCell ref="B19:H19"/>
    <mergeCell ref="B2:H2"/>
    <mergeCell ref="C4:D4"/>
    <mergeCell ref="E4:F4"/>
    <mergeCell ref="C5:C6"/>
    <mergeCell ref="D5:D6"/>
    <mergeCell ref="G5:G6"/>
    <mergeCell ref="H5:H6"/>
  </mergeCells>
  <pageMargins left="0.44431372549019615" right="0.44431372549019615" top="0.44431372549019615" bottom="0.44431372549019615" header="0.50980392156862753" footer="0.5098039215686275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K74"/>
  <sheetViews>
    <sheetView workbookViewId="0"/>
  </sheetViews>
  <sheetFormatPr defaultColWidth="8.85546875" defaultRowHeight="12.75"/>
  <cols>
    <col min="1" max="1" width="1" style="236" customWidth="1"/>
    <col min="2" max="2" width="10.85546875" style="236" customWidth="1"/>
    <col min="3" max="4" width="10.7109375" style="236" customWidth="1"/>
    <col min="5" max="5" width="12.140625" style="236" customWidth="1"/>
    <col min="6" max="6" width="12.7109375" style="236" customWidth="1"/>
    <col min="7" max="7" width="14.5703125" style="236" customWidth="1"/>
    <col min="8" max="9" width="10.7109375" style="236" customWidth="1"/>
    <col min="10" max="10" width="14" style="236" customWidth="1"/>
    <col min="11" max="11" width="12" style="236" customWidth="1"/>
    <col min="12" max="16384" width="8.85546875" style="236"/>
  </cols>
  <sheetData>
    <row r="1" spans="2:11" ht="28.5" customHeight="1"/>
    <row r="2" spans="2:11" ht="29.85" customHeight="1">
      <c r="B2" s="519" t="s">
        <v>278</v>
      </c>
      <c r="C2" s="519"/>
      <c r="D2" s="519"/>
      <c r="E2" s="519"/>
      <c r="F2" s="519"/>
      <c r="G2" s="519"/>
      <c r="H2" s="519"/>
      <c r="I2" s="519"/>
      <c r="J2" s="519"/>
      <c r="K2" s="519"/>
    </row>
    <row r="4" spans="2:11" s="354" customFormat="1" ht="25.5">
      <c r="B4" s="351" t="s">
        <v>6</v>
      </c>
      <c r="C4" s="352" t="s">
        <v>279</v>
      </c>
      <c r="D4" s="352" t="s">
        <v>280</v>
      </c>
      <c r="E4" s="352" t="s">
        <v>281</v>
      </c>
      <c r="F4" s="352" t="s">
        <v>282</v>
      </c>
      <c r="G4" s="352" t="s">
        <v>283</v>
      </c>
      <c r="H4" s="352" t="s">
        <v>284</v>
      </c>
      <c r="I4" s="352" t="s">
        <v>35</v>
      </c>
      <c r="J4" s="352" t="s">
        <v>285</v>
      </c>
      <c r="K4" s="353" t="s">
        <v>33</v>
      </c>
    </row>
    <row r="5" spans="2:11" s="222" customFormat="1" ht="18" customHeight="1">
      <c r="B5" s="571" t="s">
        <v>277</v>
      </c>
      <c r="C5" s="571"/>
      <c r="D5" s="571"/>
      <c r="E5" s="571"/>
      <c r="F5" s="571"/>
      <c r="G5" s="571"/>
      <c r="H5" s="571"/>
      <c r="I5" s="571"/>
      <c r="J5" s="571"/>
      <c r="K5" s="571"/>
    </row>
    <row r="6" spans="2:11" s="222" customFormat="1" ht="18" customHeight="1">
      <c r="B6" s="572" t="s">
        <v>42</v>
      </c>
      <c r="C6" s="573"/>
      <c r="D6" s="573"/>
      <c r="E6" s="573"/>
      <c r="F6" s="573"/>
      <c r="G6" s="573"/>
      <c r="H6" s="573"/>
      <c r="I6" s="573"/>
      <c r="J6" s="573"/>
      <c r="K6" s="574"/>
    </row>
    <row r="7" spans="2:11" s="222" customFormat="1" ht="18" customHeight="1">
      <c r="B7" s="355">
        <v>2007</v>
      </c>
      <c r="C7" s="308">
        <v>171.73214200000001</v>
      </c>
      <c r="D7" s="308">
        <v>193.01663300000001</v>
      </c>
      <c r="E7" s="308">
        <v>308.98802899999998</v>
      </c>
      <c r="F7" s="308">
        <v>748.80259899999999</v>
      </c>
      <c r="G7" s="308">
        <v>208.539164</v>
      </c>
      <c r="H7" s="308">
        <v>243.87368000000001</v>
      </c>
      <c r="I7" s="308">
        <v>191.97907599999999</v>
      </c>
      <c r="J7" s="308">
        <v>555.00001799999995</v>
      </c>
      <c r="K7" s="356">
        <v>2621.9313409999995</v>
      </c>
    </row>
    <row r="8" spans="2:11" s="222" customFormat="1" ht="18" customHeight="1">
      <c r="B8" s="357">
        <v>2008</v>
      </c>
      <c r="C8" s="358">
        <v>181.48899499999999</v>
      </c>
      <c r="D8" s="358">
        <v>205.32404600000001</v>
      </c>
      <c r="E8" s="358">
        <v>312.55802299999999</v>
      </c>
      <c r="F8" s="358">
        <v>865.63163799999995</v>
      </c>
      <c r="G8" s="358">
        <v>268.48862300000002</v>
      </c>
      <c r="H8" s="358">
        <v>270.79528499999998</v>
      </c>
      <c r="I8" s="358">
        <v>230.32520500000001</v>
      </c>
      <c r="J8" s="358">
        <v>627.909672</v>
      </c>
      <c r="K8" s="359">
        <v>2962.521487</v>
      </c>
    </row>
    <row r="9" spans="2:11" s="222" customFormat="1" ht="18" customHeight="1">
      <c r="B9" s="357">
        <v>2009</v>
      </c>
      <c r="C9" s="358">
        <v>127.03333499999999</v>
      </c>
      <c r="D9" s="358">
        <v>240.01049399999999</v>
      </c>
      <c r="E9" s="358">
        <v>335.00219800000002</v>
      </c>
      <c r="F9" s="358">
        <v>1063.0767969999999</v>
      </c>
      <c r="G9" s="358">
        <v>256.51687299999998</v>
      </c>
      <c r="H9" s="358">
        <v>222.22671399999999</v>
      </c>
      <c r="I9" s="358">
        <v>87.427891000000002</v>
      </c>
      <c r="J9" s="358">
        <v>609.45719499999996</v>
      </c>
      <c r="K9" s="359">
        <v>2940.7514969999997</v>
      </c>
    </row>
    <row r="10" spans="2:11" s="222" customFormat="1" ht="18" customHeight="1">
      <c r="B10" s="357">
        <v>2010</v>
      </c>
      <c r="C10" s="358">
        <v>118.246008</v>
      </c>
      <c r="D10" s="358">
        <v>286.75252899999998</v>
      </c>
      <c r="E10" s="358">
        <v>343.38256799999999</v>
      </c>
      <c r="F10" s="358">
        <v>1165.951268</v>
      </c>
      <c r="G10" s="358">
        <v>277.32543199999998</v>
      </c>
      <c r="H10" s="358">
        <v>244.486537</v>
      </c>
      <c r="I10" s="358">
        <v>185.19176999999999</v>
      </c>
      <c r="J10" s="358">
        <v>609.30654200000004</v>
      </c>
      <c r="K10" s="359">
        <v>3230.6426539999993</v>
      </c>
    </row>
    <row r="11" spans="2:11" s="222" customFormat="1" ht="18" customHeight="1">
      <c r="B11" s="360">
        <v>2011</v>
      </c>
      <c r="C11" s="58">
        <v>129.718445</v>
      </c>
      <c r="D11" s="58">
        <v>259.55185899999998</v>
      </c>
      <c r="E11" s="58">
        <v>370.21177399999999</v>
      </c>
      <c r="F11" s="58">
        <v>1214.4909259999999</v>
      </c>
      <c r="G11" s="58">
        <v>301.809257</v>
      </c>
      <c r="H11" s="58">
        <v>268.02148</v>
      </c>
      <c r="I11" s="58">
        <v>214.71696900000001</v>
      </c>
      <c r="J11" s="58">
        <v>665.10057800000004</v>
      </c>
      <c r="K11" s="361">
        <v>3423.6212879999998</v>
      </c>
    </row>
    <row r="12" spans="2:11" s="222" customFormat="1" ht="18" customHeight="1">
      <c r="B12" s="568" t="s">
        <v>286</v>
      </c>
      <c r="C12" s="569"/>
      <c r="D12" s="569"/>
      <c r="E12" s="569"/>
      <c r="F12" s="569"/>
      <c r="G12" s="569"/>
      <c r="H12" s="569"/>
      <c r="I12" s="569"/>
      <c r="J12" s="569"/>
      <c r="K12" s="570"/>
    </row>
    <row r="13" spans="2:11" s="222" customFormat="1" ht="18" customHeight="1">
      <c r="B13" s="355">
        <v>2007</v>
      </c>
      <c r="C13" s="308">
        <v>1.2630600402262828</v>
      </c>
      <c r="D13" s="308">
        <v>-9.6800366268767579</v>
      </c>
      <c r="E13" s="308">
        <v>-2.1310208972840696</v>
      </c>
      <c r="F13" s="308">
        <v>8.0919508762244092</v>
      </c>
      <c r="G13" s="308">
        <v>26.40249752067302</v>
      </c>
      <c r="H13" s="308">
        <v>10.298055202857414</v>
      </c>
      <c r="I13" s="308">
        <v>17.754390515479166</v>
      </c>
      <c r="J13" s="308">
        <v>24.721358561174902</v>
      </c>
      <c r="K13" s="356">
        <v>9.8943633433448674</v>
      </c>
    </row>
    <row r="14" spans="2:11" s="222" customFormat="1" ht="18" customHeight="1">
      <c r="B14" s="357">
        <v>2008</v>
      </c>
      <c r="C14" s="358">
        <v>5.6814367341903882</v>
      </c>
      <c r="D14" s="358">
        <v>6.3763484051656825</v>
      </c>
      <c r="E14" s="358">
        <v>1.1553826248718524</v>
      </c>
      <c r="F14" s="358">
        <v>15.602114516699213</v>
      </c>
      <c r="G14" s="358">
        <v>28.747338317708031</v>
      </c>
      <c r="H14" s="358">
        <v>11.039159699398475</v>
      </c>
      <c r="I14" s="358">
        <v>19.974118950338109</v>
      </c>
      <c r="J14" s="358">
        <v>13.13687416853381</v>
      </c>
      <c r="K14" s="359">
        <v>12.990048239405825</v>
      </c>
    </row>
    <row r="15" spans="2:11" s="222" customFormat="1" ht="18" customHeight="1">
      <c r="B15" s="357">
        <v>2009</v>
      </c>
      <c r="C15" s="358">
        <v>-30.004937764959251</v>
      </c>
      <c r="D15" s="358">
        <v>16.893514751798726</v>
      </c>
      <c r="E15" s="358">
        <v>7.1808027145091078</v>
      </c>
      <c r="F15" s="358">
        <v>22.809374141660012</v>
      </c>
      <c r="G15" s="358">
        <v>-4.4589412639655874</v>
      </c>
      <c r="H15" s="358">
        <v>-17.935530524469804</v>
      </c>
      <c r="I15" s="358">
        <v>-62.041544259127001</v>
      </c>
      <c r="J15" s="358">
        <v>-2.9387152042467659</v>
      </c>
      <c r="K15" s="359">
        <v>-0.73484665328268728</v>
      </c>
    </row>
    <row r="16" spans="2:11" s="222" customFormat="1" ht="18" customHeight="1">
      <c r="B16" s="357">
        <v>2010</v>
      </c>
      <c r="C16" s="358">
        <v>-6.9173394526720093</v>
      </c>
      <c r="D16" s="358">
        <v>19.474996372450281</v>
      </c>
      <c r="E16" s="358">
        <v>2.5015865716797476</v>
      </c>
      <c r="F16" s="358">
        <v>9.6770497945502623</v>
      </c>
      <c r="G16" s="358">
        <v>8.1119650168197701</v>
      </c>
      <c r="H16" s="358">
        <v>10.01671788208145</v>
      </c>
      <c r="I16" s="358">
        <v>111.82230050591065</v>
      </c>
      <c r="J16" s="358">
        <v>-2.4719209361372785E-2</v>
      </c>
      <c r="K16" s="359">
        <v>9.8577236905509267</v>
      </c>
    </row>
    <row r="17" spans="2:11" s="222" customFormat="1" ht="18" customHeight="1">
      <c r="B17" s="360">
        <v>2011</v>
      </c>
      <c r="C17" s="58">
        <v>9.702177007108773</v>
      </c>
      <c r="D17" s="58">
        <v>-9.4857646399345263</v>
      </c>
      <c r="E17" s="58">
        <v>7.8132114149720033</v>
      </c>
      <c r="F17" s="58">
        <v>4.1630949193324263</v>
      </c>
      <c r="G17" s="58">
        <v>8.8285538125475629</v>
      </c>
      <c r="H17" s="58">
        <v>9.6262736135855196</v>
      </c>
      <c r="I17" s="58">
        <v>15.94304055736386</v>
      </c>
      <c r="J17" s="58">
        <v>9.1569730757954027</v>
      </c>
      <c r="K17" s="361">
        <v>5.9733822235357632</v>
      </c>
    </row>
    <row r="18" spans="2:11" s="222" customFormat="1" ht="18" customHeight="1">
      <c r="B18" s="568" t="s">
        <v>287</v>
      </c>
      <c r="C18" s="569"/>
      <c r="D18" s="569"/>
      <c r="E18" s="569"/>
      <c r="F18" s="569"/>
      <c r="G18" s="569"/>
      <c r="H18" s="569"/>
      <c r="I18" s="569"/>
      <c r="J18" s="569"/>
      <c r="K18" s="570"/>
    </row>
    <row r="19" spans="2:11" s="222" customFormat="1" ht="18" customHeight="1">
      <c r="B19" s="355">
        <v>2007</v>
      </c>
      <c r="C19" s="308">
        <v>6.5498336785013471</v>
      </c>
      <c r="D19" s="308">
        <v>7.3616204200977977</v>
      </c>
      <c r="E19" s="308">
        <v>11.784749057622253</v>
      </c>
      <c r="F19" s="308">
        <v>28.559199369210329</v>
      </c>
      <c r="G19" s="308">
        <v>7.953647021148293</v>
      </c>
      <c r="H19" s="308">
        <v>9.3012992440521725</v>
      </c>
      <c r="I19" s="308">
        <v>7.322048178682647</v>
      </c>
      <c r="J19" s="308">
        <v>21.167603030685157</v>
      </c>
      <c r="K19" s="356">
        <v>100</v>
      </c>
    </row>
    <row r="20" spans="2:11" s="222" customFormat="1" ht="18" customHeight="1">
      <c r="B20" s="357">
        <v>2008</v>
      </c>
      <c r="C20" s="358">
        <v>6.1261663686289412</v>
      </c>
      <c r="D20" s="358">
        <v>6.9307192167548326</v>
      </c>
      <c r="E20" s="358">
        <v>10.550405266984651</v>
      </c>
      <c r="F20" s="358">
        <v>29.219421421870685</v>
      </c>
      <c r="G20" s="358">
        <v>9.0628413727349955</v>
      </c>
      <c r="H20" s="358">
        <v>9.1407028164450921</v>
      </c>
      <c r="I20" s="358">
        <v>7.7746340747468823</v>
      </c>
      <c r="J20" s="358">
        <v>21.195109461833923</v>
      </c>
      <c r="K20" s="359">
        <v>100</v>
      </c>
    </row>
    <row r="21" spans="2:11" s="222" customFormat="1" ht="18" customHeight="1">
      <c r="B21" s="357">
        <v>2009</v>
      </c>
      <c r="C21" s="358">
        <v>4.3197575561754444</v>
      </c>
      <c r="D21" s="358">
        <v>8.1615360646707504</v>
      </c>
      <c r="E21" s="358">
        <v>11.391720733348317</v>
      </c>
      <c r="F21" s="358">
        <v>36.149834424448819</v>
      </c>
      <c r="G21" s="358">
        <v>8.7228340531896364</v>
      </c>
      <c r="H21" s="358">
        <v>7.556800165763887</v>
      </c>
      <c r="I21" s="358">
        <v>2.972977862603805</v>
      </c>
      <c r="J21" s="358">
        <v>20.72453913979934</v>
      </c>
      <c r="K21" s="359">
        <v>100</v>
      </c>
    </row>
    <row r="22" spans="2:11" s="222" customFormat="1" ht="18" customHeight="1">
      <c r="B22" s="357">
        <v>2010</v>
      </c>
      <c r="C22" s="358">
        <v>3.6601388845527203</v>
      </c>
      <c r="D22" s="358">
        <v>8.8760212660771742</v>
      </c>
      <c r="E22" s="358">
        <v>10.628924482713773</v>
      </c>
      <c r="F22" s="358">
        <v>36.090381786929754</v>
      </c>
      <c r="G22" s="358">
        <v>8.5842187360657558</v>
      </c>
      <c r="H22" s="358">
        <v>7.56773692371363</v>
      </c>
      <c r="I22" s="358">
        <v>5.7323507993279907</v>
      </c>
      <c r="J22" s="358">
        <v>18.860227120619204</v>
      </c>
      <c r="K22" s="359">
        <v>100</v>
      </c>
    </row>
    <row r="23" spans="2:11" s="222" customFormat="1" ht="18" customHeight="1">
      <c r="B23" s="360">
        <v>2011</v>
      </c>
      <c r="C23" s="58">
        <v>3.7889250617371437</v>
      </c>
      <c r="D23" s="58">
        <v>7.5812082343845972</v>
      </c>
      <c r="E23" s="58">
        <v>10.81345577846518</v>
      </c>
      <c r="F23" s="58">
        <v>35.473868860929926</v>
      </c>
      <c r="G23" s="58">
        <v>8.8154977321194874</v>
      </c>
      <c r="H23" s="58">
        <v>7.8285960231475231</v>
      </c>
      <c r="I23" s="58">
        <v>6.2716331900551019</v>
      </c>
      <c r="J23" s="58">
        <v>19.426815119161041</v>
      </c>
      <c r="K23" s="361">
        <v>100</v>
      </c>
    </row>
    <row r="24" spans="2:11" s="222" customFormat="1" ht="18" customHeight="1">
      <c r="B24" s="571" t="s">
        <v>127</v>
      </c>
      <c r="C24" s="571"/>
      <c r="D24" s="571"/>
      <c r="E24" s="571"/>
      <c r="F24" s="571"/>
      <c r="G24" s="571"/>
      <c r="H24" s="571"/>
      <c r="I24" s="571"/>
      <c r="J24" s="571"/>
      <c r="K24" s="571"/>
    </row>
    <row r="25" spans="2:11" ht="18" customHeight="1">
      <c r="B25" s="572" t="s">
        <v>42</v>
      </c>
      <c r="C25" s="573"/>
      <c r="D25" s="573"/>
      <c r="E25" s="573"/>
      <c r="F25" s="573"/>
      <c r="G25" s="573"/>
      <c r="H25" s="573"/>
      <c r="I25" s="573"/>
      <c r="J25" s="573"/>
      <c r="K25" s="574"/>
    </row>
    <row r="26" spans="2:11" s="222" customFormat="1" ht="18" customHeight="1">
      <c r="B26" s="355">
        <v>2007</v>
      </c>
      <c r="C26" s="308">
        <v>171.73214200000001</v>
      </c>
      <c r="D26" s="308">
        <v>193.01663300000001</v>
      </c>
      <c r="E26" s="308">
        <v>308.98802899999998</v>
      </c>
      <c r="F26" s="308">
        <v>748.80259899999999</v>
      </c>
      <c r="G26" s="308">
        <v>208.539164</v>
      </c>
      <c r="H26" s="308">
        <v>243.87368000000001</v>
      </c>
      <c r="I26" s="308">
        <v>191.97907599999999</v>
      </c>
      <c r="J26" s="308">
        <v>555.00001799999995</v>
      </c>
      <c r="K26" s="356">
        <v>2621.9313409999995</v>
      </c>
    </row>
    <row r="27" spans="2:11" s="222" customFormat="1" ht="18" customHeight="1">
      <c r="B27" s="357">
        <v>2008</v>
      </c>
      <c r="C27" s="358">
        <v>181.48899499999999</v>
      </c>
      <c r="D27" s="358">
        <v>205.32404600000001</v>
      </c>
      <c r="E27" s="358">
        <v>312.55802299999999</v>
      </c>
      <c r="F27" s="358">
        <v>865.63163799999995</v>
      </c>
      <c r="G27" s="358">
        <v>268.48862300000002</v>
      </c>
      <c r="H27" s="358">
        <v>270.79528499999998</v>
      </c>
      <c r="I27" s="358">
        <v>230.32520500000001</v>
      </c>
      <c r="J27" s="358">
        <v>627.909672</v>
      </c>
      <c r="K27" s="359">
        <v>2962.521487</v>
      </c>
    </row>
    <row r="28" spans="2:11" s="222" customFormat="1" ht="18" customHeight="1">
      <c r="B28" s="357">
        <v>2009</v>
      </c>
      <c r="C28" s="358">
        <v>127.03333499999999</v>
      </c>
      <c r="D28" s="358">
        <v>240.01049399999999</v>
      </c>
      <c r="E28" s="358">
        <v>335.00219800000002</v>
      </c>
      <c r="F28" s="358">
        <v>1063.0767969999999</v>
      </c>
      <c r="G28" s="358">
        <v>256.51687299999998</v>
      </c>
      <c r="H28" s="358">
        <v>222.22671399999999</v>
      </c>
      <c r="I28" s="358">
        <v>87.427891000000002</v>
      </c>
      <c r="J28" s="358">
        <v>609.45719499999996</v>
      </c>
      <c r="K28" s="359">
        <v>2940.7514969999997</v>
      </c>
    </row>
    <row r="29" spans="2:11" s="222" customFormat="1" ht="18" customHeight="1">
      <c r="B29" s="357">
        <v>2010</v>
      </c>
      <c r="C29" s="358">
        <v>118.246008</v>
      </c>
      <c r="D29" s="358">
        <v>286.75252899999998</v>
      </c>
      <c r="E29" s="358">
        <v>343.38256799999999</v>
      </c>
      <c r="F29" s="358">
        <v>1165.951268</v>
      </c>
      <c r="G29" s="358">
        <v>277.32543199999998</v>
      </c>
      <c r="H29" s="358">
        <v>244.486537</v>
      </c>
      <c r="I29" s="358">
        <v>185.19176999999999</v>
      </c>
      <c r="J29" s="358">
        <v>609.30654200000004</v>
      </c>
      <c r="K29" s="359">
        <v>3230.6426539999993</v>
      </c>
    </row>
    <row r="30" spans="2:11" s="222" customFormat="1" ht="18" customHeight="1">
      <c r="B30" s="360">
        <v>2011</v>
      </c>
      <c r="C30" s="58">
        <v>129.718445</v>
      </c>
      <c r="D30" s="58">
        <v>259.55185899999998</v>
      </c>
      <c r="E30" s="58">
        <v>370.21177399999999</v>
      </c>
      <c r="F30" s="58">
        <v>1214.4909259999999</v>
      </c>
      <c r="G30" s="58">
        <v>301.809257</v>
      </c>
      <c r="H30" s="58">
        <v>268.02148</v>
      </c>
      <c r="I30" s="58">
        <v>214.71696900000001</v>
      </c>
      <c r="J30" s="58">
        <v>665.10057800000004</v>
      </c>
      <c r="K30" s="361">
        <v>3423.6212879999998</v>
      </c>
    </row>
    <row r="31" spans="2:11" s="222" customFormat="1" ht="18" customHeight="1">
      <c r="B31" s="568" t="s">
        <v>286</v>
      </c>
      <c r="C31" s="569"/>
      <c r="D31" s="569"/>
      <c r="E31" s="569"/>
      <c r="F31" s="569"/>
      <c r="G31" s="569"/>
      <c r="H31" s="569"/>
      <c r="I31" s="569"/>
      <c r="J31" s="569"/>
      <c r="K31" s="570"/>
    </row>
    <row r="32" spans="2:11" s="222" customFormat="1" ht="18" customHeight="1">
      <c r="B32" s="355">
        <v>2007</v>
      </c>
      <c r="C32" s="308">
        <v>1.2630600402262828</v>
      </c>
      <c r="D32" s="308">
        <v>-9.6800366268767579</v>
      </c>
      <c r="E32" s="308">
        <v>-2.1310208972840696</v>
      </c>
      <c r="F32" s="308">
        <v>8.0919508762244092</v>
      </c>
      <c r="G32" s="308">
        <v>26.40249752067302</v>
      </c>
      <c r="H32" s="308">
        <v>10.298055202857414</v>
      </c>
      <c r="I32" s="308">
        <v>17.754390515479166</v>
      </c>
      <c r="J32" s="308">
        <v>24.721358561174902</v>
      </c>
      <c r="K32" s="356">
        <v>9.8943633433448674</v>
      </c>
    </row>
    <row r="33" spans="2:11" s="222" customFormat="1" ht="18" customHeight="1">
      <c r="B33" s="357">
        <v>2008</v>
      </c>
      <c r="C33" s="358">
        <v>5.6814367341903882</v>
      </c>
      <c r="D33" s="358">
        <v>6.3763484051656825</v>
      </c>
      <c r="E33" s="358">
        <v>1.1553826248718524</v>
      </c>
      <c r="F33" s="358">
        <v>15.602114516699213</v>
      </c>
      <c r="G33" s="358">
        <v>28.747338317708031</v>
      </c>
      <c r="H33" s="358">
        <v>11.039159699398475</v>
      </c>
      <c r="I33" s="358">
        <v>19.974118950338109</v>
      </c>
      <c r="J33" s="358">
        <v>13.13687416853381</v>
      </c>
      <c r="K33" s="359">
        <v>12.990048239405825</v>
      </c>
    </row>
    <row r="34" spans="2:11" s="222" customFormat="1" ht="18" customHeight="1">
      <c r="B34" s="357">
        <v>2009</v>
      </c>
      <c r="C34" s="358">
        <v>-30.004937764959251</v>
      </c>
      <c r="D34" s="358">
        <v>16.893514751798726</v>
      </c>
      <c r="E34" s="358">
        <v>7.1808027145091078</v>
      </c>
      <c r="F34" s="358">
        <v>22.809374141660012</v>
      </c>
      <c r="G34" s="358">
        <v>-4.4589412639655874</v>
      </c>
      <c r="H34" s="358">
        <v>-17.935530524469804</v>
      </c>
      <c r="I34" s="358">
        <v>-62.041544259127001</v>
      </c>
      <c r="J34" s="358">
        <v>-2.9387152042467659</v>
      </c>
      <c r="K34" s="359">
        <v>-0.73484665328268728</v>
      </c>
    </row>
    <row r="35" spans="2:11" s="222" customFormat="1" ht="18" customHeight="1">
      <c r="B35" s="357">
        <v>2010</v>
      </c>
      <c r="C35" s="358">
        <v>-6.9173394526720093</v>
      </c>
      <c r="D35" s="358">
        <v>19.474996372450281</v>
      </c>
      <c r="E35" s="358">
        <v>2.5015865716797476</v>
      </c>
      <c r="F35" s="358">
        <v>9.6770497945502623</v>
      </c>
      <c r="G35" s="358">
        <v>8.1119650168197701</v>
      </c>
      <c r="H35" s="358">
        <v>10.01671788208145</v>
      </c>
      <c r="I35" s="358">
        <v>111.82230050591065</v>
      </c>
      <c r="J35" s="358">
        <v>-2.4719209361372785E-2</v>
      </c>
      <c r="K35" s="359">
        <v>9.8577236905509267</v>
      </c>
    </row>
    <row r="36" spans="2:11" s="222" customFormat="1" ht="18" customHeight="1">
      <c r="B36" s="360">
        <v>2011</v>
      </c>
      <c r="C36" s="58">
        <v>9.702177007108773</v>
      </c>
      <c r="D36" s="58">
        <v>-9.4857646399345263</v>
      </c>
      <c r="E36" s="58">
        <v>7.8132114149720033</v>
      </c>
      <c r="F36" s="58">
        <v>4.1630949193324263</v>
      </c>
      <c r="G36" s="58">
        <v>8.8285538125475629</v>
      </c>
      <c r="H36" s="58">
        <v>9.6262736135855196</v>
      </c>
      <c r="I36" s="58">
        <v>15.94304055736386</v>
      </c>
      <c r="J36" s="58">
        <v>9.1569730757954027</v>
      </c>
      <c r="K36" s="361">
        <v>5.9733822235357632</v>
      </c>
    </row>
    <row r="37" spans="2:11" s="222" customFormat="1" ht="18" customHeight="1">
      <c r="B37" s="568" t="s">
        <v>287</v>
      </c>
      <c r="C37" s="569"/>
      <c r="D37" s="569"/>
      <c r="E37" s="569"/>
      <c r="F37" s="569"/>
      <c r="G37" s="569"/>
      <c r="H37" s="569"/>
      <c r="I37" s="569"/>
      <c r="J37" s="569"/>
      <c r="K37" s="570"/>
    </row>
    <row r="38" spans="2:11" s="222" customFormat="1" ht="18" customHeight="1">
      <c r="B38" s="355">
        <v>2007</v>
      </c>
      <c r="C38" s="308">
        <v>6.5498336785013471</v>
      </c>
      <c r="D38" s="308">
        <v>7.3616204200977977</v>
      </c>
      <c r="E38" s="308">
        <v>11.784749057622253</v>
      </c>
      <c r="F38" s="308">
        <v>28.559199369210329</v>
      </c>
      <c r="G38" s="308">
        <v>7.953647021148293</v>
      </c>
      <c r="H38" s="308">
        <v>9.3012992440521725</v>
      </c>
      <c r="I38" s="308">
        <v>7.322048178682647</v>
      </c>
      <c r="J38" s="308">
        <v>21.167603030685157</v>
      </c>
      <c r="K38" s="356">
        <v>100</v>
      </c>
    </row>
    <row r="39" spans="2:11" s="222" customFormat="1" ht="18" customHeight="1">
      <c r="B39" s="357">
        <v>2008</v>
      </c>
      <c r="C39" s="358">
        <v>6.1261663686289412</v>
      </c>
      <c r="D39" s="358">
        <v>6.9307192167548326</v>
      </c>
      <c r="E39" s="358">
        <v>10.550405266984651</v>
      </c>
      <c r="F39" s="358">
        <v>29.219421421870685</v>
      </c>
      <c r="G39" s="358">
        <v>9.0628413727349955</v>
      </c>
      <c r="H39" s="358">
        <v>9.1407028164450921</v>
      </c>
      <c r="I39" s="358">
        <v>7.7746340747468823</v>
      </c>
      <c r="J39" s="358">
        <v>21.195109461833923</v>
      </c>
      <c r="K39" s="359">
        <v>100</v>
      </c>
    </row>
    <row r="40" spans="2:11" s="222" customFormat="1" ht="18" customHeight="1">
      <c r="B40" s="357">
        <v>2009</v>
      </c>
      <c r="C40" s="358">
        <v>4.3197575561754444</v>
      </c>
      <c r="D40" s="358">
        <v>8.1615360646707504</v>
      </c>
      <c r="E40" s="358">
        <v>11.391720733348317</v>
      </c>
      <c r="F40" s="358">
        <v>36.149834424448819</v>
      </c>
      <c r="G40" s="358">
        <v>8.7228340531896364</v>
      </c>
      <c r="H40" s="358">
        <v>7.556800165763887</v>
      </c>
      <c r="I40" s="358">
        <v>2.972977862603805</v>
      </c>
      <c r="J40" s="358">
        <v>20.72453913979934</v>
      </c>
      <c r="K40" s="359">
        <v>100</v>
      </c>
    </row>
    <row r="41" spans="2:11" s="222" customFormat="1" ht="18" customHeight="1">
      <c r="B41" s="357">
        <v>2010</v>
      </c>
      <c r="C41" s="358">
        <v>3.6601388845527203</v>
      </c>
      <c r="D41" s="358">
        <v>8.8760212660771742</v>
      </c>
      <c r="E41" s="358">
        <v>10.628924482713773</v>
      </c>
      <c r="F41" s="358">
        <v>36.090381786929754</v>
      </c>
      <c r="G41" s="358">
        <v>8.5842187360657558</v>
      </c>
      <c r="H41" s="358">
        <v>7.56773692371363</v>
      </c>
      <c r="I41" s="358">
        <v>5.7323507993279907</v>
      </c>
      <c r="J41" s="358">
        <v>18.860227120619204</v>
      </c>
      <c r="K41" s="359">
        <v>100</v>
      </c>
    </row>
    <row r="42" spans="2:11" s="222" customFormat="1" ht="18" customHeight="1">
      <c r="B42" s="360">
        <v>2011</v>
      </c>
      <c r="C42" s="58">
        <v>3.7889250617371437</v>
      </c>
      <c r="D42" s="58">
        <v>7.5812082343845972</v>
      </c>
      <c r="E42" s="58">
        <v>10.81345577846518</v>
      </c>
      <c r="F42" s="58">
        <v>35.473868860929926</v>
      </c>
      <c r="G42" s="58">
        <v>8.8154977321194874</v>
      </c>
      <c r="H42" s="58">
        <v>7.8285960231475231</v>
      </c>
      <c r="I42" s="58">
        <v>6.2716331900551019</v>
      </c>
      <c r="J42" s="58">
        <v>19.426815119161041</v>
      </c>
      <c r="K42" s="361">
        <v>100</v>
      </c>
    </row>
    <row r="43" spans="2:11" ht="18" customHeight="1">
      <c r="B43" s="575" t="s">
        <v>151</v>
      </c>
      <c r="C43" s="576"/>
      <c r="D43" s="576"/>
      <c r="E43" s="576"/>
      <c r="F43" s="576"/>
      <c r="G43" s="576"/>
      <c r="H43" s="576"/>
      <c r="I43" s="576"/>
      <c r="J43" s="576"/>
      <c r="K43" s="577"/>
    </row>
    <row r="44" spans="2:11" ht="18" customHeight="1">
      <c r="B44" s="572" t="s">
        <v>42</v>
      </c>
      <c r="C44" s="573"/>
      <c r="D44" s="573"/>
      <c r="E44" s="573"/>
      <c r="F44" s="573"/>
      <c r="G44" s="573"/>
      <c r="H44" s="573"/>
      <c r="I44" s="573"/>
      <c r="J44" s="573"/>
      <c r="K44" s="574"/>
    </row>
    <row r="45" spans="2:11" s="222" customFormat="1" ht="18" customHeight="1">
      <c r="B45" s="355">
        <v>2007</v>
      </c>
      <c r="C45" s="308">
        <v>15.082675</v>
      </c>
      <c r="D45" s="308">
        <v>38.453235999999997</v>
      </c>
      <c r="E45" s="308">
        <v>80.567142000000004</v>
      </c>
      <c r="F45" s="308">
        <v>32.892282000000002</v>
      </c>
      <c r="G45" s="308">
        <v>5.9550979999999996</v>
      </c>
      <c r="H45" s="308">
        <v>9.6585249999999991</v>
      </c>
      <c r="I45" s="308">
        <v>0.85972400000000004</v>
      </c>
      <c r="J45" s="308">
        <v>80.746110000000002</v>
      </c>
      <c r="K45" s="356">
        <v>264.21479199999999</v>
      </c>
    </row>
    <row r="46" spans="2:11" s="222" customFormat="1" ht="18" customHeight="1">
      <c r="B46" s="357">
        <v>2008</v>
      </c>
      <c r="C46" s="358">
        <v>19.201498999999998</v>
      </c>
      <c r="D46" s="358">
        <v>32.132708999999998</v>
      </c>
      <c r="E46" s="358">
        <v>79.884411</v>
      </c>
      <c r="F46" s="358">
        <v>29.659980000000001</v>
      </c>
      <c r="G46" s="358">
        <v>9.5908879999999996</v>
      </c>
      <c r="H46" s="358">
        <v>8.6674600000000002</v>
      </c>
      <c r="I46" s="358">
        <v>0.82849099999999998</v>
      </c>
      <c r="J46" s="358">
        <v>100.19615899999999</v>
      </c>
      <c r="K46" s="359">
        <v>280.16159700000003</v>
      </c>
    </row>
    <row r="47" spans="2:11" s="222" customFormat="1" ht="18" customHeight="1">
      <c r="B47" s="357">
        <v>2009</v>
      </c>
      <c r="C47" s="358">
        <v>15.327719999999999</v>
      </c>
      <c r="D47" s="358">
        <v>35.334991000000002</v>
      </c>
      <c r="E47" s="358">
        <v>76.902130999999997</v>
      </c>
      <c r="F47" s="358">
        <v>42.468370999999998</v>
      </c>
      <c r="G47" s="358">
        <v>8.27562</v>
      </c>
      <c r="H47" s="358">
        <v>6.5105519999999997</v>
      </c>
      <c r="I47" s="358">
        <v>0.38565500000000003</v>
      </c>
      <c r="J47" s="358">
        <v>94.594157999999993</v>
      </c>
      <c r="K47" s="359">
        <v>279.79919799999999</v>
      </c>
    </row>
    <row r="48" spans="2:11" s="222" customFormat="1" ht="18" customHeight="1">
      <c r="B48" s="357">
        <v>2010</v>
      </c>
      <c r="C48" s="358">
        <v>11.720344000000001</v>
      </c>
      <c r="D48" s="358">
        <v>35.542411000000001</v>
      </c>
      <c r="E48" s="358">
        <v>78.204892999999998</v>
      </c>
      <c r="F48" s="358">
        <v>47.925016999999997</v>
      </c>
      <c r="G48" s="358">
        <v>7.8415939999999997</v>
      </c>
      <c r="H48" s="358">
        <v>6.4198000000000004</v>
      </c>
      <c r="I48" s="358">
        <v>1.1914659999999999</v>
      </c>
      <c r="J48" s="358">
        <v>91.734273000000002</v>
      </c>
      <c r="K48" s="359">
        <v>280.57979799999998</v>
      </c>
    </row>
    <row r="49" spans="2:11" s="222" customFormat="1" ht="18" customHeight="1">
      <c r="B49" s="360">
        <v>2011</v>
      </c>
      <c r="C49" s="58">
        <v>10.594806</v>
      </c>
      <c r="D49" s="58">
        <v>29.780304000000001</v>
      </c>
      <c r="E49" s="58">
        <v>78.315689000000006</v>
      </c>
      <c r="F49" s="58">
        <v>52.655523000000002</v>
      </c>
      <c r="G49" s="58">
        <v>7.5348509999999997</v>
      </c>
      <c r="H49" s="58">
        <v>4.0402649999999998</v>
      </c>
      <c r="I49" s="58">
        <v>1.566686</v>
      </c>
      <c r="J49" s="58">
        <v>105.784474</v>
      </c>
      <c r="K49" s="361">
        <v>290.27259800000002</v>
      </c>
    </row>
    <row r="50" spans="2:11" s="222" customFormat="1" ht="18" customHeight="1">
      <c r="B50" s="568" t="s">
        <v>286</v>
      </c>
      <c r="C50" s="569"/>
      <c r="D50" s="569"/>
      <c r="E50" s="569"/>
      <c r="F50" s="569"/>
      <c r="G50" s="569"/>
      <c r="H50" s="569"/>
      <c r="I50" s="569"/>
      <c r="J50" s="569"/>
      <c r="K50" s="570"/>
    </row>
    <row r="51" spans="2:11" s="222" customFormat="1" ht="18" customHeight="1">
      <c r="B51" s="355">
        <v>2007</v>
      </c>
      <c r="C51" s="308">
        <v>-12.783210576849461</v>
      </c>
      <c r="D51" s="308">
        <v>69.319330166572428</v>
      </c>
      <c r="E51" s="308">
        <v>-10.856608537367503</v>
      </c>
      <c r="F51" s="308">
        <v>36.892282986368699</v>
      </c>
      <c r="G51" s="308">
        <v>-0.76536886680082139</v>
      </c>
      <c r="H51" s="308">
        <v>-31.359806436363314</v>
      </c>
      <c r="I51" s="308">
        <v>-51.330959484168993</v>
      </c>
      <c r="J51" s="308">
        <v>11.310011427643174</v>
      </c>
      <c r="K51" s="356">
        <v>6.1993703654377814</v>
      </c>
    </row>
    <row r="52" spans="2:11" s="222" customFormat="1" ht="18" customHeight="1">
      <c r="B52" s="357">
        <v>2008</v>
      </c>
      <c r="C52" s="358">
        <v>27.308312351754576</v>
      </c>
      <c r="D52" s="358">
        <v>-16.436918338940316</v>
      </c>
      <c r="E52" s="358">
        <v>-0.84740625402847225</v>
      </c>
      <c r="F52" s="358">
        <v>-9.8269314363776896</v>
      </c>
      <c r="G52" s="358">
        <v>61.05340331930725</v>
      </c>
      <c r="H52" s="358">
        <v>-10.26103882321576</v>
      </c>
      <c r="I52" s="358">
        <v>-3.6329100967287178</v>
      </c>
      <c r="J52" s="358">
        <v>24.087908383450298</v>
      </c>
      <c r="K52" s="359">
        <v>6.0355458826847208</v>
      </c>
    </row>
    <row r="53" spans="2:11" s="222" customFormat="1" ht="18" customHeight="1">
      <c r="B53" s="357">
        <v>2009</v>
      </c>
      <c r="C53" s="358">
        <v>-20.174357220756566</v>
      </c>
      <c r="D53" s="358">
        <v>9.9658015139651006</v>
      </c>
      <c r="E53" s="358">
        <v>-3.7332440242940517</v>
      </c>
      <c r="F53" s="358">
        <v>43.184085087043215</v>
      </c>
      <c r="G53" s="358">
        <v>-13.713724943925943</v>
      </c>
      <c r="H53" s="358">
        <v>-24.885122054211962</v>
      </c>
      <c r="I53" s="358">
        <v>-53.450912562719452</v>
      </c>
      <c r="J53" s="358">
        <v>-5.5910336842353408</v>
      </c>
      <c r="K53" s="359">
        <v>-0.12935356018833657</v>
      </c>
    </row>
    <row r="54" spans="2:11" s="222" customFormat="1" ht="18" customHeight="1">
      <c r="B54" s="357">
        <v>2010</v>
      </c>
      <c r="C54" s="358">
        <v>-23.534981066981914</v>
      </c>
      <c r="D54" s="358">
        <v>0.58701019621032302</v>
      </c>
      <c r="E54" s="358">
        <v>1.6940518852461968</v>
      </c>
      <c r="F54" s="358">
        <v>12.848729234281203</v>
      </c>
      <c r="G54" s="358">
        <v>-5.2446342388848208</v>
      </c>
      <c r="H54" s="358">
        <v>-1.3939217442699174</v>
      </c>
      <c r="I54" s="358">
        <v>208.94607874914107</v>
      </c>
      <c r="J54" s="358">
        <v>-3.0233209539219112</v>
      </c>
      <c r="K54" s="359">
        <v>0.27898578894425569</v>
      </c>
    </row>
    <row r="55" spans="2:11" s="222" customFormat="1" ht="18" customHeight="1">
      <c r="B55" s="360">
        <v>2011</v>
      </c>
      <c r="C55" s="58">
        <v>-9.6032846817465423</v>
      </c>
      <c r="D55" s="58">
        <v>-16.211919332090329</v>
      </c>
      <c r="E55" s="58">
        <v>0.14167399986085269</v>
      </c>
      <c r="F55" s="58">
        <v>9.8706402128141129</v>
      </c>
      <c r="G55" s="58">
        <v>-3.9117429441003959</v>
      </c>
      <c r="H55" s="58">
        <v>-37.065562790118072</v>
      </c>
      <c r="I55" s="58">
        <v>31.492296045376033</v>
      </c>
      <c r="J55" s="58">
        <v>15.316195943472513</v>
      </c>
      <c r="K55" s="361">
        <v>3.4545609017795362</v>
      </c>
    </row>
    <row r="56" spans="2:11" s="222" customFormat="1" ht="18" customHeight="1">
      <c r="B56" s="568" t="s">
        <v>287</v>
      </c>
      <c r="C56" s="569"/>
      <c r="D56" s="569"/>
      <c r="E56" s="569"/>
      <c r="F56" s="569"/>
      <c r="G56" s="569"/>
      <c r="H56" s="569"/>
      <c r="I56" s="569"/>
      <c r="J56" s="569"/>
      <c r="K56" s="570"/>
    </row>
    <row r="57" spans="2:11" s="222" customFormat="1" ht="18" customHeight="1">
      <c r="B57" s="355">
        <v>2007</v>
      </c>
      <c r="C57" s="308">
        <v>5.7084900076298535</v>
      </c>
      <c r="D57" s="308">
        <v>14.553778654451715</v>
      </c>
      <c r="E57" s="308">
        <v>30.493047489937659</v>
      </c>
      <c r="F57" s="308">
        <v>12.44906908921284</v>
      </c>
      <c r="G57" s="308">
        <v>2.2538851647639775</v>
      </c>
      <c r="H57" s="308">
        <v>3.6555580128155731</v>
      </c>
      <c r="I57" s="308">
        <v>0.32538829241627015</v>
      </c>
      <c r="J57" s="308">
        <v>30.560783288772114</v>
      </c>
      <c r="K57" s="356">
        <v>100</v>
      </c>
    </row>
    <row r="58" spans="2:11" s="222" customFormat="1" ht="18" customHeight="1">
      <c r="B58" s="357">
        <v>2008</v>
      </c>
      <c r="C58" s="358">
        <v>6.8537227106111906</v>
      </c>
      <c r="D58" s="358">
        <v>11.469348170513177</v>
      </c>
      <c r="E58" s="358">
        <v>28.513690618346953</v>
      </c>
      <c r="F58" s="358">
        <v>10.586740052027901</v>
      </c>
      <c r="G58" s="358">
        <v>3.4233414224862515</v>
      </c>
      <c r="H58" s="358">
        <v>3.0937359341223343</v>
      </c>
      <c r="I58" s="358">
        <v>0.29571897393203395</v>
      </c>
      <c r="J58" s="358">
        <v>35.763702117960158</v>
      </c>
      <c r="K58" s="359">
        <v>100</v>
      </c>
    </row>
    <row r="59" spans="2:11" s="222" customFormat="1" ht="18" customHeight="1">
      <c r="B59" s="357">
        <v>2009</v>
      </c>
      <c r="C59" s="358">
        <v>5.4781143439875049</v>
      </c>
      <c r="D59" s="358">
        <v>12.628696312417592</v>
      </c>
      <c r="E59" s="358">
        <v>27.48475747954074</v>
      </c>
      <c r="F59" s="358">
        <v>15.178160374855684</v>
      </c>
      <c r="G59" s="358">
        <v>2.9576996857582127</v>
      </c>
      <c r="H59" s="358">
        <v>2.3268658547048444</v>
      </c>
      <c r="I59" s="358">
        <v>0.13783277534626814</v>
      </c>
      <c r="J59" s="358">
        <v>33.807873173389154</v>
      </c>
      <c r="K59" s="359">
        <v>100</v>
      </c>
    </row>
    <row r="60" spans="2:11" s="222" customFormat="1" ht="18" customHeight="1">
      <c r="B60" s="357">
        <v>2010</v>
      </c>
      <c r="C60" s="358">
        <v>4.1771874110480329</v>
      </c>
      <c r="D60" s="358">
        <v>12.66748755731872</v>
      </c>
      <c r="E60" s="358">
        <v>27.872602930593025</v>
      </c>
      <c r="F60" s="358">
        <v>17.080708355203818</v>
      </c>
      <c r="G60" s="358">
        <v>2.7947821104354778</v>
      </c>
      <c r="H60" s="358">
        <v>2.2880478372858475</v>
      </c>
      <c r="I60" s="358">
        <v>0.42464425753132801</v>
      </c>
      <c r="J60" s="358">
        <v>32.694539540583747</v>
      </c>
      <c r="K60" s="359">
        <v>100</v>
      </c>
    </row>
    <row r="61" spans="2:11" s="222" customFormat="1" ht="18" customHeight="1">
      <c r="B61" s="360">
        <v>2011</v>
      </c>
      <c r="C61" s="58">
        <v>3.6499504510584222</v>
      </c>
      <c r="D61" s="58">
        <v>10.259426554620909</v>
      </c>
      <c r="E61" s="58">
        <v>26.980048940065643</v>
      </c>
      <c r="F61" s="58">
        <v>18.140025397781436</v>
      </c>
      <c r="G61" s="58">
        <v>2.5957844632651135</v>
      </c>
      <c r="H61" s="58">
        <v>1.3918864639093491</v>
      </c>
      <c r="I61" s="58">
        <v>0.53972920998901874</v>
      </c>
      <c r="J61" s="58">
        <v>36.443148519310114</v>
      </c>
      <c r="K61" s="361">
        <v>100</v>
      </c>
    </row>
    <row r="65" spans="2:9" ht="44.25" customHeight="1">
      <c r="B65" s="519" t="s">
        <v>288</v>
      </c>
      <c r="C65" s="519"/>
      <c r="D65" s="519"/>
      <c r="E65" s="519"/>
      <c r="F65" s="519"/>
      <c r="G65" s="519"/>
      <c r="H65" s="519"/>
      <c r="I65" s="519"/>
    </row>
    <row r="67" spans="2:9" ht="24.75" customHeight="1">
      <c r="B67" s="578" t="s">
        <v>6</v>
      </c>
      <c r="C67" s="580" t="s">
        <v>285</v>
      </c>
      <c r="D67" s="581"/>
      <c r="E67" s="581"/>
      <c r="F67" s="581"/>
      <c r="G67" s="581"/>
      <c r="H67" s="581"/>
      <c r="I67" s="582"/>
    </row>
    <row r="68" spans="2:9" ht="25.5">
      <c r="B68" s="579" t="s">
        <v>6</v>
      </c>
      <c r="C68" s="362" t="s">
        <v>289</v>
      </c>
      <c r="D68" s="363" t="s">
        <v>290</v>
      </c>
      <c r="E68" s="363" t="s">
        <v>291</v>
      </c>
      <c r="F68" s="363" t="s">
        <v>292</v>
      </c>
      <c r="G68" s="363" t="s">
        <v>293</v>
      </c>
      <c r="H68" s="363" t="s">
        <v>32</v>
      </c>
      <c r="I68" s="363" t="s">
        <v>33</v>
      </c>
    </row>
    <row r="69" spans="2:9" ht="18" customHeight="1">
      <c r="B69" s="364"/>
      <c r="C69" s="583" t="s">
        <v>42</v>
      </c>
      <c r="D69" s="583" t="s">
        <v>42</v>
      </c>
      <c r="E69" s="583" t="s">
        <v>42</v>
      </c>
      <c r="F69" s="583" t="s">
        <v>42</v>
      </c>
      <c r="G69" s="583" t="s">
        <v>42</v>
      </c>
      <c r="H69" s="583" t="s">
        <v>42</v>
      </c>
      <c r="I69" s="584" t="s">
        <v>42</v>
      </c>
    </row>
    <row r="70" spans="2:9" ht="18" customHeight="1">
      <c r="B70" s="355">
        <v>2007</v>
      </c>
      <c r="C70" s="365">
        <v>103.04495199999999</v>
      </c>
      <c r="D70" s="308">
        <v>75.143761999999995</v>
      </c>
      <c r="E70" s="308">
        <v>139.607866</v>
      </c>
      <c r="F70" s="308">
        <v>66.531340999999998</v>
      </c>
      <c r="G70" s="308">
        <v>47.574599999999997</v>
      </c>
      <c r="H70" s="308">
        <v>123.097497</v>
      </c>
      <c r="I70" s="308">
        <v>555.00001799999995</v>
      </c>
    </row>
    <row r="71" spans="2:9" ht="18" customHeight="1">
      <c r="B71" s="357">
        <v>2008</v>
      </c>
      <c r="C71" s="366">
        <v>101.70184999999999</v>
      </c>
      <c r="D71" s="358">
        <v>107.926269</v>
      </c>
      <c r="E71" s="358">
        <v>128.345823</v>
      </c>
      <c r="F71" s="358">
        <v>76.560720000000003</v>
      </c>
      <c r="G71" s="358">
        <v>73.257276000000005</v>
      </c>
      <c r="H71" s="358">
        <v>140.11773400000001</v>
      </c>
      <c r="I71" s="358">
        <v>627.909672</v>
      </c>
    </row>
    <row r="72" spans="2:9" ht="18" customHeight="1">
      <c r="B72" s="357">
        <v>2009</v>
      </c>
      <c r="C72" s="366">
        <v>104.58041799999999</v>
      </c>
      <c r="D72" s="358">
        <v>116.13283199999999</v>
      </c>
      <c r="E72" s="358">
        <v>122.952369</v>
      </c>
      <c r="F72" s="358">
        <v>82.368712000000002</v>
      </c>
      <c r="G72" s="358">
        <v>71.096350000000001</v>
      </c>
      <c r="H72" s="358">
        <v>112.326514</v>
      </c>
      <c r="I72" s="358">
        <v>609.45719499999996</v>
      </c>
    </row>
    <row r="73" spans="2:9" ht="18" customHeight="1">
      <c r="B73" s="357">
        <v>2010</v>
      </c>
      <c r="C73" s="366">
        <v>111.41828099999999</v>
      </c>
      <c r="D73" s="358">
        <v>100.19266399999999</v>
      </c>
      <c r="E73" s="358">
        <v>101.92101700000001</v>
      </c>
      <c r="F73" s="358">
        <v>93.756533000000005</v>
      </c>
      <c r="G73" s="358">
        <v>81.452904000000004</v>
      </c>
      <c r="H73" s="358">
        <v>120.56514300000001</v>
      </c>
      <c r="I73" s="358">
        <v>609.30654200000004</v>
      </c>
    </row>
    <row r="74" spans="2:9" ht="18" customHeight="1">
      <c r="B74" s="360">
        <v>2011</v>
      </c>
      <c r="C74" s="350">
        <v>120.105605</v>
      </c>
      <c r="D74" s="58">
        <v>111.86256400000001</v>
      </c>
      <c r="E74" s="58">
        <v>141.83730600000001</v>
      </c>
      <c r="F74" s="58">
        <v>91.475218999999996</v>
      </c>
      <c r="G74" s="58">
        <v>84.690509000000006</v>
      </c>
      <c r="H74" s="58">
        <v>115.129375</v>
      </c>
      <c r="I74" s="58">
        <v>665.10057800000004</v>
      </c>
    </row>
  </sheetData>
  <mergeCells count="17">
    <mergeCell ref="B56:K56"/>
    <mergeCell ref="B65:I65"/>
    <mergeCell ref="B67:B68"/>
    <mergeCell ref="C67:I67"/>
    <mergeCell ref="C69:I69"/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</mergeCells>
  <pageMargins left="0.4984313725490197" right="0.47843137254901968" top="0.47372549019607846" bottom="0.74901960784313737" header="0.50980392156862753" footer="0.50980392156862753"/>
  <pageSetup paperSize="9" scale="59" fitToHeight="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K74"/>
  <sheetViews>
    <sheetView workbookViewId="0"/>
  </sheetViews>
  <sheetFormatPr defaultColWidth="8.85546875" defaultRowHeight="12.75"/>
  <cols>
    <col min="1" max="1" width="1" style="236" customWidth="1"/>
    <col min="2" max="4" width="10.7109375" style="236" customWidth="1"/>
    <col min="5" max="5" width="12.7109375" style="236" customWidth="1"/>
    <col min="6" max="6" width="12.140625" style="236" customWidth="1"/>
    <col min="7" max="7" width="13.7109375" style="236" customWidth="1"/>
    <col min="8" max="9" width="10.7109375" style="236" customWidth="1"/>
    <col min="10" max="10" width="14.140625" style="236" customWidth="1"/>
    <col min="11" max="11" width="10.7109375" style="236" customWidth="1"/>
    <col min="12" max="12" width="7" style="236" customWidth="1"/>
    <col min="13" max="16384" width="8.85546875" style="236"/>
  </cols>
  <sheetData>
    <row r="1" spans="2:11" ht="28.5" customHeight="1"/>
    <row r="2" spans="2:11" ht="29.85" customHeight="1">
      <c r="B2" s="519" t="s">
        <v>294</v>
      </c>
      <c r="C2" s="519"/>
      <c r="D2" s="519"/>
      <c r="E2" s="519"/>
      <c r="F2" s="519"/>
      <c r="G2" s="519"/>
      <c r="H2" s="519"/>
      <c r="I2" s="519"/>
      <c r="J2" s="519"/>
      <c r="K2" s="519"/>
    </row>
    <row r="4" spans="2:11" s="354" customFormat="1" ht="38.25">
      <c r="B4" s="351" t="s">
        <v>6</v>
      </c>
      <c r="C4" s="352" t="s">
        <v>279</v>
      </c>
      <c r="D4" s="352" t="s">
        <v>280</v>
      </c>
      <c r="E4" s="352" t="s">
        <v>281</v>
      </c>
      <c r="F4" s="352" t="s">
        <v>282</v>
      </c>
      <c r="G4" s="352" t="s">
        <v>283</v>
      </c>
      <c r="H4" s="352" t="s">
        <v>284</v>
      </c>
      <c r="I4" s="352" t="s">
        <v>35</v>
      </c>
      <c r="J4" s="352" t="s">
        <v>285</v>
      </c>
      <c r="K4" s="353" t="s">
        <v>33</v>
      </c>
    </row>
    <row r="5" spans="2:11" ht="18" customHeight="1">
      <c r="B5" s="571" t="s">
        <v>277</v>
      </c>
      <c r="C5" s="571"/>
      <c r="D5" s="571"/>
      <c r="E5" s="571"/>
      <c r="F5" s="571"/>
      <c r="G5" s="571"/>
      <c r="H5" s="571"/>
      <c r="I5" s="571"/>
      <c r="J5" s="571"/>
      <c r="K5" s="571"/>
    </row>
    <row r="6" spans="2:11" ht="18" customHeight="1">
      <c r="B6" s="572" t="s">
        <v>42</v>
      </c>
      <c r="C6" s="573"/>
      <c r="D6" s="573"/>
      <c r="E6" s="573"/>
      <c r="F6" s="573"/>
      <c r="G6" s="573"/>
      <c r="H6" s="573"/>
      <c r="I6" s="573"/>
      <c r="J6" s="573"/>
      <c r="K6" s="574"/>
    </row>
    <row r="7" spans="2:11" ht="18" customHeight="1">
      <c r="B7" s="355">
        <v>2007</v>
      </c>
      <c r="C7" s="308">
        <v>131.502802</v>
      </c>
      <c r="D7" s="308">
        <v>106.562229</v>
      </c>
      <c r="E7" s="308">
        <v>190.87890400000001</v>
      </c>
      <c r="F7" s="308">
        <v>740.437453</v>
      </c>
      <c r="G7" s="308">
        <v>184.36944</v>
      </c>
      <c r="H7" s="308">
        <v>197.635414</v>
      </c>
      <c r="I7" s="308">
        <v>165.664602</v>
      </c>
      <c r="J7" s="308">
        <v>348.83731299999999</v>
      </c>
      <c r="K7" s="356">
        <v>2065.8881569999999</v>
      </c>
    </row>
    <row r="8" spans="2:11" ht="18" customHeight="1">
      <c r="B8" s="357">
        <v>2008</v>
      </c>
      <c r="C8" s="358">
        <v>141.87415999999999</v>
      </c>
      <c r="D8" s="358">
        <v>103.65361900000001</v>
      </c>
      <c r="E8" s="358">
        <v>188.73468600000001</v>
      </c>
      <c r="F8" s="358">
        <v>841.81392000000005</v>
      </c>
      <c r="G8" s="358">
        <v>232.583426</v>
      </c>
      <c r="H8" s="358">
        <v>219.679405</v>
      </c>
      <c r="I8" s="358">
        <v>198.833249</v>
      </c>
      <c r="J8" s="358">
        <v>397.66743000000002</v>
      </c>
      <c r="K8" s="359">
        <v>2324.8398950000001</v>
      </c>
    </row>
    <row r="9" spans="2:11" ht="18" customHeight="1">
      <c r="B9" s="357">
        <v>2009</v>
      </c>
      <c r="C9" s="358">
        <v>97.453468000000001</v>
      </c>
      <c r="D9" s="358">
        <v>111.82420399999999</v>
      </c>
      <c r="E9" s="358">
        <v>195.12250900000001</v>
      </c>
      <c r="F9" s="358">
        <v>1015.321299</v>
      </c>
      <c r="G9" s="358">
        <v>224.84491700000001</v>
      </c>
      <c r="H9" s="358">
        <v>170.752499</v>
      </c>
      <c r="I9" s="358">
        <v>41.408422999999999</v>
      </c>
      <c r="J9" s="358">
        <v>379.11153400000001</v>
      </c>
      <c r="K9" s="359">
        <v>2235.8388530000002</v>
      </c>
    </row>
    <row r="10" spans="2:11" ht="18" customHeight="1">
      <c r="B10" s="357">
        <v>2010</v>
      </c>
      <c r="C10" s="358">
        <v>90.383724999999998</v>
      </c>
      <c r="D10" s="358">
        <v>140.747716</v>
      </c>
      <c r="E10" s="358">
        <v>199.43737400000001</v>
      </c>
      <c r="F10" s="358">
        <v>1112.8087599999999</v>
      </c>
      <c r="G10" s="358">
        <v>244.27519899999999</v>
      </c>
      <c r="H10" s="358">
        <v>192.967398</v>
      </c>
      <c r="I10" s="358">
        <v>143.03406899999999</v>
      </c>
      <c r="J10" s="358">
        <v>394.44864000000001</v>
      </c>
      <c r="K10" s="359">
        <v>2518.1028809999998</v>
      </c>
    </row>
    <row r="11" spans="2:11" ht="18" customHeight="1">
      <c r="B11" s="360">
        <v>2011</v>
      </c>
      <c r="C11" s="58">
        <v>94.501135000000005</v>
      </c>
      <c r="D11" s="58">
        <v>135.161539</v>
      </c>
      <c r="E11" s="58">
        <v>211.73141100000001</v>
      </c>
      <c r="F11" s="58">
        <v>1148.8653810000001</v>
      </c>
      <c r="G11" s="58">
        <v>265.09454499999998</v>
      </c>
      <c r="H11" s="58">
        <v>210.78317699999999</v>
      </c>
      <c r="I11" s="58">
        <v>165.84214600000001</v>
      </c>
      <c r="J11" s="58">
        <v>413.333911</v>
      </c>
      <c r="K11" s="361">
        <v>2645.3132449999998</v>
      </c>
    </row>
    <row r="12" spans="2:11" ht="18" customHeight="1">
      <c r="B12" s="568" t="s">
        <v>286</v>
      </c>
      <c r="C12" s="569"/>
      <c r="D12" s="569"/>
      <c r="E12" s="569"/>
      <c r="F12" s="569"/>
      <c r="G12" s="569"/>
      <c r="H12" s="569"/>
      <c r="I12" s="569"/>
      <c r="J12" s="569"/>
      <c r="K12" s="570"/>
    </row>
    <row r="13" spans="2:11" ht="18" customHeight="1">
      <c r="B13" s="355">
        <v>2007</v>
      </c>
      <c r="C13" s="308">
        <v>2.6770939709708919</v>
      </c>
      <c r="D13" s="308">
        <v>37.144716257687264</v>
      </c>
      <c r="E13" s="308">
        <v>-1.8976787016535501</v>
      </c>
      <c r="F13" s="308">
        <v>9.4733247198566453</v>
      </c>
      <c r="G13" s="308">
        <v>26.020720010090987</v>
      </c>
      <c r="H13" s="308">
        <v>11.473264487839081</v>
      </c>
      <c r="I13" s="308">
        <v>18.497037516875221</v>
      </c>
      <c r="J13" s="308">
        <v>18.366781877345552</v>
      </c>
      <c r="K13" s="356">
        <v>12.593637830673746</v>
      </c>
    </row>
    <row r="14" spans="2:11" ht="18" customHeight="1">
      <c r="B14" s="357">
        <v>2008</v>
      </c>
      <c r="C14" s="358">
        <v>7.8867962068215096</v>
      </c>
      <c r="D14" s="358">
        <v>-2.7294943314295725</v>
      </c>
      <c r="E14" s="358">
        <v>-1.1233394340948226</v>
      </c>
      <c r="F14" s="358">
        <v>13.69142884240352</v>
      </c>
      <c r="G14" s="358">
        <v>26.15074710863145</v>
      </c>
      <c r="H14" s="358">
        <v>11.153866887439515</v>
      </c>
      <c r="I14" s="358">
        <v>20.021565620880192</v>
      </c>
      <c r="J14" s="358">
        <v>13.997962712205616</v>
      </c>
      <c r="K14" s="359">
        <v>12.534644584827831</v>
      </c>
    </row>
    <row r="15" spans="2:11" ht="18" customHeight="1">
      <c r="B15" s="357">
        <v>2009</v>
      </c>
      <c r="C15" s="358">
        <v>-31.309924231445667</v>
      </c>
      <c r="D15" s="358">
        <v>7.8825853634690741</v>
      </c>
      <c r="E15" s="358">
        <v>3.3845516875472486</v>
      </c>
      <c r="F15" s="358">
        <v>20.611132089619044</v>
      </c>
      <c r="G15" s="358">
        <v>-3.3271970978705943</v>
      </c>
      <c r="H15" s="358">
        <v>-22.271958538853472</v>
      </c>
      <c r="I15" s="358">
        <v>-79.174296447773685</v>
      </c>
      <c r="J15" s="358">
        <v>-4.6661845049769353</v>
      </c>
      <c r="K15" s="359">
        <v>-3.8282654298652257</v>
      </c>
    </row>
    <row r="16" spans="2:11" ht="18" customHeight="1">
      <c r="B16" s="357">
        <v>2010</v>
      </c>
      <c r="C16" s="358">
        <v>-7.2544806717396657</v>
      </c>
      <c r="D16" s="358">
        <v>25.865162429414656</v>
      </c>
      <c r="E16" s="358">
        <v>2.2113619910453282</v>
      </c>
      <c r="F16" s="358">
        <v>9.6016365554447027</v>
      </c>
      <c r="G16" s="358">
        <v>8.6416372045448551</v>
      </c>
      <c r="H16" s="358">
        <v>13.009999344138443</v>
      </c>
      <c r="I16" s="358">
        <v>245.42264263480885</v>
      </c>
      <c r="J16" s="358">
        <v>4.0455392739383127</v>
      </c>
      <c r="K16" s="359">
        <v>12.624524688855113</v>
      </c>
    </row>
    <row r="17" spans="2:11" ht="18" customHeight="1">
      <c r="B17" s="360">
        <v>2011</v>
      </c>
      <c r="C17" s="58">
        <v>4.5554772167223687</v>
      </c>
      <c r="D17" s="58">
        <v>-3.9689290588559176</v>
      </c>
      <c r="E17" s="58">
        <v>6.1643596450482745</v>
      </c>
      <c r="F17" s="58">
        <v>3.2401453238020879</v>
      </c>
      <c r="G17" s="58">
        <v>8.5229061669907811</v>
      </c>
      <c r="H17" s="58">
        <v>9.2325331556784533</v>
      </c>
      <c r="I17" s="58">
        <v>15.945905167530402</v>
      </c>
      <c r="J17" s="58">
        <v>4.7877642574708839</v>
      </c>
      <c r="K17" s="361">
        <v>5.0518334639878439</v>
      </c>
    </row>
    <row r="18" spans="2:11" ht="18" customHeight="1">
      <c r="B18" s="568" t="s">
        <v>287</v>
      </c>
      <c r="C18" s="569"/>
      <c r="D18" s="569"/>
      <c r="E18" s="569"/>
      <c r="F18" s="569"/>
      <c r="G18" s="569"/>
      <c r="H18" s="569"/>
      <c r="I18" s="569"/>
      <c r="J18" s="569"/>
      <c r="K18" s="570"/>
    </row>
    <row r="19" spans="2:11" ht="18" customHeight="1">
      <c r="B19" s="355">
        <v>2007</v>
      </c>
      <c r="C19" s="308">
        <v>6.3654366551460893</v>
      </c>
      <c r="D19" s="308">
        <v>5.1581799643377311</v>
      </c>
      <c r="E19" s="308">
        <v>9.2395565245500375</v>
      </c>
      <c r="F19" s="308">
        <v>35.841119979855712</v>
      </c>
      <c r="G19" s="308">
        <v>8.9244637651504775</v>
      </c>
      <c r="H19" s="308">
        <v>9.5666076273460146</v>
      </c>
      <c r="I19" s="308">
        <v>8.0190498908988133</v>
      </c>
      <c r="J19" s="308">
        <v>16.885585592715124</v>
      </c>
      <c r="K19" s="356">
        <v>100</v>
      </c>
    </row>
    <row r="20" spans="2:11" ht="18" customHeight="1">
      <c r="B20" s="357">
        <v>2008</v>
      </c>
      <c r="C20" s="358">
        <v>6.1025346435738106</v>
      </c>
      <c r="D20" s="358">
        <v>4.4585271967728337</v>
      </c>
      <c r="E20" s="358">
        <v>8.1181799403007915</v>
      </c>
      <c r="F20" s="358">
        <v>36.209543797423521</v>
      </c>
      <c r="G20" s="358">
        <v>10.004277133243191</v>
      </c>
      <c r="H20" s="358">
        <v>9.4492272552815955</v>
      </c>
      <c r="I20" s="358">
        <v>8.5525566482073803</v>
      </c>
      <c r="J20" s="358">
        <v>17.105153385196875</v>
      </c>
      <c r="K20" s="359">
        <v>100</v>
      </c>
    </row>
    <row r="21" spans="2:11" ht="18" customHeight="1">
      <c r="B21" s="357">
        <v>2009</v>
      </c>
      <c r="C21" s="358">
        <v>4.3586982071287945</v>
      </c>
      <c r="D21" s="358">
        <v>5.001442919285382</v>
      </c>
      <c r="E21" s="358">
        <v>8.7270381198622093</v>
      </c>
      <c r="F21" s="358">
        <v>45.411202047842757</v>
      </c>
      <c r="G21" s="358">
        <v>10.05640083131698</v>
      </c>
      <c r="H21" s="358">
        <v>7.6370664536439206</v>
      </c>
      <c r="I21" s="358">
        <v>1.8520307465110502</v>
      </c>
      <c r="J21" s="358">
        <v>16.956120674408908</v>
      </c>
      <c r="K21" s="359">
        <v>100</v>
      </c>
    </row>
    <row r="22" spans="2:11" ht="18" customHeight="1">
      <c r="B22" s="357">
        <v>2010</v>
      </c>
      <c r="C22" s="358">
        <v>3.5893579123386101</v>
      </c>
      <c r="D22" s="358">
        <v>5.5894346915685054</v>
      </c>
      <c r="E22" s="358">
        <v>7.9201439903360331</v>
      </c>
      <c r="F22" s="358">
        <v>44.192346881318706</v>
      </c>
      <c r="G22" s="358">
        <v>9.7007632548751292</v>
      </c>
      <c r="H22" s="358">
        <v>7.6632054812378421</v>
      </c>
      <c r="I22" s="358">
        <v>5.6802313392055561</v>
      </c>
      <c r="J22" s="358">
        <v>15.664516449119617</v>
      </c>
      <c r="K22" s="359">
        <v>100</v>
      </c>
    </row>
    <row r="23" spans="2:11" ht="18" customHeight="1">
      <c r="B23" s="360">
        <v>2011</v>
      </c>
      <c r="C23" s="58">
        <v>3.5723986631307247</v>
      </c>
      <c r="D23" s="58">
        <v>5.1094719786200598</v>
      </c>
      <c r="E23" s="58">
        <v>8.0040203707519719</v>
      </c>
      <c r="F23" s="58">
        <v>43.430220718529689</v>
      </c>
      <c r="G23" s="58">
        <v>10.021291259213424</v>
      </c>
      <c r="H23" s="58">
        <v>7.9681745592288067</v>
      </c>
      <c r="I23" s="58">
        <v>6.2692819579482348</v>
      </c>
      <c r="J23" s="58">
        <v>15.625140492577088</v>
      </c>
      <c r="K23" s="361">
        <v>100</v>
      </c>
    </row>
    <row r="24" spans="2:11" ht="18" customHeight="1">
      <c r="B24" s="571" t="s">
        <v>127</v>
      </c>
      <c r="C24" s="571"/>
      <c r="D24" s="571"/>
      <c r="E24" s="571"/>
      <c r="F24" s="571"/>
      <c r="G24" s="571"/>
      <c r="H24" s="571"/>
      <c r="I24" s="571"/>
      <c r="J24" s="571"/>
      <c r="K24" s="571"/>
    </row>
    <row r="25" spans="2:11" ht="18" customHeight="1">
      <c r="B25" s="572" t="s">
        <v>42</v>
      </c>
      <c r="C25" s="573"/>
      <c r="D25" s="573"/>
      <c r="E25" s="573"/>
      <c r="F25" s="573"/>
      <c r="G25" s="573"/>
      <c r="H25" s="573"/>
      <c r="I25" s="573"/>
      <c r="J25" s="573"/>
      <c r="K25" s="574"/>
    </row>
    <row r="26" spans="2:11" ht="18" customHeight="1">
      <c r="B26" s="355">
        <v>2007</v>
      </c>
      <c r="C26" s="308">
        <v>116.991767</v>
      </c>
      <c r="D26" s="308">
        <v>72.110476000000006</v>
      </c>
      <c r="E26" s="308">
        <v>119.057939</v>
      </c>
      <c r="F26" s="308">
        <v>710.90279799999996</v>
      </c>
      <c r="G26" s="308">
        <v>178.89429699999999</v>
      </c>
      <c r="H26" s="308">
        <v>188.86829599999999</v>
      </c>
      <c r="I26" s="308">
        <v>164.980234</v>
      </c>
      <c r="J26" s="308">
        <v>277.71257800000001</v>
      </c>
      <c r="K26" s="356">
        <v>1829.5183850000001</v>
      </c>
    </row>
    <row r="27" spans="2:11" ht="18" customHeight="1">
      <c r="B27" s="357">
        <v>2008</v>
      </c>
      <c r="C27" s="358">
        <v>123.985664</v>
      </c>
      <c r="D27" s="358">
        <v>76.039511000000005</v>
      </c>
      <c r="E27" s="358">
        <v>123.10567399999999</v>
      </c>
      <c r="F27" s="358">
        <v>817.71876899999995</v>
      </c>
      <c r="G27" s="358">
        <v>224.01338699999999</v>
      </c>
      <c r="H27" s="358">
        <v>211.849414</v>
      </c>
      <c r="I27" s="358">
        <v>198.195606</v>
      </c>
      <c r="J27" s="358">
        <v>312.56520399999999</v>
      </c>
      <c r="K27" s="359">
        <v>2087.4732290000002</v>
      </c>
    </row>
    <row r="28" spans="2:11" ht="18" customHeight="1">
      <c r="B28" s="357">
        <v>2009</v>
      </c>
      <c r="C28" s="358">
        <v>83.651612999999998</v>
      </c>
      <c r="D28" s="358">
        <v>84.263351999999998</v>
      </c>
      <c r="E28" s="358">
        <v>134.692206</v>
      </c>
      <c r="F28" s="358">
        <v>980.69114500000001</v>
      </c>
      <c r="G28" s="358">
        <v>217.635446</v>
      </c>
      <c r="H28" s="358">
        <v>164.94648100000001</v>
      </c>
      <c r="I28" s="358">
        <v>41.172395999999999</v>
      </c>
      <c r="J28" s="358">
        <v>300.57139699999999</v>
      </c>
      <c r="K28" s="359">
        <v>2007.6240359999999</v>
      </c>
    </row>
    <row r="29" spans="2:11" ht="18" customHeight="1">
      <c r="B29" s="357">
        <v>2010</v>
      </c>
      <c r="C29" s="358">
        <v>79.684894</v>
      </c>
      <c r="D29" s="358">
        <v>112.531683</v>
      </c>
      <c r="E29" s="358">
        <v>143.13818599999999</v>
      </c>
      <c r="F29" s="358">
        <v>1071.822032</v>
      </c>
      <c r="G29" s="358">
        <v>237.23347699999999</v>
      </c>
      <c r="H29" s="358">
        <v>187.27724900000001</v>
      </c>
      <c r="I29" s="358">
        <v>141.94472300000001</v>
      </c>
      <c r="J29" s="358">
        <v>318.65727900000002</v>
      </c>
      <c r="K29" s="359">
        <v>2292.2895229999999</v>
      </c>
    </row>
    <row r="30" spans="2:11" ht="18" customHeight="1">
      <c r="B30" s="360">
        <v>2011</v>
      </c>
      <c r="C30" s="58">
        <v>84.893230000000003</v>
      </c>
      <c r="D30" s="58">
        <v>113.343112</v>
      </c>
      <c r="E30" s="58">
        <v>155.72288699999999</v>
      </c>
      <c r="F30" s="58">
        <v>1103.1478079999999</v>
      </c>
      <c r="G30" s="58">
        <v>258.42042800000002</v>
      </c>
      <c r="H30" s="58">
        <v>207.36322999999999</v>
      </c>
      <c r="I30" s="58">
        <v>164.44392300000001</v>
      </c>
      <c r="J30" s="58">
        <v>325.964609</v>
      </c>
      <c r="K30" s="361">
        <v>2413.299227</v>
      </c>
    </row>
    <row r="31" spans="2:11" ht="18" customHeight="1">
      <c r="B31" s="568" t="s">
        <v>286</v>
      </c>
      <c r="C31" s="569"/>
      <c r="D31" s="569"/>
      <c r="E31" s="569"/>
      <c r="F31" s="569"/>
      <c r="G31" s="569"/>
      <c r="H31" s="569"/>
      <c r="I31" s="569"/>
      <c r="J31" s="569"/>
      <c r="K31" s="570"/>
    </row>
    <row r="32" spans="2:11" ht="18" customHeight="1">
      <c r="B32" s="355">
        <v>2007</v>
      </c>
      <c r="C32" s="308">
        <v>4.729709896460772</v>
      </c>
      <c r="D32" s="308">
        <v>22.10384949359748</v>
      </c>
      <c r="E32" s="308">
        <v>4.5126913970073019</v>
      </c>
      <c r="F32" s="308">
        <v>8.4475495689197899</v>
      </c>
      <c r="G32" s="308">
        <v>27.107300170509685</v>
      </c>
      <c r="H32" s="308">
        <v>14.912754592426513</v>
      </c>
      <c r="I32" s="308">
        <v>19.331848488867678</v>
      </c>
      <c r="J32" s="308">
        <v>20.128217589904793</v>
      </c>
      <c r="K32" s="356">
        <v>13.300888170082882</v>
      </c>
    </row>
    <row r="33" spans="2:11" ht="18" customHeight="1">
      <c r="B33" s="357">
        <v>2008</v>
      </c>
      <c r="C33" s="358">
        <v>5.9781104084016441</v>
      </c>
      <c r="D33" s="358">
        <v>5.4486327340288261</v>
      </c>
      <c r="E33" s="358">
        <v>3.3998026792652611</v>
      </c>
      <c r="F33" s="358">
        <v>15.025397466504275</v>
      </c>
      <c r="G33" s="358">
        <v>25.221089076976</v>
      </c>
      <c r="H33" s="358">
        <v>12.167800783250568</v>
      </c>
      <c r="I33" s="358">
        <v>20.132940289077297</v>
      </c>
      <c r="J33" s="358">
        <v>12.549891060389781</v>
      </c>
      <c r="K33" s="359">
        <v>14.099603814585334</v>
      </c>
    </row>
    <row r="34" spans="2:11" ht="18" customHeight="1">
      <c r="B34" s="357">
        <v>2009</v>
      </c>
      <c r="C34" s="358">
        <v>-32.53122151283555</v>
      </c>
      <c r="D34" s="358">
        <v>10.815220786993224</v>
      </c>
      <c r="E34" s="358">
        <v>9.4118586280596617</v>
      </c>
      <c r="F34" s="358">
        <v>19.930125390089952</v>
      </c>
      <c r="G34" s="358">
        <v>-2.8471249354396844</v>
      </c>
      <c r="H34" s="358">
        <v>-22.139751115856285</v>
      </c>
      <c r="I34" s="358">
        <v>-79.226383051095496</v>
      </c>
      <c r="J34" s="358">
        <v>-3.8372175938048434</v>
      </c>
      <c r="K34" s="359">
        <v>-3.8251600974184279</v>
      </c>
    </row>
    <row r="35" spans="2:11" ht="18" customHeight="1">
      <c r="B35" s="357">
        <v>2010</v>
      </c>
      <c r="C35" s="358">
        <v>-4.7419515987097576</v>
      </c>
      <c r="D35" s="358">
        <v>33.547598486231593</v>
      </c>
      <c r="E35" s="358">
        <v>6.2705781209047835</v>
      </c>
      <c r="F35" s="358">
        <v>9.2925165547405868</v>
      </c>
      <c r="G35" s="358">
        <v>9.004981201453738</v>
      </c>
      <c r="H35" s="358">
        <v>13.538190002368101</v>
      </c>
      <c r="I35" s="358">
        <v>244.75701389834103</v>
      </c>
      <c r="J35" s="358">
        <v>6.0171666966700759</v>
      </c>
      <c r="K35" s="359">
        <v>14.179222897090279</v>
      </c>
    </row>
    <row r="36" spans="2:11" ht="18" customHeight="1">
      <c r="B36" s="360">
        <v>2011</v>
      </c>
      <c r="C36" s="58">
        <v>6.5361648093552089</v>
      </c>
      <c r="D36" s="58">
        <v>0.72106715048418857</v>
      </c>
      <c r="E36" s="58">
        <v>8.7919941922416136</v>
      </c>
      <c r="F36" s="58">
        <v>2.9226658031601276</v>
      </c>
      <c r="G36" s="58">
        <v>8.9308436852695969</v>
      </c>
      <c r="H36" s="58">
        <v>10.725264871869193</v>
      </c>
      <c r="I36" s="58">
        <v>15.850677309081791</v>
      </c>
      <c r="J36" s="58">
        <v>2.2931627430359125</v>
      </c>
      <c r="K36" s="361">
        <v>5.2789886611543881</v>
      </c>
    </row>
    <row r="37" spans="2:11" ht="18" customHeight="1">
      <c r="B37" s="568" t="s">
        <v>287</v>
      </c>
      <c r="C37" s="569"/>
      <c r="D37" s="569"/>
      <c r="E37" s="569"/>
      <c r="F37" s="569"/>
      <c r="G37" s="569"/>
      <c r="H37" s="569"/>
      <c r="I37" s="569"/>
      <c r="J37" s="569"/>
      <c r="K37" s="570"/>
    </row>
    <row r="38" spans="2:11" ht="18" customHeight="1">
      <c r="B38" s="355">
        <v>2007</v>
      </c>
      <c r="C38" s="308">
        <v>6.3946756676074621</v>
      </c>
      <c r="D38" s="308">
        <v>3.9415004840194596</v>
      </c>
      <c r="E38" s="308">
        <v>6.5076109634175667</v>
      </c>
      <c r="F38" s="308">
        <v>38.857373821908872</v>
      </c>
      <c r="G38" s="308">
        <v>9.778218052725391</v>
      </c>
      <c r="H38" s="308">
        <v>10.323388797210693</v>
      </c>
      <c r="I38" s="308">
        <v>9.0176865864072759</v>
      </c>
      <c r="J38" s="308">
        <v>15.17954562670328</v>
      </c>
      <c r="K38" s="356">
        <v>100</v>
      </c>
    </row>
    <row r="39" spans="2:11" ht="18" customHeight="1">
      <c r="B39" s="357">
        <v>2008</v>
      </c>
      <c r="C39" s="358">
        <v>5.9395091768144539</v>
      </c>
      <c r="D39" s="358">
        <v>3.6426580204061629</v>
      </c>
      <c r="E39" s="358">
        <v>5.8973534266101</v>
      </c>
      <c r="F39" s="358">
        <v>39.172658965869786</v>
      </c>
      <c r="G39" s="358">
        <v>10.731317838615501</v>
      </c>
      <c r="H39" s="358">
        <v>10.148605072242582</v>
      </c>
      <c r="I39" s="358">
        <v>9.4945220492693565</v>
      </c>
      <c r="J39" s="358">
        <v>14.97337545017206</v>
      </c>
      <c r="K39" s="359">
        <v>100</v>
      </c>
    </row>
    <row r="40" spans="2:11" ht="18" customHeight="1">
      <c r="B40" s="357">
        <v>2009</v>
      </c>
      <c r="C40" s="358">
        <v>4.166697125556829</v>
      </c>
      <c r="D40" s="358">
        <v>4.1971679203386465</v>
      </c>
      <c r="E40" s="358">
        <v>6.7090353365344937</v>
      </c>
      <c r="F40" s="358">
        <v>48.848346473970992</v>
      </c>
      <c r="G40" s="358">
        <v>10.840448315891752</v>
      </c>
      <c r="H40" s="358">
        <v>8.216004492984661</v>
      </c>
      <c r="I40" s="358">
        <v>2.0508021054595504</v>
      </c>
      <c r="J40" s="358">
        <v>14.97149822926308</v>
      </c>
      <c r="K40" s="359">
        <v>100</v>
      </c>
    </row>
    <row r="41" spans="2:11" ht="18" customHeight="1">
      <c r="B41" s="357">
        <v>2010</v>
      </c>
      <c r="C41" s="358">
        <v>3.4762142042037327</v>
      </c>
      <c r="D41" s="358">
        <v>4.9091391759591447</v>
      </c>
      <c r="E41" s="358">
        <v>6.2443327757599318</v>
      </c>
      <c r="F41" s="358">
        <v>46.757707577761323</v>
      </c>
      <c r="G41" s="358">
        <v>10.349193442612092</v>
      </c>
      <c r="H41" s="358">
        <v>8.1698776319888111</v>
      </c>
      <c r="I41" s="358">
        <v>6.1922685409403231</v>
      </c>
      <c r="J41" s="358">
        <v>13.901266650774637</v>
      </c>
      <c r="K41" s="359">
        <v>100</v>
      </c>
    </row>
    <row r="42" spans="2:11" ht="18" customHeight="1">
      <c r="B42" s="360">
        <v>2011</v>
      </c>
      <c r="C42" s="58">
        <v>3.5177249903457581</v>
      </c>
      <c r="D42" s="58">
        <v>4.6966041646189938</v>
      </c>
      <c r="E42" s="58">
        <v>6.4526970073902064</v>
      </c>
      <c r="F42" s="58">
        <v>45.711190541892968</v>
      </c>
      <c r="G42" s="58">
        <v>10.708180117442186</v>
      </c>
      <c r="H42" s="58">
        <v>8.5925204665886206</v>
      </c>
      <c r="I42" s="58">
        <v>6.8140710095209434</v>
      </c>
      <c r="J42" s="58">
        <v>13.507011702200325</v>
      </c>
      <c r="K42" s="361">
        <v>100</v>
      </c>
    </row>
    <row r="43" spans="2:11" ht="18" customHeight="1">
      <c r="B43" s="571" t="s">
        <v>151</v>
      </c>
      <c r="C43" s="571"/>
      <c r="D43" s="571"/>
      <c r="E43" s="571"/>
      <c r="F43" s="571"/>
      <c r="G43" s="571"/>
      <c r="H43" s="571"/>
      <c r="I43" s="571"/>
      <c r="J43" s="571"/>
      <c r="K43" s="571"/>
    </row>
    <row r="44" spans="2:11" ht="18" customHeight="1">
      <c r="B44" s="572" t="s">
        <v>42</v>
      </c>
      <c r="C44" s="573"/>
      <c r="D44" s="573"/>
      <c r="E44" s="573"/>
      <c r="F44" s="573"/>
      <c r="G44" s="573"/>
      <c r="H44" s="573"/>
      <c r="I44" s="573"/>
      <c r="J44" s="573"/>
      <c r="K44" s="574"/>
    </row>
    <row r="45" spans="2:11" ht="18" customHeight="1">
      <c r="B45" s="355">
        <v>2007</v>
      </c>
      <c r="C45" s="308">
        <v>14.511035</v>
      </c>
      <c r="D45" s="308">
        <v>34.451752999999997</v>
      </c>
      <c r="E45" s="308">
        <v>71.820965000000001</v>
      </c>
      <c r="F45" s="308">
        <v>29.534655000000001</v>
      </c>
      <c r="G45" s="308">
        <v>5.4751430000000001</v>
      </c>
      <c r="H45" s="308">
        <v>8.767118</v>
      </c>
      <c r="I45" s="308">
        <v>0.68436799999999998</v>
      </c>
      <c r="J45" s="308">
        <v>71.124735000000001</v>
      </c>
      <c r="K45" s="356">
        <v>236.36977200000001</v>
      </c>
    </row>
    <row r="46" spans="2:11" ht="18" customHeight="1">
      <c r="B46" s="357">
        <v>2008</v>
      </c>
      <c r="C46" s="358">
        <v>17.888496</v>
      </c>
      <c r="D46" s="358">
        <v>27.614108000000002</v>
      </c>
      <c r="E46" s="358">
        <v>65.629012000000003</v>
      </c>
      <c r="F46" s="358">
        <v>24.095151000000001</v>
      </c>
      <c r="G46" s="358">
        <v>8.5700389999999995</v>
      </c>
      <c r="H46" s="358">
        <v>7.8299909999999997</v>
      </c>
      <c r="I46" s="358">
        <v>0.63764299999999996</v>
      </c>
      <c r="J46" s="358">
        <v>85.102226000000002</v>
      </c>
      <c r="K46" s="359">
        <v>237.36666600000001</v>
      </c>
    </row>
    <row r="47" spans="2:11" ht="18" customHeight="1">
      <c r="B47" s="357">
        <v>2009</v>
      </c>
      <c r="C47" s="358">
        <v>13.801855</v>
      </c>
      <c r="D47" s="358">
        <v>27.560852000000001</v>
      </c>
      <c r="E47" s="358">
        <v>60.430303000000002</v>
      </c>
      <c r="F47" s="358">
        <v>34.630153999999997</v>
      </c>
      <c r="G47" s="358">
        <v>7.2094709999999997</v>
      </c>
      <c r="H47" s="358">
        <v>5.8060179999999999</v>
      </c>
      <c r="I47" s="358">
        <v>0.23602699999999999</v>
      </c>
      <c r="J47" s="358">
        <v>78.540137000000001</v>
      </c>
      <c r="K47" s="359">
        <v>228.21481700000001</v>
      </c>
    </row>
    <row r="48" spans="2:11" ht="18" customHeight="1">
      <c r="B48" s="357">
        <v>2010</v>
      </c>
      <c r="C48" s="358">
        <v>10.698831</v>
      </c>
      <c r="D48" s="358">
        <v>28.216032999999999</v>
      </c>
      <c r="E48" s="358">
        <v>56.299188000000001</v>
      </c>
      <c r="F48" s="358">
        <v>40.986727999999999</v>
      </c>
      <c r="G48" s="358">
        <v>7.041722</v>
      </c>
      <c r="H48" s="358">
        <v>5.6901489999999999</v>
      </c>
      <c r="I48" s="358">
        <v>1.0893459999999999</v>
      </c>
      <c r="J48" s="358">
        <v>75.791360999999995</v>
      </c>
      <c r="K48" s="359">
        <v>225.81335799999999</v>
      </c>
    </row>
    <row r="49" spans="2:11" ht="18" customHeight="1">
      <c r="B49" s="360">
        <v>2011</v>
      </c>
      <c r="C49" s="58">
        <v>9.6079050000000006</v>
      </c>
      <c r="D49" s="58">
        <v>21.818427</v>
      </c>
      <c r="E49" s="58">
        <v>56.008524000000001</v>
      </c>
      <c r="F49" s="58">
        <v>45.717573000000002</v>
      </c>
      <c r="G49" s="58">
        <v>6.6741169999999999</v>
      </c>
      <c r="H49" s="58">
        <v>3.4199470000000001</v>
      </c>
      <c r="I49" s="58">
        <v>1.398223</v>
      </c>
      <c r="J49" s="58">
        <v>87.369302000000005</v>
      </c>
      <c r="K49" s="361">
        <v>232.01401799999999</v>
      </c>
    </row>
    <row r="50" spans="2:11" ht="18" customHeight="1">
      <c r="B50" s="568" t="s">
        <v>286</v>
      </c>
      <c r="C50" s="569"/>
      <c r="D50" s="569"/>
      <c r="E50" s="569"/>
      <c r="F50" s="569"/>
      <c r="G50" s="569"/>
      <c r="H50" s="569"/>
      <c r="I50" s="569"/>
      <c r="J50" s="569"/>
      <c r="K50" s="570"/>
    </row>
    <row r="51" spans="2:11" ht="18" customHeight="1">
      <c r="B51" s="355">
        <v>2007</v>
      </c>
      <c r="C51" s="308">
        <v>-11.333436556419196</v>
      </c>
      <c r="D51" s="308">
        <v>84.788387834194523</v>
      </c>
      <c r="E51" s="308">
        <v>-10.951800625372316</v>
      </c>
      <c r="F51" s="308">
        <v>41.744710355326731</v>
      </c>
      <c r="G51" s="308">
        <v>-1.4934994604323666</v>
      </c>
      <c r="H51" s="308">
        <v>-32.227041842570955</v>
      </c>
      <c r="I51" s="308">
        <v>-55.890879606892277</v>
      </c>
      <c r="J51" s="308">
        <v>11.956935024045448</v>
      </c>
      <c r="K51" s="356">
        <v>7.4043636421633208</v>
      </c>
    </row>
    <row r="52" spans="2:11" ht="18" customHeight="1">
      <c r="B52" s="357">
        <v>2008</v>
      </c>
      <c r="C52" s="358">
        <v>23.275121312849155</v>
      </c>
      <c r="D52" s="358">
        <v>-19.847016202629806</v>
      </c>
      <c r="E52" s="358">
        <v>-8.6213726033895526</v>
      </c>
      <c r="F52" s="358">
        <v>-18.417360893499517</v>
      </c>
      <c r="G52" s="358">
        <v>56.526304427117246</v>
      </c>
      <c r="H52" s="358">
        <v>-10.689111290620247</v>
      </c>
      <c r="I52" s="358">
        <v>-6.8274670937273516</v>
      </c>
      <c r="J52" s="358">
        <v>19.652081656262059</v>
      </c>
      <c r="K52" s="359">
        <v>0.42175189812341995</v>
      </c>
    </row>
    <row r="53" spans="2:11" ht="18" customHeight="1">
      <c r="B53" s="357">
        <v>2009</v>
      </c>
      <c r="C53" s="358">
        <v>-22.845078758996841</v>
      </c>
      <c r="D53" s="358">
        <v>-0.19285794058602218</v>
      </c>
      <c r="E53" s="358">
        <v>-7.9213580116062081</v>
      </c>
      <c r="F53" s="358">
        <v>43.722502506832186</v>
      </c>
      <c r="G53" s="358">
        <v>-15.875867075984134</v>
      </c>
      <c r="H53" s="358">
        <v>-25.848982457323388</v>
      </c>
      <c r="I53" s="358">
        <v>-62.984459956433305</v>
      </c>
      <c r="J53" s="358">
        <v>-7.7108312066948752</v>
      </c>
      <c r="K53" s="359">
        <v>-3.8555746492222291</v>
      </c>
    </row>
    <row r="54" spans="2:11" ht="18" customHeight="1">
      <c r="B54" s="357">
        <v>2010</v>
      </c>
      <c r="C54" s="358">
        <v>-22.482659033876242</v>
      </c>
      <c r="D54" s="358">
        <v>2.3772160599389305</v>
      </c>
      <c r="E54" s="358">
        <v>-6.8361646308475397</v>
      </c>
      <c r="F54" s="358">
        <v>18.355604193963444</v>
      </c>
      <c r="G54" s="358">
        <v>-2.3267865284429328</v>
      </c>
      <c r="H54" s="358">
        <v>-1.9956706989196382</v>
      </c>
      <c r="I54" s="358">
        <v>361.53448546140908</v>
      </c>
      <c r="J54" s="358">
        <v>-3.4998360137823545</v>
      </c>
      <c r="K54" s="359">
        <v>-1.0522800541912227</v>
      </c>
    </row>
    <row r="55" spans="2:11" ht="18" customHeight="1">
      <c r="B55" s="360">
        <v>2011</v>
      </c>
      <c r="C55" s="58">
        <v>-10.196684105020445</v>
      </c>
      <c r="D55" s="58">
        <v>-22.673655081137735</v>
      </c>
      <c r="E55" s="58">
        <v>-0.51628453326893453</v>
      </c>
      <c r="F55" s="58">
        <v>11.54238269519831</v>
      </c>
      <c r="G55" s="58">
        <v>-5.2203850137793006</v>
      </c>
      <c r="H55" s="58">
        <v>-39.897057177237357</v>
      </c>
      <c r="I55" s="58">
        <v>28.35435206077775</v>
      </c>
      <c r="J55" s="58">
        <v>15.276069524599247</v>
      </c>
      <c r="K55" s="361">
        <v>2.7459225862094483</v>
      </c>
    </row>
    <row r="56" spans="2:11" ht="18" customHeight="1">
      <c r="B56" s="568" t="s">
        <v>287</v>
      </c>
      <c r="C56" s="569"/>
      <c r="D56" s="569"/>
      <c r="E56" s="569"/>
      <c r="F56" s="569"/>
      <c r="G56" s="569"/>
      <c r="H56" s="569"/>
      <c r="I56" s="569"/>
      <c r="J56" s="569"/>
      <c r="K56" s="570"/>
    </row>
    <row r="57" spans="2:11" ht="18" customHeight="1">
      <c r="B57" s="355">
        <v>2007</v>
      </c>
      <c r="C57" s="308">
        <v>6.1391246762297502</v>
      </c>
      <c r="D57" s="308">
        <v>14.575363299838525</v>
      </c>
      <c r="E57" s="308">
        <v>30.38500413665416</v>
      </c>
      <c r="F57" s="308">
        <v>12.495106607794163</v>
      </c>
      <c r="G57" s="308">
        <v>2.3163465250539734</v>
      </c>
      <c r="H57" s="308">
        <v>3.7090690259666532</v>
      </c>
      <c r="I57" s="308">
        <v>0.28953279186646591</v>
      </c>
      <c r="J57" s="308">
        <v>30.090452936596307</v>
      </c>
      <c r="K57" s="356">
        <v>100</v>
      </c>
    </row>
    <row r="58" spans="2:11" ht="18" customHeight="1">
      <c r="B58" s="357">
        <v>2008</v>
      </c>
      <c r="C58" s="358">
        <v>7.5362292024609729</v>
      </c>
      <c r="D58" s="358">
        <v>11.633523975940244</v>
      </c>
      <c r="E58" s="358">
        <v>27.648790416089845</v>
      </c>
      <c r="F58" s="358">
        <v>10.151025586718228</v>
      </c>
      <c r="G58" s="358">
        <v>3.6104644112075959</v>
      </c>
      <c r="H58" s="358">
        <v>3.2986902213135521</v>
      </c>
      <c r="I58" s="358">
        <v>0.26863207490136798</v>
      </c>
      <c r="J58" s="358">
        <v>35.852644111368193</v>
      </c>
      <c r="K58" s="359">
        <v>100</v>
      </c>
    </row>
    <row r="59" spans="2:11" ht="18" customHeight="1">
      <c r="B59" s="357">
        <v>2009</v>
      </c>
      <c r="C59" s="358">
        <v>6.0477471101273848</v>
      </c>
      <c r="D59" s="358">
        <v>12.076714545664229</v>
      </c>
      <c r="E59" s="358">
        <v>26.47957034270917</v>
      </c>
      <c r="F59" s="358">
        <v>15.174367052600271</v>
      </c>
      <c r="G59" s="358">
        <v>3.1590722700533509</v>
      </c>
      <c r="H59" s="358">
        <v>2.5441021211168775</v>
      </c>
      <c r="I59" s="358">
        <v>0.10342317081015821</v>
      </c>
      <c r="J59" s="358">
        <v>34.415003386918563</v>
      </c>
      <c r="K59" s="359">
        <v>100</v>
      </c>
    </row>
    <row r="60" spans="2:11" ht="18" customHeight="1">
      <c r="B60" s="357">
        <v>2010</v>
      </c>
      <c r="C60" s="358">
        <v>4.7379088175997097</v>
      </c>
      <c r="D60" s="358">
        <v>12.495289583355826</v>
      </c>
      <c r="E60" s="358">
        <v>24.93173499505729</v>
      </c>
      <c r="F60" s="358">
        <v>18.150710109895272</v>
      </c>
      <c r="G60" s="358">
        <v>3.1183815086793936</v>
      </c>
      <c r="H60" s="358">
        <v>2.5198460579998105</v>
      </c>
      <c r="I60" s="358">
        <v>0.48240990242924425</v>
      </c>
      <c r="J60" s="358">
        <v>33.563719024983456</v>
      </c>
      <c r="K60" s="359">
        <v>100</v>
      </c>
    </row>
    <row r="61" spans="2:11" ht="18" customHeight="1">
      <c r="B61" s="360">
        <v>2011</v>
      </c>
      <c r="C61" s="58">
        <v>4.1410881475273618</v>
      </c>
      <c r="D61" s="58">
        <v>9.4039261886322745</v>
      </c>
      <c r="E61" s="58">
        <v>24.140146566488927</v>
      </c>
      <c r="F61" s="58">
        <v>19.704659827924708</v>
      </c>
      <c r="G61" s="58">
        <v>2.8766007578042116</v>
      </c>
      <c r="H61" s="58">
        <v>1.4740260219966537</v>
      </c>
      <c r="I61" s="58">
        <v>0.60264591426540448</v>
      </c>
      <c r="J61" s="58">
        <v>37.656906575360459</v>
      </c>
      <c r="K61" s="361">
        <v>100</v>
      </c>
    </row>
    <row r="65" spans="2:9" ht="44.25" customHeight="1">
      <c r="B65" s="519" t="s">
        <v>295</v>
      </c>
      <c r="C65" s="519"/>
      <c r="D65" s="519"/>
      <c r="E65" s="519"/>
      <c r="F65" s="519"/>
      <c r="G65" s="519"/>
      <c r="H65" s="519"/>
      <c r="I65" s="519"/>
    </row>
    <row r="67" spans="2:9" ht="24" customHeight="1">
      <c r="B67" s="578" t="s">
        <v>6</v>
      </c>
      <c r="C67" s="580" t="s">
        <v>285</v>
      </c>
      <c r="D67" s="581"/>
      <c r="E67" s="581"/>
      <c r="F67" s="581"/>
      <c r="G67" s="581"/>
      <c r="H67" s="581"/>
      <c r="I67" s="582"/>
    </row>
    <row r="68" spans="2:9" ht="25.5">
      <c r="B68" s="579" t="s">
        <v>6</v>
      </c>
      <c r="C68" s="362" t="s">
        <v>289</v>
      </c>
      <c r="D68" s="363" t="s">
        <v>290</v>
      </c>
      <c r="E68" s="363" t="s">
        <v>291</v>
      </c>
      <c r="F68" s="363" t="s">
        <v>292</v>
      </c>
      <c r="G68" s="363" t="s">
        <v>293</v>
      </c>
      <c r="H68" s="363" t="s">
        <v>32</v>
      </c>
      <c r="I68" s="363" t="s">
        <v>33</v>
      </c>
    </row>
    <row r="69" spans="2:9" ht="18" customHeight="1">
      <c r="B69" s="364"/>
      <c r="C69" s="583" t="s">
        <v>42</v>
      </c>
      <c r="D69" s="583" t="s">
        <v>42</v>
      </c>
      <c r="E69" s="583" t="s">
        <v>42</v>
      </c>
      <c r="F69" s="583" t="s">
        <v>42</v>
      </c>
      <c r="G69" s="583" t="s">
        <v>42</v>
      </c>
      <c r="H69" s="583" t="s">
        <v>42</v>
      </c>
      <c r="I69" s="584" t="s">
        <v>42</v>
      </c>
    </row>
    <row r="70" spans="2:9" ht="18" customHeight="1">
      <c r="B70" s="357">
        <v>2007</v>
      </c>
      <c r="C70" s="358">
        <v>55.212325</v>
      </c>
      <c r="D70" s="358">
        <v>46.142462999999999</v>
      </c>
      <c r="E70" s="358">
        <v>30.929237000000001</v>
      </c>
      <c r="F70" s="358">
        <v>45.015337000000002</v>
      </c>
      <c r="G70" s="358">
        <v>22.138207000000001</v>
      </c>
      <c r="H70" s="358">
        <v>78.275008999999997</v>
      </c>
      <c r="I70" s="358">
        <v>277.71257800000001</v>
      </c>
    </row>
    <row r="71" spans="2:9" ht="18" customHeight="1">
      <c r="B71" s="357">
        <v>2008</v>
      </c>
      <c r="C71" s="358">
        <v>54.556601999999998</v>
      </c>
      <c r="D71" s="358">
        <v>62.361465000000003</v>
      </c>
      <c r="E71" s="358">
        <v>27.688264</v>
      </c>
      <c r="F71" s="358">
        <v>53.239345</v>
      </c>
      <c r="G71" s="358">
        <v>33.417932999999998</v>
      </c>
      <c r="H71" s="358">
        <v>81.301595000000006</v>
      </c>
      <c r="I71" s="358">
        <v>312.56520399999999</v>
      </c>
    </row>
    <row r="72" spans="2:9" ht="18" customHeight="1">
      <c r="B72" s="357">
        <v>2009</v>
      </c>
      <c r="C72" s="358">
        <v>57.091676999999997</v>
      </c>
      <c r="D72" s="358">
        <v>60.123130000000003</v>
      </c>
      <c r="E72" s="358">
        <v>23.509861000000001</v>
      </c>
      <c r="F72" s="358">
        <v>54.783791000000001</v>
      </c>
      <c r="G72" s="358">
        <v>35.843097999999998</v>
      </c>
      <c r="H72" s="358">
        <v>69.219840000000005</v>
      </c>
      <c r="I72" s="358">
        <v>300.57139699999999</v>
      </c>
    </row>
    <row r="73" spans="2:9" ht="18" customHeight="1">
      <c r="B73" s="357">
        <v>2010</v>
      </c>
      <c r="C73" s="358">
        <v>58.653637000000003</v>
      </c>
      <c r="D73" s="358">
        <v>57.857866999999999</v>
      </c>
      <c r="E73" s="358">
        <v>28.359045999999999</v>
      </c>
      <c r="F73" s="358">
        <v>60.262518</v>
      </c>
      <c r="G73" s="358">
        <v>35.286678999999999</v>
      </c>
      <c r="H73" s="358">
        <v>78.237532000000002</v>
      </c>
      <c r="I73" s="358">
        <v>318.65727900000002</v>
      </c>
    </row>
    <row r="74" spans="2:9" ht="18" customHeight="1">
      <c r="B74" s="360">
        <v>2011</v>
      </c>
      <c r="C74" s="58">
        <v>66.871893</v>
      </c>
      <c r="D74" s="58">
        <v>69.199515000000005</v>
      </c>
      <c r="E74" s="58">
        <v>32.513789000000003</v>
      </c>
      <c r="F74" s="58">
        <v>56.389722999999996</v>
      </c>
      <c r="G74" s="58">
        <v>30.063262999999999</v>
      </c>
      <c r="H74" s="58">
        <v>70.926426000000006</v>
      </c>
      <c r="I74" s="58">
        <v>325.964609</v>
      </c>
    </row>
  </sheetData>
  <mergeCells count="17">
    <mergeCell ref="B56:K56"/>
    <mergeCell ref="B65:I65"/>
    <mergeCell ref="B67:B68"/>
    <mergeCell ref="C67:I67"/>
    <mergeCell ref="C69:I69"/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</mergeCells>
  <pageMargins left="0.4984313725490197" right="0.47843137254901968" top="0.47372549019607846" bottom="0.74901960784313737" header="0.50980392156862753" footer="0.50980392156862753"/>
  <pageSetup paperSize="9" scale="59" fitToHeight="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L36"/>
  <sheetViews>
    <sheetView workbookViewId="0"/>
  </sheetViews>
  <sheetFormatPr defaultColWidth="8.85546875" defaultRowHeight="12.75"/>
  <cols>
    <col min="1" max="1" width="1" style="236" customWidth="1"/>
    <col min="2" max="2" width="7.85546875" style="236" customWidth="1"/>
    <col min="3" max="3" width="9.140625" style="236" customWidth="1"/>
    <col min="4" max="4" width="9.85546875" style="236" customWidth="1"/>
    <col min="5" max="5" width="12.7109375" style="236" customWidth="1"/>
    <col min="6" max="6" width="12.5703125" style="236" customWidth="1"/>
    <col min="7" max="7" width="14.28515625" style="236" customWidth="1"/>
    <col min="8" max="8" width="9.7109375" style="236" customWidth="1"/>
    <col min="9" max="9" width="8.7109375" style="236" customWidth="1"/>
    <col min="10" max="10" width="14" style="236" customWidth="1"/>
    <col min="11" max="11" width="8.5703125" style="236" customWidth="1"/>
    <col min="12" max="16384" width="8.85546875" style="236"/>
  </cols>
  <sheetData>
    <row r="1" spans="2:11" ht="28.5" customHeight="1"/>
    <row r="2" spans="2:11" ht="29.85" customHeight="1">
      <c r="B2" s="563" t="s">
        <v>296</v>
      </c>
      <c r="C2" s="563"/>
      <c r="D2" s="563"/>
      <c r="E2" s="563"/>
      <c r="F2" s="563"/>
      <c r="G2" s="563"/>
      <c r="H2" s="563"/>
      <c r="I2" s="563"/>
      <c r="J2" s="563"/>
      <c r="K2" s="563"/>
    </row>
    <row r="4" spans="2:11" ht="25.5">
      <c r="B4" s="367" t="s">
        <v>6</v>
      </c>
      <c r="C4" s="340" t="s">
        <v>279</v>
      </c>
      <c r="D4" s="340" t="s">
        <v>280</v>
      </c>
      <c r="E4" s="340" t="s">
        <v>281</v>
      </c>
      <c r="F4" s="340" t="s">
        <v>282</v>
      </c>
      <c r="G4" s="340" t="s">
        <v>283</v>
      </c>
      <c r="H4" s="340" t="s">
        <v>284</v>
      </c>
      <c r="I4" s="340" t="s">
        <v>35</v>
      </c>
      <c r="J4" s="340" t="s">
        <v>285</v>
      </c>
      <c r="K4" s="340" t="s">
        <v>33</v>
      </c>
    </row>
    <row r="5" spans="2:11" ht="18.399999999999999" customHeight="1">
      <c r="B5" s="586" t="s">
        <v>28</v>
      </c>
      <c r="C5" s="587"/>
      <c r="D5" s="587"/>
      <c r="E5" s="587"/>
      <c r="F5" s="587"/>
      <c r="G5" s="587"/>
      <c r="H5" s="587"/>
      <c r="I5" s="587"/>
      <c r="J5" s="587"/>
      <c r="K5" s="588"/>
    </row>
    <row r="6" spans="2:11" ht="18.399999999999999" customHeight="1">
      <c r="B6" s="368" t="s">
        <v>277</v>
      </c>
      <c r="C6" s="369"/>
      <c r="D6" s="369"/>
      <c r="E6" s="369"/>
      <c r="F6" s="369"/>
      <c r="G6" s="369"/>
      <c r="H6" s="369"/>
      <c r="I6" s="369"/>
      <c r="J6" s="369"/>
      <c r="K6" s="370"/>
    </row>
    <row r="7" spans="2:11" ht="18.399999999999999" customHeight="1">
      <c r="B7" s="371">
        <v>2007</v>
      </c>
      <c r="C7" s="345">
        <v>76.574367773273337</v>
      </c>
      <c r="D7" s="345">
        <v>55.208832183908207</v>
      </c>
      <c r="E7" s="345">
        <v>61.775501341509894</v>
      </c>
      <c r="F7" s="345">
        <v>98.882863653094773</v>
      </c>
      <c r="G7" s="345">
        <v>88.40998326817882</v>
      </c>
      <c r="H7" s="345">
        <v>81.040075337363177</v>
      </c>
      <c r="I7" s="345">
        <v>86.29305101978926</v>
      </c>
      <c r="J7" s="345">
        <v>62.853567871415819</v>
      </c>
      <c r="K7" s="345">
        <v>78.792610801626623</v>
      </c>
    </row>
    <row r="8" spans="2:11" ht="18.399999999999999" customHeight="1">
      <c r="B8" s="372">
        <v>2008</v>
      </c>
      <c r="C8" s="348">
        <v>78.172321137157653</v>
      </c>
      <c r="D8" s="348">
        <v>50.48294197358647</v>
      </c>
      <c r="E8" s="348">
        <v>60.383887826165314</v>
      </c>
      <c r="F8" s="348">
        <v>97.248515771092926</v>
      </c>
      <c r="G8" s="348">
        <v>86.626920500836263</v>
      </c>
      <c r="H8" s="348">
        <v>81.123792461896088</v>
      </c>
      <c r="I8" s="348">
        <v>86.327177696422766</v>
      </c>
      <c r="J8" s="348">
        <v>63.331948484462906</v>
      </c>
      <c r="K8" s="348">
        <v>78.475039090914791</v>
      </c>
    </row>
    <row r="9" spans="2:11" ht="18.399999999999999" customHeight="1">
      <c r="B9" s="372">
        <v>2009</v>
      </c>
      <c r="C9" s="348">
        <v>76.714878027881412</v>
      </c>
      <c r="D9" s="348">
        <v>46.591381125193635</v>
      </c>
      <c r="E9" s="348">
        <v>58.245142916942896</v>
      </c>
      <c r="F9" s="348">
        <v>95.507803562756152</v>
      </c>
      <c r="G9" s="348">
        <v>87.653071071079211</v>
      </c>
      <c r="H9" s="348">
        <v>76.837071442274947</v>
      </c>
      <c r="I9" s="348">
        <v>47.362943937421527</v>
      </c>
      <c r="J9" s="348">
        <v>62.204784373740964</v>
      </c>
      <c r="K9" s="348">
        <v>76.029506582956259</v>
      </c>
    </row>
    <row r="10" spans="2:11" ht="18.399999999999999" customHeight="1">
      <c r="B10" s="372">
        <v>2010</v>
      </c>
      <c r="C10" s="348">
        <v>76.43702018253336</v>
      </c>
      <c r="D10" s="348">
        <v>49.083339034823297</v>
      </c>
      <c r="E10" s="348">
        <v>58.080226716692273</v>
      </c>
      <c r="F10" s="348">
        <v>95.442133006883097</v>
      </c>
      <c r="G10" s="348">
        <v>88.082509143986471</v>
      </c>
      <c r="H10" s="348">
        <v>78.927617188180804</v>
      </c>
      <c r="I10" s="348">
        <v>77.235650914724772</v>
      </c>
      <c r="J10" s="348">
        <v>64.737305906031111</v>
      </c>
      <c r="K10" s="348">
        <v>77.944333393921696</v>
      </c>
    </row>
    <row r="11" spans="2:11" ht="18.399999999999999" customHeight="1">
      <c r="B11" s="360">
        <v>2011</v>
      </c>
      <c r="C11" s="58">
        <v>72.850961942998921</v>
      </c>
      <c r="D11" s="58">
        <v>52.074964718322434</v>
      </c>
      <c r="E11" s="58">
        <v>57.191971155406854</v>
      </c>
      <c r="F11" s="58">
        <v>94.59645654034307</v>
      </c>
      <c r="G11" s="58">
        <v>87.835127270466728</v>
      </c>
      <c r="H11" s="58">
        <v>78.644135910300918</v>
      </c>
      <c r="I11" s="58">
        <v>77.237559179591443</v>
      </c>
      <c r="J11" s="58">
        <v>62.146076048065026</v>
      </c>
      <c r="K11" s="58">
        <v>77.266526361194892</v>
      </c>
    </row>
    <row r="12" spans="2:11" ht="18.399999999999999" customHeight="1">
      <c r="B12" s="368" t="s">
        <v>127</v>
      </c>
      <c r="C12" s="369"/>
      <c r="D12" s="369"/>
      <c r="E12" s="369"/>
      <c r="F12" s="369"/>
      <c r="G12" s="369"/>
      <c r="H12" s="369"/>
      <c r="I12" s="369"/>
      <c r="J12" s="369"/>
      <c r="K12" s="370"/>
    </row>
    <row r="13" spans="2:11" ht="18.399999999999999" customHeight="1">
      <c r="B13" s="371">
        <v>2007</v>
      </c>
      <c r="C13" s="345">
        <v>68.124560514711334</v>
      </c>
      <c r="D13" s="345">
        <v>37.359721221538457</v>
      </c>
      <c r="E13" s="345">
        <v>38.531570101701249</v>
      </c>
      <c r="F13" s="345">
        <v>94.938612519425831</v>
      </c>
      <c r="G13" s="345">
        <v>85.7845085635809</v>
      </c>
      <c r="H13" s="345">
        <v>77.445133070530616</v>
      </c>
      <c r="I13" s="345">
        <v>85.936570504173076</v>
      </c>
      <c r="J13" s="345">
        <v>50.038300719478535</v>
      </c>
      <c r="K13" s="345">
        <v>69.77750928833342</v>
      </c>
    </row>
    <row r="14" spans="2:11" ht="18.399999999999999" customHeight="1">
      <c r="B14" s="372">
        <v>2008</v>
      </c>
      <c r="C14" s="348">
        <v>68.315802839725905</v>
      </c>
      <c r="D14" s="348">
        <v>37.033904445853359</v>
      </c>
      <c r="E14" s="348">
        <v>39.386502646262258</v>
      </c>
      <c r="F14" s="348">
        <v>94.464981766297228</v>
      </c>
      <c r="G14" s="348">
        <v>83.434964393258483</v>
      </c>
      <c r="H14" s="348">
        <v>78.23231264901824</v>
      </c>
      <c r="I14" s="348">
        <v>86.050333049741553</v>
      </c>
      <c r="J14" s="348">
        <v>49.778689187001405</v>
      </c>
      <c r="K14" s="348">
        <v>70.462720292836806</v>
      </c>
    </row>
    <row r="15" spans="2:11" ht="18.399999999999999" customHeight="1">
      <c r="B15" s="372">
        <v>2009</v>
      </c>
      <c r="C15" s="348">
        <v>65.850127448830648</v>
      </c>
      <c r="D15" s="348">
        <v>35.108194894178254</v>
      </c>
      <c r="E15" s="348">
        <v>40.206364854955368</v>
      </c>
      <c r="F15" s="348">
        <v>92.250263364557284</v>
      </c>
      <c r="G15" s="348">
        <v>84.842546010608828</v>
      </c>
      <c r="H15" s="348">
        <v>74.224416151876326</v>
      </c>
      <c r="I15" s="348">
        <v>47.092976313474146</v>
      </c>
      <c r="J15" s="348">
        <v>49.317884744965554</v>
      </c>
      <c r="K15" s="348">
        <v>68.269081493219417</v>
      </c>
    </row>
    <row r="16" spans="2:11" ht="18.399999999999999" customHeight="1">
      <c r="B16" s="372">
        <v>2010</v>
      </c>
      <c r="C16" s="348">
        <v>67.389077523868707</v>
      </c>
      <c r="D16" s="348">
        <v>39.243484056595712</v>
      </c>
      <c r="E16" s="348">
        <v>41.684756111440116</v>
      </c>
      <c r="F16" s="348">
        <v>91.926829312389415</v>
      </c>
      <c r="G16" s="348">
        <v>85.54335435056673</v>
      </c>
      <c r="H16" s="348">
        <v>76.600229729623109</v>
      </c>
      <c r="I16" s="348">
        <v>76.647424990862177</v>
      </c>
      <c r="J16" s="348">
        <v>52.298351820420798</v>
      </c>
      <c r="K16" s="348">
        <v>70.954598465472998</v>
      </c>
    </row>
    <row r="17" spans="2:12" ht="18.399999999999999" customHeight="1">
      <c r="B17" s="360">
        <v>2011</v>
      </c>
      <c r="C17" s="58">
        <v>65.444224219616572</v>
      </c>
      <c r="D17" s="58">
        <v>43.668772952229176</v>
      </c>
      <c r="E17" s="58">
        <v>42.063191377592432</v>
      </c>
      <c r="F17" s="58">
        <v>90.83211610590493</v>
      </c>
      <c r="G17" s="58">
        <v>85.623758054578161</v>
      </c>
      <c r="H17" s="58">
        <v>77.368138553671145</v>
      </c>
      <c r="I17" s="58">
        <v>76.586365654220828</v>
      </c>
      <c r="J17" s="58">
        <v>49.00982194004348</v>
      </c>
      <c r="K17" s="58">
        <v>70.489666466871199</v>
      </c>
    </row>
    <row r="18" spans="2:12" ht="18.399999999999999" customHeight="1">
      <c r="B18" s="368" t="s">
        <v>151</v>
      </c>
      <c r="C18" s="369"/>
      <c r="D18" s="369"/>
      <c r="E18" s="369"/>
      <c r="F18" s="369"/>
      <c r="G18" s="369"/>
      <c r="H18" s="369"/>
      <c r="I18" s="369"/>
      <c r="J18" s="369"/>
      <c r="K18" s="370"/>
    </row>
    <row r="19" spans="2:12" ht="18.399999999999999" customHeight="1">
      <c r="B19" s="371">
        <v>2007</v>
      </c>
      <c r="C19" s="345">
        <v>96.20995612515685</v>
      </c>
      <c r="D19" s="345">
        <v>89.59389789717568</v>
      </c>
      <c r="E19" s="345">
        <v>89.14423823051834</v>
      </c>
      <c r="F19" s="345">
        <v>89.792052129432676</v>
      </c>
      <c r="G19" s="345">
        <v>91.940434901323201</v>
      </c>
      <c r="H19" s="345">
        <v>90.770775040702389</v>
      </c>
      <c r="I19" s="345">
        <v>79.60322149899271</v>
      </c>
      <c r="J19" s="345">
        <v>88.084410505967398</v>
      </c>
      <c r="K19" s="345">
        <v>89.461218356010903</v>
      </c>
    </row>
    <row r="20" spans="2:12" ht="18.399999999999999" customHeight="1">
      <c r="B20" s="372">
        <v>2008</v>
      </c>
      <c r="C20" s="348">
        <v>93.161976572766534</v>
      </c>
      <c r="D20" s="348">
        <v>85.937690469857358</v>
      </c>
      <c r="E20" s="348">
        <v>82.154967631920073</v>
      </c>
      <c r="F20" s="348">
        <v>81.237920591989607</v>
      </c>
      <c r="G20" s="348">
        <v>89.356053370657648</v>
      </c>
      <c r="H20" s="348">
        <v>90.337780618543377</v>
      </c>
      <c r="I20" s="348">
        <v>76.964384646302747</v>
      </c>
      <c r="J20" s="348">
        <v>84.935617142768919</v>
      </c>
      <c r="K20" s="348">
        <v>84.724911815804646</v>
      </c>
    </row>
    <row r="21" spans="2:12" ht="18.399999999999999" customHeight="1">
      <c r="B21" s="372">
        <v>2009</v>
      </c>
      <c r="C21" s="348">
        <v>90.045062148838838</v>
      </c>
      <c r="D21" s="348">
        <v>77.998752001946173</v>
      </c>
      <c r="E21" s="348">
        <v>78.580791213705112</v>
      </c>
      <c r="F21" s="348">
        <v>81.543400852366105</v>
      </c>
      <c r="G21" s="348">
        <v>87.116989421940588</v>
      </c>
      <c r="H21" s="348">
        <v>89.178582706965557</v>
      </c>
      <c r="I21" s="348">
        <v>61.201592096562997</v>
      </c>
      <c r="J21" s="348">
        <v>83.028528040811992</v>
      </c>
      <c r="K21" s="348">
        <v>81.563785254309423</v>
      </c>
    </row>
    <row r="22" spans="2:12" ht="18.399999999999999" customHeight="1">
      <c r="B22" s="372">
        <v>2010</v>
      </c>
      <c r="C22" s="348">
        <v>91.284274591257727</v>
      </c>
      <c r="D22" s="348">
        <v>79.386941420490572</v>
      </c>
      <c r="E22" s="348">
        <v>71.989342150241171</v>
      </c>
      <c r="F22" s="348">
        <v>85.522615464069631</v>
      </c>
      <c r="G22" s="348">
        <v>89.799624923198024</v>
      </c>
      <c r="H22" s="348">
        <v>88.634365556559388</v>
      </c>
      <c r="I22" s="348">
        <v>91.429046233799369</v>
      </c>
      <c r="J22" s="348">
        <v>82.62055011871081</v>
      </c>
      <c r="K22" s="348">
        <v>80.480975326669807</v>
      </c>
    </row>
    <row r="23" spans="2:12" ht="18.399999999999999" customHeight="1">
      <c r="B23" s="360">
        <v>2011</v>
      </c>
      <c r="C23" s="58">
        <v>90.685048881499114</v>
      </c>
      <c r="D23" s="58">
        <v>73.264621475992996</v>
      </c>
      <c r="E23" s="58">
        <v>71.516352234352425</v>
      </c>
      <c r="F23" s="58">
        <v>86.823889300273407</v>
      </c>
      <c r="G23" s="58">
        <v>88.576628788014517</v>
      </c>
      <c r="H23" s="58">
        <v>84.646601151162116</v>
      </c>
      <c r="I23" s="58">
        <v>89.247175247624597</v>
      </c>
      <c r="J23" s="58">
        <v>82.591800758965817</v>
      </c>
      <c r="K23" s="58">
        <v>79.929700425942372</v>
      </c>
    </row>
    <row r="27" spans="2:12" ht="45.75" customHeight="1">
      <c r="B27" s="519" t="s">
        <v>297</v>
      </c>
      <c r="C27" s="519"/>
      <c r="D27" s="519"/>
      <c r="E27" s="519"/>
      <c r="F27" s="519"/>
      <c r="G27" s="519"/>
      <c r="H27" s="519"/>
      <c r="I27" s="519"/>
    </row>
    <row r="29" spans="2:12" ht="24.95" customHeight="1">
      <c r="B29" s="578" t="s">
        <v>6</v>
      </c>
      <c r="C29" s="580" t="s">
        <v>285</v>
      </c>
      <c r="D29" s="581"/>
      <c r="E29" s="581"/>
      <c r="F29" s="581"/>
      <c r="G29" s="581"/>
      <c r="H29" s="581"/>
      <c r="I29" s="582"/>
    </row>
    <row r="30" spans="2:12" ht="25.5">
      <c r="B30" s="579" t="s">
        <v>6</v>
      </c>
      <c r="C30" s="363" t="s">
        <v>289</v>
      </c>
      <c r="D30" s="363" t="s">
        <v>290</v>
      </c>
      <c r="E30" s="363" t="s">
        <v>291</v>
      </c>
      <c r="F30" s="363" t="s">
        <v>292</v>
      </c>
      <c r="G30" s="363" t="s">
        <v>293</v>
      </c>
      <c r="H30" s="363" t="s">
        <v>32</v>
      </c>
      <c r="I30" s="363" t="s">
        <v>33</v>
      </c>
    </row>
    <row r="31" spans="2:12" ht="18.399999999999999" customHeight="1">
      <c r="B31" s="585" t="s">
        <v>28</v>
      </c>
      <c r="C31" s="583" t="s">
        <v>28</v>
      </c>
      <c r="D31" s="583" t="s">
        <v>28</v>
      </c>
      <c r="E31" s="583" t="s">
        <v>28</v>
      </c>
      <c r="F31" s="583" t="s">
        <v>28</v>
      </c>
      <c r="G31" s="583" t="s">
        <v>28</v>
      </c>
      <c r="H31" s="583" t="s">
        <v>28</v>
      </c>
      <c r="I31" s="584" t="s">
        <v>28</v>
      </c>
    </row>
    <row r="32" spans="2:12" ht="18.399999999999999" customHeight="1">
      <c r="B32" s="355">
        <v>2007</v>
      </c>
      <c r="C32" s="308">
        <v>53.580814904935856</v>
      </c>
      <c r="D32" s="308">
        <v>61.405580146493065</v>
      </c>
      <c r="E32" s="308">
        <v>22.154365571349683</v>
      </c>
      <c r="F32" s="308">
        <v>67.660348225958657</v>
      </c>
      <c r="G32" s="308">
        <v>46.533669226856347</v>
      </c>
      <c r="H32" s="308">
        <v>63.587815274586781</v>
      </c>
      <c r="I32" s="308">
        <v>50.038300719478535</v>
      </c>
      <c r="K32" s="373"/>
      <c r="L32" s="373"/>
    </row>
    <row r="33" spans="2:12" ht="18.399999999999999" customHeight="1">
      <c r="B33" s="357">
        <v>2008</v>
      </c>
      <c r="C33" s="358">
        <v>53.643667248924189</v>
      </c>
      <c r="D33" s="358">
        <v>57.781544361549273</v>
      </c>
      <c r="E33" s="358">
        <v>21.573171103511488</v>
      </c>
      <c r="F33" s="358">
        <v>69.538720377760285</v>
      </c>
      <c r="G33" s="358">
        <v>45.617220329076936</v>
      </c>
      <c r="H33" s="358">
        <v>58.023772351328496</v>
      </c>
      <c r="I33" s="358">
        <v>49.778689187001405</v>
      </c>
      <c r="K33" s="373"/>
      <c r="L33" s="373"/>
    </row>
    <row r="34" spans="2:12" ht="18.399999999999999" customHeight="1">
      <c r="B34" s="357">
        <v>2009</v>
      </c>
      <c r="C34" s="358">
        <v>54.591173081752267</v>
      </c>
      <c r="D34" s="358">
        <v>51.77100133061424</v>
      </c>
      <c r="E34" s="358">
        <v>19.121112664368429</v>
      </c>
      <c r="F34" s="358">
        <v>66.510437846836794</v>
      </c>
      <c r="G34" s="358">
        <v>50.414821576635084</v>
      </c>
      <c r="H34" s="358">
        <v>61.62377655555126</v>
      </c>
      <c r="I34" s="358">
        <v>49.317884744965554</v>
      </c>
      <c r="K34" s="373"/>
      <c r="L34" s="373"/>
    </row>
    <row r="35" spans="2:12" ht="18.399999999999999" customHeight="1">
      <c r="B35" s="357">
        <v>2010</v>
      </c>
      <c r="C35" s="358">
        <v>52.642740916097964</v>
      </c>
      <c r="D35" s="358">
        <v>57.746610071172476</v>
      </c>
      <c r="E35" s="358">
        <v>27.824532009919011</v>
      </c>
      <c r="F35" s="358">
        <v>64.275540137560341</v>
      </c>
      <c r="G35" s="358">
        <v>43.321572672227873</v>
      </c>
      <c r="H35" s="358">
        <v>64.892331276876604</v>
      </c>
      <c r="I35" s="358">
        <v>52.298351820420798</v>
      </c>
      <c r="K35" s="373"/>
      <c r="L35" s="373"/>
    </row>
    <row r="36" spans="2:12" ht="18.399999999999999" customHeight="1">
      <c r="B36" s="360">
        <v>2011</v>
      </c>
      <c r="C36" s="58">
        <v>55.677578910659498</v>
      </c>
      <c r="D36" s="58">
        <v>61.861191560028963</v>
      </c>
      <c r="E36" s="58">
        <v>22.923298472688135</v>
      </c>
      <c r="F36" s="58">
        <v>61.644807868675343</v>
      </c>
      <c r="G36" s="58">
        <v>35.497794682046369</v>
      </c>
      <c r="H36" s="58">
        <v>61.605846466203786</v>
      </c>
      <c r="I36" s="58">
        <v>49.00982194004348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2509803921568636" right="0.31372549019607848" top="0.22666666666666668" bottom="0.24196078431372553" header="0.50980392156862753" footer="0.50980392156862753"/>
  <pageSetup paperSize="9" scale="90" fitToHeight="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L36"/>
  <sheetViews>
    <sheetView workbookViewId="0"/>
  </sheetViews>
  <sheetFormatPr defaultColWidth="8.85546875" defaultRowHeight="12.75"/>
  <cols>
    <col min="1" max="1" width="1" style="236" customWidth="1"/>
    <col min="2" max="2" width="8.42578125" style="236" customWidth="1"/>
    <col min="3" max="3" width="8.7109375" style="236" customWidth="1"/>
    <col min="4" max="4" width="9.42578125" style="236" customWidth="1"/>
    <col min="5" max="5" width="12.7109375" style="236" customWidth="1"/>
    <col min="6" max="6" width="12.5703125" style="236" customWidth="1"/>
    <col min="7" max="7" width="14" style="236" customWidth="1"/>
    <col min="8" max="8" width="10.42578125" style="236" customWidth="1"/>
    <col min="9" max="9" width="9.140625" style="236" customWidth="1"/>
    <col min="10" max="10" width="13.7109375" style="236" customWidth="1"/>
    <col min="11" max="11" width="8.28515625" style="236" customWidth="1"/>
    <col min="12" max="229" width="8.85546875" style="236"/>
    <col min="230" max="230" width="1" style="236" customWidth="1"/>
    <col min="231" max="231" width="13" style="236" customWidth="1"/>
    <col min="232" max="232" width="14" style="236" customWidth="1"/>
    <col min="233" max="236" width="13" style="236" customWidth="1"/>
    <col min="237" max="237" width="14" style="236" customWidth="1"/>
    <col min="238" max="240" width="13" style="236" customWidth="1"/>
    <col min="241" max="16384" width="8.85546875" style="236"/>
  </cols>
  <sheetData>
    <row r="1" spans="2:11" ht="28.5" customHeight="1"/>
    <row r="2" spans="2:11" ht="29.85" customHeight="1">
      <c r="B2" s="563" t="s">
        <v>298</v>
      </c>
      <c r="C2" s="563"/>
      <c r="D2" s="563"/>
      <c r="E2" s="563"/>
      <c r="F2" s="563"/>
      <c r="G2" s="563"/>
      <c r="H2" s="563"/>
      <c r="I2" s="563"/>
      <c r="J2" s="563"/>
      <c r="K2" s="563"/>
    </row>
    <row r="4" spans="2:11" ht="24.95" customHeight="1">
      <c r="B4" s="367" t="s">
        <v>6</v>
      </c>
      <c r="C4" s="340" t="s">
        <v>279</v>
      </c>
      <c r="D4" s="340" t="s">
        <v>280</v>
      </c>
      <c r="E4" s="340" t="s">
        <v>281</v>
      </c>
      <c r="F4" s="340" t="s">
        <v>282</v>
      </c>
      <c r="G4" s="340" t="s">
        <v>283</v>
      </c>
      <c r="H4" s="340" t="s">
        <v>284</v>
      </c>
      <c r="I4" s="340" t="s">
        <v>35</v>
      </c>
      <c r="J4" s="340" t="s">
        <v>285</v>
      </c>
      <c r="K4" s="340" t="s">
        <v>33</v>
      </c>
    </row>
    <row r="5" spans="2:11" ht="18.399999999999999" customHeight="1">
      <c r="B5" s="586" t="s">
        <v>28</v>
      </c>
      <c r="C5" s="587"/>
      <c r="D5" s="587"/>
      <c r="E5" s="587"/>
      <c r="F5" s="587"/>
      <c r="G5" s="587"/>
      <c r="H5" s="587"/>
      <c r="I5" s="587"/>
      <c r="J5" s="587"/>
      <c r="K5" s="588"/>
    </row>
    <row r="6" spans="2:11" ht="18.399999999999999" customHeight="1">
      <c r="B6" s="368" t="s">
        <v>277</v>
      </c>
      <c r="C6" s="369"/>
      <c r="D6" s="369"/>
      <c r="E6" s="369"/>
      <c r="F6" s="369"/>
      <c r="G6" s="369"/>
      <c r="H6" s="369"/>
      <c r="I6" s="369"/>
      <c r="J6" s="369"/>
      <c r="K6" s="370"/>
    </row>
    <row r="7" spans="2:11" ht="18.399999999999999" customHeight="1">
      <c r="B7" s="371">
        <v>2007</v>
      </c>
      <c r="C7" s="345">
        <v>26.833345239204913</v>
      </c>
      <c r="D7" s="345">
        <v>37.850445044689067</v>
      </c>
      <c r="E7" s="345">
        <v>22.1043522487868</v>
      </c>
      <c r="F7" s="345">
        <v>87.849831163374532</v>
      </c>
      <c r="G7" s="345">
        <v>72.740734882976525</v>
      </c>
      <c r="H7" s="345">
        <v>30.154534174176518</v>
      </c>
      <c r="I7" s="345">
        <v>59.987865189101363</v>
      </c>
      <c r="J7" s="345">
        <v>20.419286968370091</v>
      </c>
      <c r="K7" s="345">
        <v>54.190981719985984</v>
      </c>
    </row>
    <row r="8" spans="2:11" ht="18.399999999999999" customHeight="1">
      <c r="B8" s="372">
        <v>2008</v>
      </c>
      <c r="C8" s="348">
        <v>33.809781452984055</v>
      </c>
      <c r="D8" s="348">
        <v>55.558987321507445</v>
      </c>
      <c r="E8" s="348">
        <v>24.817366553684344</v>
      </c>
      <c r="F8" s="348">
        <v>89.800903647870228</v>
      </c>
      <c r="G8" s="348">
        <v>72.042751386071544</v>
      </c>
      <c r="H8" s="348">
        <v>26.288757224834086</v>
      </c>
      <c r="I8" s="348">
        <v>59.927415313877766</v>
      </c>
      <c r="J8" s="348">
        <v>26.185289538786833</v>
      </c>
      <c r="K8" s="348">
        <v>57.997321658643365</v>
      </c>
    </row>
    <row r="9" spans="2:11" ht="18.399999999999999" customHeight="1">
      <c r="B9" s="372">
        <v>2009</v>
      </c>
      <c r="C9" s="348">
        <v>16.713641453722911</v>
      </c>
      <c r="D9" s="348">
        <v>73.444835873865117</v>
      </c>
      <c r="E9" s="348">
        <v>25.314051836861701</v>
      </c>
      <c r="F9" s="348">
        <v>74.995879490571809</v>
      </c>
      <c r="G9" s="348">
        <v>74.144173648347603</v>
      </c>
      <c r="H9" s="348">
        <v>30.285558863379375</v>
      </c>
      <c r="I9" s="348">
        <v>62.960125389547571</v>
      </c>
      <c r="J9" s="348">
        <v>27.454182620375235</v>
      </c>
      <c r="K9" s="348">
        <v>56.013084002290448</v>
      </c>
    </row>
    <row r="10" spans="2:11" ht="18.399999999999999" customHeight="1">
      <c r="B10" s="372">
        <v>2010</v>
      </c>
      <c r="C10" s="348">
        <v>7.1115399735826994</v>
      </c>
      <c r="D10" s="348">
        <v>64.306892942352533</v>
      </c>
      <c r="E10" s="348">
        <v>22.938753170973204</v>
      </c>
      <c r="F10" s="348">
        <v>73.759515404613339</v>
      </c>
      <c r="G10" s="348">
        <v>67.590945385848386</v>
      </c>
      <c r="H10" s="348">
        <v>26.818305550926723</v>
      </c>
      <c r="I10" s="348">
        <v>64.429940591724261</v>
      </c>
      <c r="J10" s="348">
        <v>32.547851702268545</v>
      </c>
      <c r="K10" s="348">
        <v>55.105718467227227</v>
      </c>
    </row>
    <row r="11" spans="2:11" ht="18.399999999999999" customHeight="1">
      <c r="B11" s="360">
        <v>2011</v>
      </c>
      <c r="C11" s="58">
        <v>32.644776880667109</v>
      </c>
      <c r="D11" s="58">
        <v>76.356795662606586</v>
      </c>
      <c r="E11" s="58">
        <v>48.772034965657987</v>
      </c>
      <c r="F11" s="58">
        <v>68.263000997240482</v>
      </c>
      <c r="G11" s="58">
        <v>66.061376070989553</v>
      </c>
      <c r="H11" s="58">
        <v>29.326314038124124</v>
      </c>
      <c r="I11" s="58">
        <v>63.04148118474302</v>
      </c>
      <c r="J11" s="58">
        <v>29.29486336320895</v>
      </c>
      <c r="K11" s="58">
        <v>56.253564826427926</v>
      </c>
    </row>
    <row r="12" spans="2:11" ht="18.399999999999999" customHeight="1">
      <c r="B12" s="368" t="s">
        <v>127</v>
      </c>
      <c r="C12" s="369"/>
      <c r="D12" s="369"/>
      <c r="E12" s="369"/>
      <c r="F12" s="369"/>
      <c r="G12" s="369"/>
      <c r="H12" s="369"/>
      <c r="I12" s="369"/>
      <c r="J12" s="369"/>
      <c r="K12" s="370"/>
    </row>
    <row r="13" spans="2:11" ht="18.399999999999999" customHeight="1">
      <c r="B13" s="371">
        <v>2007</v>
      </c>
      <c r="C13" s="345">
        <v>27.327707944498851</v>
      </c>
      <c r="D13" s="345">
        <v>41.361436945242126</v>
      </c>
      <c r="E13" s="345">
        <v>20.036600392952028</v>
      </c>
      <c r="F13" s="345">
        <v>88.752530885375052</v>
      </c>
      <c r="G13" s="345">
        <v>73.945041543887797</v>
      </c>
      <c r="H13" s="345">
        <v>30.233338378329343</v>
      </c>
      <c r="I13" s="345">
        <v>60.102871926586921</v>
      </c>
      <c r="J13" s="345">
        <v>25.131371086687881</v>
      </c>
      <c r="K13" s="345">
        <v>58.07758786974059</v>
      </c>
    </row>
    <row r="14" spans="2:11" ht="18.399999999999999" customHeight="1">
      <c r="B14" s="372">
        <v>2008</v>
      </c>
      <c r="C14" s="348">
        <v>30.026240564114755</v>
      </c>
      <c r="D14" s="348">
        <v>53.241675923726675</v>
      </c>
      <c r="E14" s="348">
        <v>18.659894037512966</v>
      </c>
      <c r="F14" s="348">
        <v>92.196651782754003</v>
      </c>
      <c r="G14" s="348">
        <v>70.372417681616128</v>
      </c>
      <c r="H14" s="348">
        <v>27.286661466229194</v>
      </c>
      <c r="I14" s="348">
        <v>60.005616306637108</v>
      </c>
      <c r="J14" s="348">
        <v>27.873594265835766</v>
      </c>
      <c r="K14" s="348">
        <v>60.636351545267054</v>
      </c>
    </row>
    <row r="15" spans="2:11" ht="18.399999999999999" customHeight="1">
      <c r="B15" s="372">
        <v>2009</v>
      </c>
      <c r="C15" s="348">
        <v>15.754436217997403</v>
      </c>
      <c r="D15" s="348">
        <v>71.081698559547775</v>
      </c>
      <c r="E15" s="348">
        <v>22.034065677558942</v>
      </c>
      <c r="F15" s="348">
        <v>74.609673775565838</v>
      </c>
      <c r="G15" s="348">
        <v>75.167177893931409</v>
      </c>
      <c r="H15" s="348">
        <v>31.149230152609487</v>
      </c>
      <c r="I15" s="348">
        <v>63.030754581532754</v>
      </c>
      <c r="J15" s="348">
        <v>32.839012826616518</v>
      </c>
      <c r="K15" s="348">
        <v>58.266587636149595</v>
      </c>
    </row>
    <row r="16" spans="2:11" ht="18.399999999999999" customHeight="1">
      <c r="B16" s="372">
        <v>2010</v>
      </c>
      <c r="C16" s="348">
        <v>11.411258311198731</v>
      </c>
      <c r="D16" s="348">
        <v>61.518692972512689</v>
      </c>
      <c r="E16" s="348">
        <v>22.854904489870155</v>
      </c>
      <c r="F16" s="348">
        <v>74.283446990865698</v>
      </c>
      <c r="G16" s="348">
        <v>67.840327389542495</v>
      </c>
      <c r="H16" s="348">
        <v>27.087936758579602</v>
      </c>
      <c r="I16" s="348">
        <v>64.270027131909131</v>
      </c>
      <c r="J16" s="348">
        <v>33.487776969841399</v>
      </c>
      <c r="K16" s="348">
        <v>56.992700702782173</v>
      </c>
    </row>
    <row r="17" spans="2:12" ht="18.399999999999999" customHeight="1">
      <c r="B17" s="360">
        <v>2011</v>
      </c>
      <c r="C17" s="58">
        <v>28.217453182150599</v>
      </c>
      <c r="D17" s="58">
        <v>71.749403565113681</v>
      </c>
      <c r="E17" s="58">
        <v>27.159417650618835</v>
      </c>
      <c r="F17" s="58">
        <v>68.503799721167297</v>
      </c>
      <c r="G17" s="58">
        <v>66.80278463939878</v>
      </c>
      <c r="H17" s="58">
        <v>28.307063718056018</v>
      </c>
      <c r="I17" s="58">
        <v>63.079843172330527</v>
      </c>
      <c r="J17" s="58">
        <v>33.675658048296356</v>
      </c>
      <c r="K17" s="58">
        <v>55.993015814735514</v>
      </c>
    </row>
    <row r="18" spans="2:12" ht="18.399999999999999" customHeight="1">
      <c r="B18" s="368" t="s">
        <v>151</v>
      </c>
      <c r="C18" s="369"/>
      <c r="D18" s="369"/>
      <c r="E18" s="369"/>
      <c r="F18" s="369"/>
      <c r="G18" s="369"/>
      <c r="H18" s="369"/>
      <c r="I18" s="369"/>
      <c r="J18" s="369"/>
      <c r="K18" s="370"/>
    </row>
    <row r="19" spans="2:12" ht="18.399999999999999" customHeight="1">
      <c r="B19" s="371">
        <v>2007</v>
      </c>
      <c r="C19" s="345">
        <v>22.896887102572069</v>
      </c>
      <c r="D19" s="345">
        <v>29.054702757434836</v>
      </c>
      <c r="E19" s="345">
        <v>25.525615659153061</v>
      </c>
      <c r="F19" s="345">
        <v>66.157790477958557</v>
      </c>
      <c r="G19" s="345">
        <v>37.810692290747674</v>
      </c>
      <c r="H19" s="345">
        <v>28.879438540794133</v>
      </c>
      <c r="I19" s="345">
        <v>43.881350727773459</v>
      </c>
      <c r="J19" s="345">
        <v>1.3803670868183078</v>
      </c>
      <c r="K19" s="345">
        <v>24.570232439413644</v>
      </c>
    </row>
    <row r="20" spans="2:12" ht="18.399999999999999" customHeight="1">
      <c r="B20" s="372">
        <v>2008</v>
      </c>
      <c r="C20" s="348">
        <v>60.27420863625769</v>
      </c>
      <c r="D20" s="348">
        <v>61.933370527742326</v>
      </c>
      <c r="E20" s="348">
        <v>35.914002894422779</v>
      </c>
      <c r="F20" s="348">
        <v>23.245480026874112</v>
      </c>
      <c r="G20" s="348">
        <v>117.07177777029693</v>
      </c>
      <c r="H20" s="348">
        <v>-2.7848447351030199</v>
      </c>
      <c r="I20" s="348">
        <v>39.190394673012811</v>
      </c>
      <c r="J20" s="348">
        <v>19.992948437525616</v>
      </c>
      <c r="K20" s="348">
        <v>35.654934209281627</v>
      </c>
    </row>
    <row r="21" spans="2:12" ht="18.399999999999999" customHeight="1">
      <c r="B21" s="372">
        <v>2009</v>
      </c>
      <c r="C21" s="348">
        <v>22.580767968781242</v>
      </c>
      <c r="D21" s="348">
        <v>80.292889695595861</v>
      </c>
      <c r="E21" s="348">
        <v>31.751078162180711</v>
      </c>
      <c r="F21" s="348">
        <v>85.998746570286727</v>
      </c>
      <c r="G21" s="348">
        <v>43.979386349275579</v>
      </c>
      <c r="H21" s="348">
        <v>7.6376570388504987</v>
      </c>
      <c r="I21" s="348">
        <v>38.239609823344807</v>
      </c>
      <c r="J21" s="348">
        <v>6.507987569555568</v>
      </c>
      <c r="K21" s="348">
        <v>36.008401713082918</v>
      </c>
    </row>
    <row r="22" spans="2:12" ht="18.399999999999999" customHeight="1">
      <c r="B22" s="372">
        <v>2010</v>
      </c>
      <c r="C22" s="348">
        <v>-25.265296138167592</v>
      </c>
      <c r="D22" s="348">
        <v>74.637106936856526</v>
      </c>
      <c r="E22" s="348">
        <v>23.155277756323969</v>
      </c>
      <c r="F22" s="348">
        <v>58.73066664197453</v>
      </c>
      <c r="G22" s="348">
        <v>59.562204289202583</v>
      </c>
      <c r="H22" s="348">
        <v>18.174059986966725</v>
      </c>
      <c r="I22" s="348">
        <v>91.311861148854973</v>
      </c>
      <c r="J22" s="348">
        <v>28.859992884342283</v>
      </c>
      <c r="K22" s="348">
        <v>36.496565309792189</v>
      </c>
    </row>
    <row r="23" spans="2:12" ht="18.399999999999999" customHeight="1">
      <c r="B23" s="360">
        <v>2011</v>
      </c>
      <c r="C23" s="58">
        <v>71.757382469837623</v>
      </c>
      <c r="D23" s="58">
        <v>97.580990266821118</v>
      </c>
      <c r="E23" s="58">
        <v>106.301986092295</v>
      </c>
      <c r="F23" s="58">
        <v>62.438324788002973</v>
      </c>
      <c r="G23" s="58">
        <v>40.42528968970025</v>
      </c>
      <c r="H23" s="58">
        <v>83.232830585321125</v>
      </c>
      <c r="I23" s="58">
        <v>57.124128620473634</v>
      </c>
      <c r="J23" s="58">
        <v>12.400621506955222</v>
      </c>
      <c r="K23" s="58">
        <v>58.95091143478092</v>
      </c>
    </row>
    <row r="27" spans="2:12" ht="48" customHeight="1">
      <c r="B27" s="563" t="s">
        <v>299</v>
      </c>
      <c r="C27" s="563"/>
      <c r="D27" s="563"/>
      <c r="E27" s="563"/>
      <c r="F27" s="563"/>
      <c r="G27" s="563"/>
      <c r="H27" s="563"/>
      <c r="I27" s="563"/>
    </row>
    <row r="29" spans="2:12" ht="24.95" customHeight="1">
      <c r="B29" s="592" t="s">
        <v>6</v>
      </c>
      <c r="C29" s="594" t="s">
        <v>285</v>
      </c>
      <c r="D29" s="595"/>
      <c r="E29" s="595"/>
      <c r="F29" s="595"/>
      <c r="G29" s="595"/>
      <c r="H29" s="595"/>
      <c r="I29" s="596"/>
    </row>
    <row r="30" spans="2:12" ht="25.5">
      <c r="B30" s="593" t="s">
        <v>6</v>
      </c>
      <c r="C30" s="340" t="s">
        <v>289</v>
      </c>
      <c r="D30" s="340" t="s">
        <v>290</v>
      </c>
      <c r="E30" s="340" t="s">
        <v>291</v>
      </c>
      <c r="F30" s="340" t="s">
        <v>292</v>
      </c>
      <c r="G30" s="340" t="s">
        <v>293</v>
      </c>
      <c r="H30" s="340" t="s">
        <v>32</v>
      </c>
      <c r="I30" s="340" t="s">
        <v>33</v>
      </c>
    </row>
    <row r="31" spans="2:12" ht="18.399999999999999" customHeight="1">
      <c r="B31" s="589" t="s">
        <v>28</v>
      </c>
      <c r="C31" s="590" t="s">
        <v>28</v>
      </c>
      <c r="D31" s="590" t="s">
        <v>28</v>
      </c>
      <c r="E31" s="590" t="s">
        <v>28</v>
      </c>
      <c r="F31" s="590" t="s">
        <v>28</v>
      </c>
      <c r="G31" s="590" t="s">
        <v>28</v>
      </c>
      <c r="H31" s="590" t="s">
        <v>28</v>
      </c>
      <c r="I31" s="591" t="s">
        <v>28</v>
      </c>
    </row>
    <row r="32" spans="2:12" ht="18.399999999999999" customHeight="1">
      <c r="B32" s="371">
        <v>2007</v>
      </c>
      <c r="C32" s="345">
        <v>12.953133464532348</v>
      </c>
      <c r="D32" s="345">
        <v>12.189759506714772</v>
      </c>
      <c r="E32" s="345">
        <v>22.649918247824139</v>
      </c>
      <c r="F32" s="345">
        <v>57.281591543331814</v>
      </c>
      <c r="G32" s="345">
        <v>20.537980393144423</v>
      </c>
      <c r="H32" s="345">
        <v>24.613884946572274</v>
      </c>
      <c r="I32" s="345">
        <v>25.131371086687881</v>
      </c>
      <c r="K32" s="373"/>
      <c r="L32" s="373"/>
    </row>
    <row r="33" spans="2:12" ht="18.399999999999999" customHeight="1">
      <c r="B33" s="372">
        <v>2008</v>
      </c>
      <c r="C33" s="348">
        <v>22.948420521280152</v>
      </c>
      <c r="D33" s="348">
        <v>34.048252814286137</v>
      </c>
      <c r="E33" s="348">
        <v>23.209616799158649</v>
      </c>
      <c r="F33" s="348">
        <v>24.730232670295337</v>
      </c>
      <c r="G33" s="348">
        <v>21.362281877949631</v>
      </c>
      <c r="H33" s="348">
        <v>33.70742492368656</v>
      </c>
      <c r="I33" s="348">
        <v>27.873594265835766</v>
      </c>
      <c r="K33" s="373"/>
      <c r="L33" s="373"/>
    </row>
    <row r="34" spans="2:12" ht="18.399999999999999" customHeight="1">
      <c r="B34" s="372">
        <v>2009</v>
      </c>
      <c r="C34" s="348">
        <v>32.924571387872334</v>
      </c>
      <c r="D34" s="348">
        <v>20.338815646041759</v>
      </c>
      <c r="E34" s="348">
        <v>26.649356462559432</v>
      </c>
      <c r="F34" s="348">
        <v>36.474882227946281</v>
      </c>
      <c r="G34" s="348">
        <v>58.326611739884925</v>
      </c>
      <c r="H34" s="348">
        <v>30.573772215024285</v>
      </c>
      <c r="I34" s="348">
        <v>32.839012826616518</v>
      </c>
      <c r="K34" s="373"/>
      <c r="L34" s="373"/>
    </row>
    <row r="35" spans="2:12" ht="18.399999999999999" customHeight="1">
      <c r="B35" s="372">
        <v>2010</v>
      </c>
      <c r="C35" s="348">
        <v>32.806418513439603</v>
      </c>
      <c r="D35" s="348">
        <v>2.6696734962968733</v>
      </c>
      <c r="E35" s="348">
        <v>34.819444628657536</v>
      </c>
      <c r="F35" s="348">
        <v>45.052138336289296</v>
      </c>
      <c r="G35" s="348">
        <v>63.539332481114705</v>
      </c>
      <c r="H35" s="348">
        <v>34.245714330154563</v>
      </c>
      <c r="I35" s="348">
        <v>33.487776969841399</v>
      </c>
      <c r="K35" s="373"/>
      <c r="L35" s="373"/>
    </row>
    <row r="36" spans="2:12" ht="18.399999999999999" customHeight="1">
      <c r="B36" s="360">
        <v>2011</v>
      </c>
      <c r="C36" s="58">
        <v>40.16470258681332</v>
      </c>
      <c r="D36" s="58">
        <v>19.218685674103131</v>
      </c>
      <c r="E36" s="58">
        <v>31.394520262153957</v>
      </c>
      <c r="F36" s="58">
        <v>38.140874778558178</v>
      </c>
      <c r="G36" s="58">
        <v>11.449498077093585</v>
      </c>
      <c r="H36" s="58">
        <v>46.929341664173826</v>
      </c>
      <c r="I36" s="58">
        <v>33.71168480565364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2509803921568636" right="0.31372549019607848" top="0.22666666666666668" bottom="0.24196078431372553" header="0.50980392156862753" footer="0.50980392156862753"/>
  <pageSetup paperSize="9" scale="90" fitToHeight="0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:K45"/>
  <sheetViews>
    <sheetView workbookViewId="0"/>
  </sheetViews>
  <sheetFormatPr defaultColWidth="7" defaultRowHeight="12.75"/>
  <cols>
    <col min="1" max="1" width="1.140625" style="236" customWidth="1"/>
    <col min="2" max="2" width="9.85546875" style="236" customWidth="1"/>
    <col min="3" max="9" width="15" style="236" customWidth="1"/>
    <col min="10" max="237" width="9.140625" style="236" customWidth="1"/>
    <col min="238" max="238" width="8" style="236" customWidth="1"/>
    <col min="239" max="239" width="21.140625" style="236" customWidth="1"/>
    <col min="240" max="240" width="10" style="236" customWidth="1"/>
    <col min="241" max="241" width="8" style="236" customWidth="1"/>
    <col min="242" max="246" width="7" style="236" customWidth="1"/>
    <col min="247" max="247" width="12.28515625" style="236" customWidth="1"/>
    <col min="248" max="16384" width="7" style="236"/>
  </cols>
  <sheetData>
    <row r="1" spans="2:11" s="238" customFormat="1" ht="31.5" customHeight="1">
      <c r="C1" s="374"/>
      <c r="D1" s="374"/>
      <c r="E1" s="374"/>
      <c r="F1" s="374"/>
      <c r="G1" s="374"/>
      <c r="H1" s="374"/>
      <c r="I1" s="374"/>
    </row>
    <row r="2" spans="2:11" ht="29.85" customHeight="1">
      <c r="B2" s="563" t="s">
        <v>300</v>
      </c>
      <c r="C2" s="563"/>
      <c r="D2" s="563"/>
      <c r="E2" s="563"/>
      <c r="F2" s="563"/>
      <c r="G2" s="563"/>
      <c r="H2" s="563"/>
      <c r="I2" s="563"/>
    </row>
    <row r="4" spans="2:11" s="375" customFormat="1" ht="27">
      <c r="B4" s="340" t="s">
        <v>6</v>
      </c>
      <c r="C4" s="340" t="s">
        <v>301</v>
      </c>
      <c r="D4" s="340" t="s">
        <v>302</v>
      </c>
      <c r="E4" s="340" t="s">
        <v>303</v>
      </c>
      <c r="F4" s="340" t="s">
        <v>304</v>
      </c>
      <c r="G4" s="340" t="s">
        <v>305</v>
      </c>
      <c r="H4" s="363" t="s">
        <v>306</v>
      </c>
      <c r="I4" s="340" t="s">
        <v>307</v>
      </c>
    </row>
    <row r="5" spans="2:11" ht="18" customHeight="1">
      <c r="B5" s="376" t="s">
        <v>277</v>
      </c>
      <c r="C5" s="377"/>
      <c r="D5" s="377"/>
      <c r="E5" s="377"/>
      <c r="F5" s="377"/>
      <c r="G5" s="377"/>
      <c r="H5" s="377"/>
      <c r="I5" s="378"/>
    </row>
    <row r="6" spans="2:11" ht="18" customHeight="1">
      <c r="B6" s="379"/>
      <c r="C6" s="380"/>
      <c r="D6" s="380"/>
      <c r="E6" s="380"/>
      <c r="F6" s="380"/>
      <c r="G6" s="380"/>
      <c r="H6" s="380"/>
      <c r="I6" s="381" t="s">
        <v>42</v>
      </c>
    </row>
    <row r="7" spans="2:11" ht="18" customHeight="1">
      <c r="B7" s="343">
        <v>2007</v>
      </c>
      <c r="C7" s="345">
        <v>1934.251362</v>
      </c>
      <c r="D7" s="345">
        <v>1048.1898020000001</v>
      </c>
      <c r="E7" s="345">
        <v>272.18819999999999</v>
      </c>
      <c r="F7" s="345">
        <v>379.05649899999997</v>
      </c>
      <c r="G7" s="345">
        <v>234.81686099999999</v>
      </c>
      <c r="H7" s="345">
        <v>433.732395</v>
      </c>
      <c r="I7" s="345">
        <v>668.54925600000001</v>
      </c>
      <c r="K7" s="373"/>
    </row>
    <row r="8" spans="2:11" ht="18" customHeight="1">
      <c r="B8" s="346">
        <v>2008</v>
      </c>
      <c r="C8" s="348">
        <v>2141.4731120000001</v>
      </c>
      <c r="D8" s="348">
        <v>1241.9970490000001</v>
      </c>
      <c r="E8" s="348">
        <v>340.90056499999997</v>
      </c>
      <c r="F8" s="348">
        <v>406.78749399999998</v>
      </c>
      <c r="G8" s="348">
        <v>151.788004</v>
      </c>
      <c r="H8" s="348">
        <v>-151.29741999999999</v>
      </c>
      <c r="I8" s="348">
        <v>0.49058400000000002</v>
      </c>
    </row>
    <row r="9" spans="2:11" ht="18" customHeight="1">
      <c r="B9" s="346">
        <v>2009</v>
      </c>
      <c r="C9" s="348">
        <v>2308.1053740000002</v>
      </c>
      <c r="D9" s="348">
        <v>1292.8410019999999</v>
      </c>
      <c r="E9" s="348">
        <v>322.89402200000001</v>
      </c>
      <c r="F9" s="348">
        <v>431.43219499999998</v>
      </c>
      <c r="G9" s="348">
        <v>260.93815499999999</v>
      </c>
      <c r="H9" s="348">
        <v>311.52814000000001</v>
      </c>
      <c r="I9" s="348">
        <v>572.46629499999995</v>
      </c>
    </row>
    <row r="10" spans="2:11" ht="18" customHeight="1">
      <c r="B10" s="346">
        <v>2010</v>
      </c>
      <c r="C10" s="348">
        <v>2471.2231160000001</v>
      </c>
      <c r="D10" s="348">
        <v>1361.785253</v>
      </c>
      <c r="E10" s="348">
        <v>350.75404600000002</v>
      </c>
      <c r="F10" s="348">
        <v>482.37048800000002</v>
      </c>
      <c r="G10" s="348">
        <v>276.31332900000001</v>
      </c>
      <c r="H10" s="348">
        <v>219.74241799999999</v>
      </c>
      <c r="I10" s="348">
        <v>496.055747</v>
      </c>
    </row>
    <row r="11" spans="2:11" ht="18" customHeight="1">
      <c r="B11" s="349">
        <v>2011</v>
      </c>
      <c r="C11" s="58">
        <v>2576.0037510000002</v>
      </c>
      <c r="D11" s="58">
        <v>1449.09394</v>
      </c>
      <c r="E11" s="58">
        <v>361.91501799999998</v>
      </c>
      <c r="F11" s="58">
        <v>532.50804400000004</v>
      </c>
      <c r="G11" s="58">
        <v>232.486749</v>
      </c>
      <c r="H11" s="58">
        <v>44.061953000000003</v>
      </c>
      <c r="I11" s="58">
        <v>276.58650399999999</v>
      </c>
    </row>
    <row r="12" spans="2:11" ht="18" customHeight="1">
      <c r="B12" s="379"/>
      <c r="C12" s="382" t="s">
        <v>286</v>
      </c>
      <c r="D12" s="597" t="s">
        <v>308</v>
      </c>
      <c r="E12" s="598"/>
      <c r="F12" s="598"/>
      <c r="G12" s="599"/>
      <c r="H12" s="379"/>
      <c r="I12" s="381" t="s">
        <v>286</v>
      </c>
    </row>
    <row r="13" spans="2:11" ht="18" customHeight="1">
      <c r="B13" s="343">
        <v>2007</v>
      </c>
      <c r="C13" s="345">
        <v>7.0724223754006568</v>
      </c>
      <c r="D13" s="345">
        <v>54.190981719985984</v>
      </c>
      <c r="E13" s="345">
        <v>14.072018009001667</v>
      </c>
      <c r="F13" s="345">
        <v>19.597065120226087</v>
      </c>
      <c r="G13" s="345">
        <v>12.139935150786259</v>
      </c>
      <c r="H13" s="345">
        <v>6.6896731981976636</v>
      </c>
      <c r="I13" s="345">
        <v>-4.2133959936262313</v>
      </c>
    </row>
    <row r="14" spans="2:11" ht="18" customHeight="1">
      <c r="B14" s="346">
        <v>2008</v>
      </c>
      <c r="C14" s="348">
        <v>10.713279259926923</v>
      </c>
      <c r="D14" s="348">
        <v>57.997321658643365</v>
      </c>
      <c r="E14" s="348">
        <v>15.918974797755947</v>
      </c>
      <c r="F14" s="348">
        <v>18.995685340176244</v>
      </c>
      <c r="G14" s="348">
        <v>7.088018203424447</v>
      </c>
      <c r="H14" s="348">
        <v>-134.88266538172689</v>
      </c>
      <c r="I14" s="348">
        <v>-99.926619617687535</v>
      </c>
    </row>
    <row r="15" spans="2:11" ht="18" customHeight="1">
      <c r="B15" s="346">
        <v>2009</v>
      </c>
      <c r="C15" s="348">
        <v>7.7811979551018524</v>
      </c>
      <c r="D15" s="348">
        <v>56.013084002290448</v>
      </c>
      <c r="E15" s="348">
        <v>13.989570217949677</v>
      </c>
      <c r="F15" s="348">
        <v>18.692049325820772</v>
      </c>
      <c r="G15" s="348">
        <v>11.305296453939109</v>
      </c>
      <c r="H15" s="348">
        <v>-305.9044628784813</v>
      </c>
      <c r="I15" s="348">
        <v>116590.77976452553</v>
      </c>
    </row>
    <row r="16" spans="2:11" ht="18" customHeight="1">
      <c r="B16" s="346">
        <v>2010</v>
      </c>
      <c r="C16" s="348">
        <v>7.0671704956569288</v>
      </c>
      <c r="D16" s="348">
        <v>55.105718467227227</v>
      </c>
      <c r="E16" s="348">
        <v>14.193540183767043</v>
      </c>
      <c r="F16" s="348">
        <v>19.519503717688597</v>
      </c>
      <c r="G16" s="348">
        <v>11.18123763131714</v>
      </c>
      <c r="H16" s="348">
        <v>-29.463059741569413</v>
      </c>
      <c r="I16" s="348">
        <v>-13.347606429824834</v>
      </c>
    </row>
    <row r="17" spans="2:11" ht="18" customHeight="1">
      <c r="B17" s="349">
        <v>2011</v>
      </c>
      <c r="C17" s="58">
        <v>4.2400313561974627</v>
      </c>
      <c r="D17" s="58">
        <v>56.253564826427926</v>
      </c>
      <c r="E17" s="58">
        <v>14.049475582460049</v>
      </c>
      <c r="F17" s="58">
        <v>20.671866017014974</v>
      </c>
      <c r="G17" s="58">
        <v>9.0250935740970508</v>
      </c>
      <c r="H17" s="58">
        <v>-79.948362541455239</v>
      </c>
      <c r="I17" s="58">
        <v>-44.242858655964731</v>
      </c>
    </row>
    <row r="18" spans="2:11" ht="18" customHeight="1">
      <c r="B18" s="376" t="s">
        <v>127</v>
      </c>
      <c r="C18" s="377"/>
      <c r="D18" s="377"/>
      <c r="E18" s="377"/>
      <c r="F18" s="377"/>
      <c r="G18" s="377"/>
      <c r="H18" s="377"/>
      <c r="I18" s="378"/>
    </row>
    <row r="19" spans="2:11" ht="18" customHeight="1">
      <c r="B19" s="379"/>
      <c r="C19" s="380"/>
      <c r="D19" s="380"/>
      <c r="E19" s="380"/>
      <c r="F19" s="380"/>
      <c r="G19" s="380"/>
      <c r="H19" s="380"/>
      <c r="I19" s="381" t="s">
        <v>42</v>
      </c>
    </row>
    <row r="20" spans="2:11" ht="18" customHeight="1">
      <c r="B20" s="343">
        <v>2007</v>
      </c>
      <c r="C20" s="345">
        <v>1709.8924669999999</v>
      </c>
      <c r="D20" s="345">
        <v>993.0643</v>
      </c>
      <c r="E20" s="345">
        <v>208.68545499999999</v>
      </c>
      <c r="F20" s="345">
        <v>360.02356200000003</v>
      </c>
      <c r="G20" s="345">
        <v>148.11914999999999</v>
      </c>
      <c r="H20" s="345">
        <v>390.61248599999999</v>
      </c>
      <c r="I20" s="345">
        <v>538.73163599999998</v>
      </c>
      <c r="K20" s="373"/>
    </row>
    <row r="21" spans="2:11" ht="18" customHeight="1">
      <c r="B21" s="346">
        <v>2008</v>
      </c>
      <c r="C21" s="348">
        <v>1915.2484959999999</v>
      </c>
      <c r="D21" s="348">
        <v>1161.3368109999999</v>
      </c>
      <c r="E21" s="348">
        <v>275.86021099999999</v>
      </c>
      <c r="F21" s="348">
        <v>385.25730700000003</v>
      </c>
      <c r="G21" s="348">
        <v>92.794167000000002</v>
      </c>
      <c r="H21" s="348">
        <v>-147.82305199999999</v>
      </c>
      <c r="I21" s="348">
        <v>-55.028885000000002</v>
      </c>
      <c r="K21" s="373"/>
    </row>
    <row r="22" spans="2:11" ht="18" customHeight="1">
      <c r="B22" s="346">
        <v>2009</v>
      </c>
      <c r="C22" s="348">
        <v>2074.4239830000001</v>
      </c>
      <c r="D22" s="348">
        <v>1208.696068</v>
      </c>
      <c r="E22" s="348">
        <v>261.92438600000003</v>
      </c>
      <c r="F22" s="348">
        <v>409.75940200000002</v>
      </c>
      <c r="G22" s="348">
        <v>194.044127</v>
      </c>
      <c r="H22" s="348">
        <v>288.35752600000001</v>
      </c>
      <c r="I22" s="348">
        <v>482.40165300000001</v>
      </c>
      <c r="K22" s="373"/>
    </row>
    <row r="23" spans="2:11" ht="18" customHeight="1">
      <c r="B23" s="346">
        <v>2010</v>
      </c>
      <c r="C23" s="348">
        <v>2243.7092929999999</v>
      </c>
      <c r="D23" s="348">
        <v>1278.750522</v>
      </c>
      <c r="E23" s="348">
        <v>285.78825999999998</v>
      </c>
      <c r="F23" s="348">
        <v>461.203687</v>
      </c>
      <c r="G23" s="348">
        <v>217.966824</v>
      </c>
      <c r="H23" s="348">
        <v>197.850887</v>
      </c>
      <c r="I23" s="348">
        <v>415.81771099999997</v>
      </c>
      <c r="K23" s="373"/>
    </row>
    <row r="24" spans="2:11" ht="18" customHeight="1">
      <c r="B24" s="349">
        <v>2011</v>
      </c>
      <c r="C24" s="58">
        <v>2349.0940430000001</v>
      </c>
      <c r="D24" s="58">
        <v>1315.3285989999999</v>
      </c>
      <c r="E24" s="58">
        <v>299.97229399999998</v>
      </c>
      <c r="F24" s="58">
        <v>509.09979600000003</v>
      </c>
      <c r="G24" s="58">
        <v>224.693354</v>
      </c>
      <c r="H24" s="58">
        <v>21.417859</v>
      </c>
      <c r="I24" s="58">
        <v>246.14901499999999</v>
      </c>
      <c r="K24" s="373"/>
    </row>
    <row r="25" spans="2:11" ht="18" customHeight="1">
      <c r="B25" s="379"/>
      <c r="C25" s="382" t="s">
        <v>286</v>
      </c>
      <c r="D25" s="597" t="s">
        <v>308</v>
      </c>
      <c r="E25" s="598"/>
      <c r="F25" s="598"/>
      <c r="G25" s="599"/>
      <c r="H25" s="379"/>
      <c r="I25" s="381" t="s">
        <v>286</v>
      </c>
    </row>
    <row r="26" spans="2:11" ht="18" customHeight="1">
      <c r="B26" s="343">
        <v>2007</v>
      </c>
      <c r="C26" s="345">
        <v>8.3422745461356662</v>
      </c>
      <c r="D26" s="345">
        <v>58.07758786974059</v>
      </c>
      <c r="E26" s="345">
        <v>12.204595261252765</v>
      </c>
      <c r="F26" s="345">
        <v>21.055333534023926</v>
      </c>
      <c r="G26" s="345">
        <v>8.6624833349827242</v>
      </c>
      <c r="H26" s="345">
        <v>10.507628545318532</v>
      </c>
      <c r="I26" s="345">
        <v>-6.1400873192634196</v>
      </c>
    </row>
    <row r="27" spans="2:11" ht="18" customHeight="1">
      <c r="B27" s="346">
        <v>2008</v>
      </c>
      <c r="C27" s="348">
        <v>12.009879741753373</v>
      </c>
      <c r="D27" s="348">
        <v>60.636351545267054</v>
      </c>
      <c r="E27" s="348">
        <v>14.403363927768881</v>
      </c>
      <c r="F27" s="348">
        <v>20.115264823578276</v>
      </c>
      <c r="G27" s="348">
        <v>4.8450197033857894</v>
      </c>
      <c r="H27" s="348">
        <v>-137.84391367356341</v>
      </c>
      <c r="I27" s="348">
        <v>-110.21452636577666</v>
      </c>
    </row>
    <row r="28" spans="2:11" ht="18" customHeight="1">
      <c r="B28" s="346">
        <v>2009</v>
      </c>
      <c r="C28" s="348">
        <v>8.3109574205351571</v>
      </c>
      <c r="D28" s="348">
        <v>58.266587636149595</v>
      </c>
      <c r="E28" s="348">
        <v>12.626367037138136</v>
      </c>
      <c r="F28" s="348">
        <v>19.752924443508036</v>
      </c>
      <c r="G28" s="348">
        <v>9.3541208832042315</v>
      </c>
      <c r="H28" s="348">
        <v>-295.06939012462004</v>
      </c>
      <c r="I28" s="348">
        <v>-976.63352255819837</v>
      </c>
    </row>
    <row r="29" spans="2:11" ht="18" customHeight="1">
      <c r="B29" s="346">
        <v>2010</v>
      </c>
      <c r="C29" s="348">
        <v>8.160593561745376</v>
      </c>
      <c r="D29" s="348">
        <v>56.992700702782173</v>
      </c>
      <c r="E29" s="348">
        <v>12.737312310984844</v>
      </c>
      <c r="F29" s="348">
        <v>20.555411899343593</v>
      </c>
      <c r="G29" s="348">
        <v>9.7145750868893881</v>
      </c>
      <c r="H29" s="348">
        <v>-31.386952251768175</v>
      </c>
      <c r="I29" s="348">
        <v>-13.802594080248726</v>
      </c>
    </row>
    <row r="30" spans="2:11" ht="18" customHeight="1">
      <c r="B30" s="349">
        <v>2011</v>
      </c>
      <c r="C30" s="58">
        <v>4.6968985834654653</v>
      </c>
      <c r="D30" s="58">
        <v>55.993015814735514</v>
      </c>
      <c r="E30" s="58">
        <v>12.769701361845392</v>
      </c>
      <c r="F30" s="58">
        <v>21.672176025351234</v>
      </c>
      <c r="G30" s="58">
        <v>9.5651067980678537</v>
      </c>
      <c r="H30" s="58">
        <v>-89.174747040684238</v>
      </c>
      <c r="I30" s="58">
        <v>-40.803624163089097</v>
      </c>
    </row>
    <row r="31" spans="2:11" ht="18" customHeight="1">
      <c r="B31" s="376" t="s">
        <v>151</v>
      </c>
      <c r="C31" s="377"/>
      <c r="D31" s="377"/>
      <c r="E31" s="377"/>
      <c r="F31" s="377"/>
      <c r="G31" s="377"/>
      <c r="H31" s="377"/>
      <c r="I31" s="378"/>
    </row>
    <row r="32" spans="2:11" ht="18" customHeight="1">
      <c r="B32" s="379"/>
      <c r="C32" s="380"/>
      <c r="D32" s="380"/>
      <c r="E32" s="380"/>
      <c r="F32" s="380"/>
      <c r="G32" s="380"/>
      <c r="H32" s="380"/>
      <c r="I32" s="381" t="s">
        <v>42</v>
      </c>
    </row>
    <row r="33" spans="2:9" ht="18" customHeight="1">
      <c r="B33" s="343">
        <v>2007</v>
      </c>
      <c r="C33" s="345">
        <v>224.35889499999999</v>
      </c>
      <c r="D33" s="345">
        <v>55.125501999999997</v>
      </c>
      <c r="E33" s="345">
        <v>63.502744999999997</v>
      </c>
      <c r="F33" s="345">
        <v>19.032937</v>
      </c>
      <c r="G33" s="345">
        <v>86.697710999999998</v>
      </c>
      <c r="H33" s="345">
        <v>43.119909</v>
      </c>
      <c r="I33" s="345">
        <v>129.81762000000001</v>
      </c>
    </row>
    <row r="34" spans="2:9" ht="18" customHeight="1">
      <c r="B34" s="346">
        <v>2008</v>
      </c>
      <c r="C34" s="348">
        <v>226.224616</v>
      </c>
      <c r="D34" s="348">
        <v>80.660238000000007</v>
      </c>
      <c r="E34" s="348">
        <v>65.040353999999994</v>
      </c>
      <c r="F34" s="348">
        <v>21.530187000000002</v>
      </c>
      <c r="G34" s="348">
        <v>58.993836999999999</v>
      </c>
      <c r="H34" s="348">
        <v>-3.4743680000000001</v>
      </c>
      <c r="I34" s="348">
        <v>55.519469000000001</v>
      </c>
    </row>
    <row r="35" spans="2:9" ht="18" customHeight="1">
      <c r="B35" s="346">
        <v>2009</v>
      </c>
      <c r="C35" s="348">
        <v>233.68139099999999</v>
      </c>
      <c r="D35" s="348">
        <v>84.144934000000006</v>
      </c>
      <c r="E35" s="348">
        <v>60.969636000000001</v>
      </c>
      <c r="F35" s="348">
        <v>21.672792999999999</v>
      </c>
      <c r="G35" s="348">
        <v>66.894028000000006</v>
      </c>
      <c r="H35" s="348">
        <v>23.170614</v>
      </c>
      <c r="I35" s="348">
        <v>90.064642000000006</v>
      </c>
    </row>
    <row r="36" spans="2:9" ht="18" customHeight="1">
      <c r="B36" s="346">
        <v>2010</v>
      </c>
      <c r="C36" s="348">
        <v>227.513823</v>
      </c>
      <c r="D36" s="348">
        <v>83.034730999999994</v>
      </c>
      <c r="E36" s="348">
        <v>64.965785999999994</v>
      </c>
      <c r="F36" s="348">
        <v>21.166801</v>
      </c>
      <c r="G36" s="348">
        <v>58.346505000000001</v>
      </c>
      <c r="H36" s="348">
        <v>21.891531000000001</v>
      </c>
      <c r="I36" s="348">
        <v>80.238035999999994</v>
      </c>
    </row>
    <row r="37" spans="2:9" ht="18" customHeight="1">
      <c r="B37" s="349">
        <v>2011</v>
      </c>
      <c r="C37" s="58">
        <v>226.90970799999999</v>
      </c>
      <c r="D37" s="58">
        <v>133.76534100000001</v>
      </c>
      <c r="E37" s="58">
        <v>61.942723999999998</v>
      </c>
      <c r="F37" s="58">
        <v>23.408248</v>
      </c>
      <c r="G37" s="58">
        <v>7.7933950000000003</v>
      </c>
      <c r="H37" s="58">
        <v>22.644093999999999</v>
      </c>
      <c r="I37" s="58">
        <v>30.437488999999999</v>
      </c>
    </row>
    <row r="38" spans="2:9" ht="18" customHeight="1">
      <c r="B38" s="379"/>
      <c r="C38" s="382" t="s">
        <v>286</v>
      </c>
      <c r="D38" s="597" t="s">
        <v>308</v>
      </c>
      <c r="E38" s="598"/>
      <c r="F38" s="598"/>
      <c r="G38" s="599"/>
      <c r="H38" s="379"/>
      <c r="I38" s="381" t="s">
        <v>286</v>
      </c>
    </row>
    <row r="39" spans="2:9" ht="18" customHeight="1">
      <c r="B39" s="343">
        <v>2007</v>
      </c>
      <c r="C39" s="345">
        <v>-1.707693538289953</v>
      </c>
      <c r="D39" s="345">
        <v>24.570232439413644</v>
      </c>
      <c r="E39" s="345">
        <v>28.304090640132635</v>
      </c>
      <c r="F39" s="345">
        <v>8.483254920648454</v>
      </c>
      <c r="G39" s="345">
        <v>38.642421999805265</v>
      </c>
      <c r="H39" s="345">
        <v>-18.741913748052969</v>
      </c>
      <c r="I39" s="345">
        <v>4.7061561670217538</v>
      </c>
    </row>
    <row r="40" spans="2:9" ht="18" customHeight="1">
      <c r="B40" s="346">
        <v>2008</v>
      </c>
      <c r="C40" s="348">
        <v>0.83157879699844317</v>
      </c>
      <c r="D40" s="348">
        <v>35.654934209281627</v>
      </c>
      <c r="E40" s="348">
        <v>28.750343419745267</v>
      </c>
      <c r="F40" s="348">
        <v>9.5171725255575197</v>
      </c>
      <c r="G40" s="348">
        <v>26.077549845415586</v>
      </c>
      <c r="H40" s="348">
        <v>-108.05745670752691</v>
      </c>
      <c r="I40" s="348">
        <v>-57.232716945511712</v>
      </c>
    </row>
    <row r="41" spans="2:9" ht="18" customHeight="1">
      <c r="B41" s="346">
        <v>2009</v>
      </c>
      <c r="C41" s="348">
        <v>3.2961819681020037</v>
      </c>
      <c r="D41" s="348">
        <v>36.008401713082918</v>
      </c>
      <c r="E41" s="348">
        <v>26.090924801110926</v>
      </c>
      <c r="F41" s="348">
        <v>9.274505302820625</v>
      </c>
      <c r="G41" s="348">
        <v>28.626168182985523</v>
      </c>
      <c r="H41" s="348">
        <v>-766.90154871331993</v>
      </c>
      <c r="I41" s="348">
        <v>62.221728021209998</v>
      </c>
    </row>
    <row r="42" spans="2:9" ht="18" customHeight="1">
      <c r="B42" s="346">
        <v>2010</v>
      </c>
      <c r="C42" s="348">
        <v>-2.6393064392534362</v>
      </c>
      <c r="D42" s="348">
        <v>36.496565309792189</v>
      </c>
      <c r="E42" s="348">
        <v>28.554654457193134</v>
      </c>
      <c r="F42" s="348">
        <v>9.3035230654974299</v>
      </c>
      <c r="G42" s="348">
        <v>25.645257167517244</v>
      </c>
      <c r="H42" s="348">
        <v>-5.5202809903958521</v>
      </c>
      <c r="I42" s="348">
        <v>-10.91061462277283</v>
      </c>
    </row>
    <row r="43" spans="2:9" ht="18" customHeight="1">
      <c r="B43" s="349">
        <v>2011</v>
      </c>
      <c r="C43" s="58">
        <v>-0.2655289212910813</v>
      </c>
      <c r="D43" s="58">
        <v>58.95091143478092</v>
      </c>
      <c r="E43" s="58">
        <v>27.298401882391033</v>
      </c>
      <c r="F43" s="58">
        <v>10.316106880715743</v>
      </c>
      <c r="G43" s="58">
        <v>3.4345798021123009</v>
      </c>
      <c r="H43" s="58">
        <v>3.4376901277484881</v>
      </c>
      <c r="I43" s="58">
        <v>-62.066009442205193</v>
      </c>
    </row>
    <row r="45" spans="2:9" ht="14.25">
      <c r="B45" s="383" t="s">
        <v>309</v>
      </c>
    </row>
  </sheetData>
  <mergeCells count="4">
    <mergeCell ref="B2:I2"/>
    <mergeCell ref="D12:G12"/>
    <mergeCell ref="D25:G25"/>
    <mergeCell ref="D38:G38"/>
  </mergeCells>
  <pageMargins left="0.42392156862745101" right="0.40901960784313729" top="0.29568627450980395" bottom="0.31529411764705889" header="0.50980392156862753" footer="0.50980392156862753"/>
  <pageSetup paperSize="9" scale="69" fitToHeight="0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B1:J25"/>
  <sheetViews>
    <sheetView workbookViewId="0"/>
  </sheetViews>
  <sheetFormatPr defaultColWidth="15" defaultRowHeight="12.75"/>
  <cols>
    <col min="1" max="1" width="1" style="236" customWidth="1"/>
    <col min="2" max="2" width="13" style="236" customWidth="1"/>
    <col min="3" max="3" width="17.7109375" style="236" customWidth="1"/>
    <col min="4" max="4" width="20" style="236" customWidth="1"/>
    <col min="5" max="5" width="18" style="236" customWidth="1"/>
    <col min="6" max="6" width="15" style="236" customWidth="1"/>
    <col min="7" max="7" width="14.28515625" style="236" customWidth="1"/>
    <col min="8" max="244" width="9.140625" style="236" customWidth="1"/>
    <col min="245" max="245" width="1" style="236" customWidth="1"/>
    <col min="246" max="246" width="13" style="236" customWidth="1"/>
    <col min="247" max="247" width="2" style="236" customWidth="1"/>
    <col min="248" max="248" width="13" style="236" customWidth="1"/>
    <col min="249" max="249" width="20" style="236" customWidth="1"/>
    <col min="250" max="250" width="18" style="236" customWidth="1"/>
    <col min="251" max="16384" width="15" style="236"/>
  </cols>
  <sheetData>
    <row r="1" spans="2:9" s="238" customFormat="1" ht="24.75" customHeight="1">
      <c r="C1" s="374"/>
      <c r="D1" s="374"/>
      <c r="E1" s="374"/>
      <c r="F1" s="374"/>
      <c r="G1" s="374"/>
    </row>
    <row r="2" spans="2:9" ht="29.85" customHeight="1">
      <c r="B2" s="519" t="s">
        <v>310</v>
      </c>
      <c r="C2" s="519"/>
      <c r="D2" s="519"/>
      <c r="E2" s="519"/>
      <c r="F2" s="519"/>
      <c r="G2" s="519"/>
    </row>
    <row r="4" spans="2:9" ht="51">
      <c r="B4" s="384" t="s">
        <v>6</v>
      </c>
      <c r="C4" s="384" t="s">
        <v>52</v>
      </c>
      <c r="D4" s="384" t="s">
        <v>53</v>
      </c>
      <c r="E4" s="384" t="s">
        <v>54</v>
      </c>
      <c r="F4" s="384" t="s">
        <v>311</v>
      </c>
      <c r="G4" s="384" t="s">
        <v>306</v>
      </c>
    </row>
    <row r="5" spans="2:9" ht="18.399999999999999" customHeight="1">
      <c r="B5" s="600" t="s">
        <v>42</v>
      </c>
      <c r="C5" s="601"/>
      <c r="D5" s="601"/>
      <c r="E5" s="601"/>
      <c r="F5" s="601"/>
      <c r="G5" s="601"/>
    </row>
    <row r="6" spans="2:9" ht="18.399999999999999" customHeight="1">
      <c r="B6" s="602" t="s">
        <v>277</v>
      </c>
      <c r="C6" s="603"/>
      <c r="D6" s="603"/>
      <c r="E6" s="603"/>
      <c r="F6" s="603"/>
      <c r="G6" s="603"/>
      <c r="I6" s="373"/>
    </row>
    <row r="7" spans="2:9" ht="18.399999999999999" customHeight="1">
      <c r="B7" s="76">
        <v>2007</v>
      </c>
      <c r="C7" s="23">
        <v>199.62688900000001</v>
      </c>
      <c r="D7" s="23">
        <v>230.37507400000001</v>
      </c>
      <c r="E7" s="23">
        <v>14.46772</v>
      </c>
      <c r="F7" s="23">
        <v>11.305811</v>
      </c>
      <c r="G7" s="23">
        <v>433.16387200000003</v>
      </c>
      <c r="I7" s="373"/>
    </row>
    <row r="8" spans="2:9" ht="18.399999999999999" customHeight="1">
      <c r="B8" s="78">
        <v>2008</v>
      </c>
      <c r="C8" s="24">
        <v>182.06883999999999</v>
      </c>
      <c r="D8" s="24">
        <v>-38.485120000000002</v>
      </c>
      <c r="E8" s="24">
        <v>-286.77059600000001</v>
      </c>
      <c r="F8" s="24">
        <v>9.0625199999999992</v>
      </c>
      <c r="G8" s="24">
        <v>-152.24939599999999</v>
      </c>
      <c r="I8" s="373"/>
    </row>
    <row r="9" spans="2:9" ht="18.399999999999999" customHeight="1">
      <c r="B9" s="78">
        <v>2009</v>
      </c>
      <c r="C9" s="24">
        <v>166.30358799999999</v>
      </c>
      <c r="D9" s="24">
        <v>23.095213999999999</v>
      </c>
      <c r="E9" s="24">
        <v>130.404312</v>
      </c>
      <c r="F9" s="24">
        <v>7.6851339999999997</v>
      </c>
      <c r="G9" s="24">
        <v>312.11797999999999</v>
      </c>
      <c r="I9" s="373"/>
    </row>
    <row r="10" spans="2:9" ht="18.399999999999999" customHeight="1">
      <c r="B10" s="78">
        <v>2010</v>
      </c>
      <c r="C10" s="24">
        <v>163.55743000000001</v>
      </c>
      <c r="D10" s="24">
        <v>51.985681</v>
      </c>
      <c r="E10" s="24">
        <v>13.31326</v>
      </c>
      <c r="F10" s="24">
        <v>9.6732829999999996</v>
      </c>
      <c r="G10" s="24">
        <v>219.183088</v>
      </c>
      <c r="I10" s="373"/>
    </row>
    <row r="11" spans="2:9" ht="18.399999999999999" customHeight="1">
      <c r="B11" s="11">
        <v>2011</v>
      </c>
      <c r="C11" s="10">
        <v>172.804562</v>
      </c>
      <c r="D11" s="10">
        <v>-10.630921000000001</v>
      </c>
      <c r="E11" s="10">
        <v>-107.817404</v>
      </c>
      <c r="F11" s="10">
        <v>10.884859000000001</v>
      </c>
      <c r="G11" s="10">
        <v>43.476039</v>
      </c>
      <c r="I11" s="373"/>
    </row>
    <row r="12" spans="2:9" ht="18.399999999999999" customHeight="1">
      <c r="B12" s="602" t="s">
        <v>127</v>
      </c>
      <c r="C12" s="603"/>
      <c r="D12" s="603"/>
      <c r="E12" s="603"/>
      <c r="F12" s="603"/>
      <c r="G12" s="603"/>
    </row>
    <row r="13" spans="2:9" ht="18.399999999999999" customHeight="1">
      <c r="B13" s="76">
        <v>2007</v>
      </c>
      <c r="C13" s="23">
        <v>169.181017</v>
      </c>
      <c r="D13" s="23">
        <v>215.53270499999999</v>
      </c>
      <c r="E13" s="23">
        <v>15.596614000000001</v>
      </c>
      <c r="F13" s="23">
        <v>10.266373</v>
      </c>
      <c r="G13" s="23">
        <v>390.04396300000002</v>
      </c>
    </row>
    <row r="14" spans="2:9" ht="18.399999999999999" customHeight="1">
      <c r="B14" s="78">
        <v>2008</v>
      </c>
      <c r="C14" s="24">
        <v>157.28226699999999</v>
      </c>
      <c r="D14" s="24">
        <v>-31.142861</v>
      </c>
      <c r="E14" s="24">
        <v>-267.02909599999998</v>
      </c>
      <c r="F14" s="24">
        <v>7.885338</v>
      </c>
      <c r="G14" s="24">
        <v>-148.77502799999999</v>
      </c>
    </row>
    <row r="15" spans="2:9" ht="18.399999999999999" customHeight="1">
      <c r="B15" s="78">
        <v>2009</v>
      </c>
      <c r="C15" s="24">
        <v>143.86296200000001</v>
      </c>
      <c r="D15" s="24">
        <v>24.554653999999999</v>
      </c>
      <c r="E15" s="24">
        <v>127.392129</v>
      </c>
      <c r="F15" s="24">
        <v>6.8623789999999998</v>
      </c>
      <c r="G15" s="24">
        <v>288.94736599999999</v>
      </c>
    </row>
    <row r="16" spans="2:9" ht="18.399999999999999" customHeight="1">
      <c r="B16" s="78">
        <v>2010</v>
      </c>
      <c r="C16" s="24">
        <v>141.27461400000001</v>
      </c>
      <c r="D16" s="24">
        <v>49.839128000000002</v>
      </c>
      <c r="E16" s="24">
        <v>15.096500000000001</v>
      </c>
      <c r="F16" s="24">
        <v>8.918685</v>
      </c>
      <c r="G16" s="24">
        <v>197.29155700000001</v>
      </c>
    </row>
    <row r="17" spans="2:10" ht="18.399999999999999" customHeight="1">
      <c r="B17" s="11">
        <v>2011</v>
      </c>
      <c r="C17" s="10">
        <v>149.280529</v>
      </c>
      <c r="D17" s="10">
        <v>-17.400624000000001</v>
      </c>
      <c r="E17" s="10">
        <v>-100.802943</v>
      </c>
      <c r="F17" s="10">
        <v>10.249677999999999</v>
      </c>
      <c r="G17" s="10">
        <v>20.831945000000001</v>
      </c>
      <c r="I17" s="373"/>
      <c r="J17" s="373"/>
    </row>
    <row r="18" spans="2:10" ht="18.399999999999999" customHeight="1">
      <c r="B18" s="602" t="s">
        <v>151</v>
      </c>
      <c r="C18" s="603"/>
      <c r="D18" s="603"/>
      <c r="E18" s="603"/>
      <c r="F18" s="603"/>
      <c r="G18" s="603"/>
    </row>
    <row r="19" spans="2:10" ht="18.399999999999999" customHeight="1">
      <c r="B19" s="76">
        <v>2007</v>
      </c>
      <c r="C19" s="23">
        <v>30.445872000000001</v>
      </c>
      <c r="D19" s="23">
        <v>14.842369</v>
      </c>
      <c r="E19" s="23">
        <v>-1.1288940000000001</v>
      </c>
      <c r="F19" s="23">
        <v>1.0394380000000001</v>
      </c>
      <c r="G19" s="23">
        <v>43.119909</v>
      </c>
    </row>
    <row r="20" spans="2:10" ht="18.399999999999999" customHeight="1">
      <c r="B20" s="78">
        <v>2008</v>
      </c>
      <c r="C20" s="24">
        <v>24.786573000000001</v>
      </c>
      <c r="D20" s="24">
        <v>-7.3422590000000003</v>
      </c>
      <c r="E20" s="24">
        <v>-19.741499999999998</v>
      </c>
      <c r="F20" s="24">
        <v>1.177182</v>
      </c>
      <c r="G20" s="24">
        <v>-3.4743680000000001</v>
      </c>
    </row>
    <row r="21" spans="2:10" ht="18.399999999999999" customHeight="1">
      <c r="B21" s="78">
        <v>2009</v>
      </c>
      <c r="C21" s="24">
        <v>22.440626000000002</v>
      </c>
      <c r="D21" s="24">
        <v>-1.4594400000000001</v>
      </c>
      <c r="E21" s="24">
        <v>3.0121829999999998</v>
      </c>
      <c r="F21" s="24">
        <v>0.82275500000000001</v>
      </c>
      <c r="G21" s="24">
        <v>23.170614</v>
      </c>
    </row>
    <row r="22" spans="2:10" ht="18.399999999999999" customHeight="1">
      <c r="B22" s="78">
        <v>2010</v>
      </c>
      <c r="C22" s="24">
        <v>22.282816</v>
      </c>
      <c r="D22" s="24">
        <v>2.1465529999999999</v>
      </c>
      <c r="E22" s="24">
        <v>-1.7832399999999999</v>
      </c>
      <c r="F22" s="24">
        <v>0.75459799999999999</v>
      </c>
      <c r="G22" s="24">
        <v>21.891531000000001</v>
      </c>
    </row>
    <row r="23" spans="2:10" ht="18.399999999999999" customHeight="1">
      <c r="B23" s="11">
        <v>2011</v>
      </c>
      <c r="C23" s="10">
        <v>23.524032999999999</v>
      </c>
      <c r="D23" s="10">
        <v>6.7697029999999998</v>
      </c>
      <c r="E23" s="10">
        <v>-7.0144609999999998</v>
      </c>
      <c r="F23" s="10">
        <v>0.635181</v>
      </c>
      <c r="G23" s="10">
        <v>22.644093999999999</v>
      </c>
    </row>
    <row r="25" spans="2:10" ht="14.25">
      <c r="B25" s="383" t="s">
        <v>312</v>
      </c>
    </row>
  </sheetData>
  <mergeCells count="5">
    <mergeCell ref="B2:G2"/>
    <mergeCell ref="B5:G5"/>
    <mergeCell ref="B6:G6"/>
    <mergeCell ref="B12:G12"/>
    <mergeCell ref="B18:G18"/>
  </mergeCells>
  <pageMargins left="0.35450980392156867" right="0.33176470588235296" top="0.31725490196078437" bottom="0.45137254901960788" header="0.50980392156862753" footer="0.50980392156862753"/>
  <pageSetup paperSize="9" scale="89" fitToHeight="0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1:I55"/>
  <sheetViews>
    <sheetView topLeftCell="B1" workbookViewId="0"/>
  </sheetViews>
  <sheetFormatPr defaultColWidth="8.85546875" defaultRowHeight="12.75"/>
  <cols>
    <col min="1" max="1" width="2" style="236" customWidth="1"/>
    <col min="2" max="2" width="23.7109375" style="236" customWidth="1"/>
    <col min="3" max="7" width="14" style="236" customWidth="1"/>
    <col min="8" max="242" width="8.85546875" style="236"/>
    <col min="243" max="243" width="2" style="236" customWidth="1"/>
    <col min="244" max="244" width="18" style="236" customWidth="1"/>
    <col min="245" max="245" width="8" style="236" customWidth="1"/>
    <col min="246" max="249" width="13" style="236" customWidth="1"/>
    <col min="250" max="250" width="8" style="236" customWidth="1"/>
    <col min="251" max="251" width="13" style="236" customWidth="1"/>
    <col min="252" max="16384" width="8.85546875" style="236"/>
  </cols>
  <sheetData>
    <row r="1" spans="2:9" ht="28.5" customHeight="1"/>
    <row r="2" spans="2:9" ht="29.85" customHeight="1">
      <c r="B2" s="563" t="s">
        <v>313</v>
      </c>
      <c r="C2" s="563"/>
      <c r="D2" s="563"/>
      <c r="E2" s="563"/>
      <c r="F2" s="563"/>
      <c r="G2" s="563"/>
    </row>
    <row r="4" spans="2:9" ht="18.399999999999999" customHeight="1">
      <c r="B4" s="385" t="s">
        <v>59</v>
      </c>
      <c r="C4" s="386">
        <v>2007</v>
      </c>
      <c r="D4" s="386">
        <v>2008</v>
      </c>
      <c r="E4" s="386">
        <v>2009</v>
      </c>
      <c r="F4" s="386">
        <v>2010</v>
      </c>
      <c r="G4" s="386">
        <v>2011</v>
      </c>
    </row>
    <row r="5" spans="2:9" ht="18.399999999999999" customHeight="1">
      <c r="B5" s="604" t="s">
        <v>277</v>
      </c>
      <c r="C5" s="604"/>
      <c r="D5" s="604"/>
      <c r="E5" s="604"/>
      <c r="F5" s="604"/>
      <c r="G5" s="604"/>
    </row>
    <row r="6" spans="2:9" ht="18.399999999999999" customHeight="1">
      <c r="B6" s="387" t="s">
        <v>61</v>
      </c>
      <c r="C6" s="388"/>
      <c r="D6" s="388"/>
      <c r="E6" s="388"/>
      <c r="F6" s="388"/>
      <c r="G6" s="389" t="s">
        <v>62</v>
      </c>
    </row>
    <row r="7" spans="2:9" ht="18.399999999999999" customHeight="1">
      <c r="B7" s="390" t="s">
        <v>63</v>
      </c>
      <c r="C7" s="345">
        <v>649.33883700000001</v>
      </c>
      <c r="D7" s="345">
        <v>417.50908399999997</v>
      </c>
      <c r="E7" s="345">
        <v>517.29708100000005</v>
      </c>
      <c r="F7" s="345">
        <v>906.58781399999998</v>
      </c>
      <c r="G7" s="391">
        <v>800.09711600000003</v>
      </c>
      <c r="I7" s="373"/>
    </row>
    <row r="8" spans="2:9" ht="18.399999999999999" customHeight="1">
      <c r="B8" s="392" t="s">
        <v>64</v>
      </c>
      <c r="C8" s="348">
        <v>3661.3819509999998</v>
      </c>
      <c r="D8" s="348">
        <v>3745.640183</v>
      </c>
      <c r="E8" s="348">
        <v>3880.850602</v>
      </c>
      <c r="F8" s="348">
        <v>4274.1907890000002</v>
      </c>
      <c r="G8" s="393">
        <v>4451.4391569999998</v>
      </c>
    </row>
    <row r="9" spans="2:9" ht="18.399999999999999" customHeight="1">
      <c r="B9" s="392" t="s">
        <v>65</v>
      </c>
      <c r="C9" s="348">
        <v>238.24327400000001</v>
      </c>
      <c r="D9" s="348">
        <v>232.745846</v>
      </c>
      <c r="E9" s="348">
        <v>182.97</v>
      </c>
      <c r="F9" s="348">
        <v>165.3</v>
      </c>
      <c r="G9" s="393">
        <v>199.88</v>
      </c>
    </row>
    <row r="10" spans="2:9" ht="18.399999999999999" customHeight="1">
      <c r="B10" s="392" t="s">
        <v>66</v>
      </c>
      <c r="C10" s="348">
        <v>36.081251000000002</v>
      </c>
      <c r="D10" s="348">
        <v>43.490817</v>
      </c>
      <c r="E10" s="348">
        <v>43.116739000000003</v>
      </c>
      <c r="F10" s="348">
        <v>49.898114</v>
      </c>
      <c r="G10" s="393">
        <v>34.469468999999997</v>
      </c>
    </row>
    <row r="11" spans="2:9" ht="18.399999999999999" customHeight="1">
      <c r="B11" s="392" t="s">
        <v>67</v>
      </c>
      <c r="C11" s="348">
        <v>2001.511264</v>
      </c>
      <c r="D11" s="348">
        <v>2306.5721359999998</v>
      </c>
      <c r="E11" s="348">
        <v>2460.3288069999999</v>
      </c>
      <c r="F11" s="348">
        <v>2212.155064</v>
      </c>
      <c r="G11" s="393">
        <v>2399.6132849999999</v>
      </c>
    </row>
    <row r="12" spans="2:9" ht="18.399999999999999" customHeight="1">
      <c r="B12" s="392" t="s">
        <v>32</v>
      </c>
      <c r="C12" s="348">
        <v>593.31319399999995</v>
      </c>
      <c r="D12" s="348">
        <v>678.91682400000002</v>
      </c>
      <c r="E12" s="348">
        <v>676.80683999999997</v>
      </c>
      <c r="F12" s="348">
        <v>755.79407200000003</v>
      </c>
      <c r="G12" s="393">
        <v>856.68383700000004</v>
      </c>
    </row>
    <row r="13" spans="2:9" ht="18.399999999999999" customHeight="1">
      <c r="B13" s="394" t="s">
        <v>68</v>
      </c>
      <c r="C13" s="395">
        <v>7179.8697709999997</v>
      </c>
      <c r="D13" s="395">
        <v>7424.8748900000001</v>
      </c>
      <c r="E13" s="395">
        <v>7761.3700689999996</v>
      </c>
      <c r="F13" s="395">
        <v>8363.9258530000006</v>
      </c>
      <c r="G13" s="58">
        <v>8742.1828640000003</v>
      </c>
    </row>
    <row r="14" spans="2:9" ht="18.399999999999999" customHeight="1">
      <c r="B14" s="379" t="s">
        <v>69</v>
      </c>
      <c r="C14" s="396"/>
      <c r="D14" s="396"/>
      <c r="E14" s="396"/>
      <c r="F14" s="396"/>
      <c r="G14" s="397"/>
    </row>
    <row r="15" spans="2:9" ht="18.399999999999999" customHeight="1">
      <c r="B15" s="390" t="s">
        <v>314</v>
      </c>
      <c r="C15" s="345">
        <v>1010.557363</v>
      </c>
      <c r="D15" s="345">
        <v>1208.407314</v>
      </c>
      <c r="E15" s="345">
        <v>1137.7600199999999</v>
      </c>
      <c r="F15" s="345">
        <v>1181.5083070000001</v>
      </c>
      <c r="G15" s="391">
        <v>1251.2603240000001</v>
      </c>
    </row>
    <row r="16" spans="2:9" ht="18.399999999999999" customHeight="1">
      <c r="B16" s="392" t="s">
        <v>315</v>
      </c>
      <c r="C16" s="348">
        <v>2091.761688</v>
      </c>
      <c r="D16" s="348">
        <v>2282.6755509999998</v>
      </c>
      <c r="E16" s="348">
        <v>2396.499949</v>
      </c>
      <c r="F16" s="348">
        <v>2593.2957029999998</v>
      </c>
      <c r="G16" s="393">
        <v>2861.2838649999999</v>
      </c>
    </row>
    <row r="17" spans="2:7" ht="18.399999999999999" customHeight="1">
      <c r="B17" s="392" t="s">
        <v>316</v>
      </c>
      <c r="C17" s="348">
        <v>82.933836999999997</v>
      </c>
      <c r="D17" s="348">
        <v>92.123270000000005</v>
      </c>
      <c r="E17" s="348">
        <v>86.483206999999993</v>
      </c>
      <c r="F17" s="348">
        <v>91.348517000000001</v>
      </c>
      <c r="G17" s="393">
        <v>90.908773999999994</v>
      </c>
    </row>
    <row r="18" spans="2:7" ht="18.399999999999999" customHeight="1">
      <c r="B18" s="392" t="s">
        <v>32</v>
      </c>
      <c r="C18" s="348">
        <v>748.59904600000004</v>
      </c>
      <c r="D18" s="348">
        <v>762.19603300000006</v>
      </c>
      <c r="E18" s="348">
        <v>865.18494999999996</v>
      </c>
      <c r="F18" s="348">
        <v>920.03624000000002</v>
      </c>
      <c r="G18" s="393">
        <v>1019.9107279999999</v>
      </c>
    </row>
    <row r="19" spans="2:7" ht="18.399999999999999" customHeight="1">
      <c r="B19" s="392" t="s">
        <v>71</v>
      </c>
      <c r="C19" s="348">
        <v>3933.851932</v>
      </c>
      <c r="D19" s="348">
        <v>4345.4021679999996</v>
      </c>
      <c r="E19" s="348">
        <v>4485.9281279999996</v>
      </c>
      <c r="F19" s="348">
        <v>4786.1887610000003</v>
      </c>
      <c r="G19" s="393">
        <v>5223.3636900000001</v>
      </c>
    </row>
    <row r="20" spans="2:7" ht="18.399999999999999" customHeight="1">
      <c r="B20" s="398" t="s">
        <v>72</v>
      </c>
      <c r="C20" s="399">
        <v>3246.0178390000001</v>
      </c>
      <c r="D20" s="399">
        <v>3079.472722</v>
      </c>
      <c r="E20" s="399">
        <v>3275.441941</v>
      </c>
      <c r="F20" s="399">
        <v>3577.7370919999998</v>
      </c>
      <c r="G20" s="400">
        <v>3518.8191740000002</v>
      </c>
    </row>
    <row r="21" spans="2:7" ht="18.399999999999999" customHeight="1">
      <c r="B21" s="398" t="s">
        <v>0</v>
      </c>
      <c r="C21" s="399">
        <v>7.6598579245272855</v>
      </c>
      <c r="D21" s="399">
        <v>-5.130751747541459</v>
      </c>
      <c r="E21" s="399">
        <v>6.3637264132908271</v>
      </c>
      <c r="F21" s="399">
        <v>9.2291408745809917</v>
      </c>
      <c r="G21" s="400">
        <v>-1.6467928325908414</v>
      </c>
    </row>
    <row r="22" spans="2:7" ht="18.399999999999999" customHeight="1">
      <c r="B22" s="604" t="s">
        <v>127</v>
      </c>
      <c r="C22" s="604"/>
      <c r="D22" s="604"/>
      <c r="E22" s="604"/>
      <c r="F22" s="604"/>
      <c r="G22" s="604"/>
    </row>
    <row r="23" spans="2:7" ht="18.399999999999999" customHeight="1">
      <c r="B23" s="387" t="s">
        <v>61</v>
      </c>
      <c r="C23" s="388"/>
      <c r="D23" s="388"/>
      <c r="E23" s="388"/>
      <c r="F23" s="388"/>
      <c r="G23" s="389" t="s">
        <v>62</v>
      </c>
    </row>
    <row r="24" spans="2:7" ht="18.399999999999999" customHeight="1">
      <c r="B24" s="390" t="s">
        <v>63</v>
      </c>
      <c r="C24" s="345">
        <v>558.61620300000004</v>
      </c>
      <c r="D24" s="345">
        <v>386.92055099999999</v>
      </c>
      <c r="E24" s="345">
        <v>489.50098700000001</v>
      </c>
      <c r="F24" s="345">
        <v>864.29145900000003</v>
      </c>
      <c r="G24" s="391">
        <v>759.34287300000005</v>
      </c>
    </row>
    <row r="25" spans="2:7" ht="18.399999999999999" customHeight="1">
      <c r="B25" s="392" t="s">
        <v>64</v>
      </c>
      <c r="C25" s="348">
        <v>3034.0853059999999</v>
      </c>
      <c r="D25" s="348">
        <v>3108.682675</v>
      </c>
      <c r="E25" s="348">
        <v>3177.3393540000002</v>
      </c>
      <c r="F25" s="348">
        <v>3564.8839840000001</v>
      </c>
      <c r="G25" s="393">
        <v>3783.634861</v>
      </c>
    </row>
    <row r="26" spans="2:7" ht="18.399999999999999" customHeight="1">
      <c r="B26" s="392" t="s">
        <v>65</v>
      </c>
      <c r="C26" s="348">
        <v>238.24327400000001</v>
      </c>
      <c r="D26" s="348">
        <v>232.745846</v>
      </c>
      <c r="E26" s="348">
        <v>182.97</v>
      </c>
      <c r="F26" s="348">
        <v>165.3</v>
      </c>
      <c r="G26" s="393">
        <v>199.88</v>
      </c>
    </row>
    <row r="27" spans="2:7" ht="18.399999999999999" customHeight="1">
      <c r="B27" s="392" t="s">
        <v>66</v>
      </c>
      <c r="C27" s="348">
        <v>35.984808000000001</v>
      </c>
      <c r="D27" s="348">
        <v>43.418483000000002</v>
      </c>
      <c r="E27" s="348">
        <v>43.068537999999997</v>
      </c>
      <c r="F27" s="348">
        <v>49.867072</v>
      </c>
      <c r="G27" s="393">
        <v>34.469468999999997</v>
      </c>
    </row>
    <row r="28" spans="2:7" ht="18.399999999999999" customHeight="1">
      <c r="B28" s="392" t="s">
        <v>67</v>
      </c>
      <c r="C28" s="348">
        <v>1681.676232</v>
      </c>
      <c r="D28" s="348">
        <v>1936.703984</v>
      </c>
      <c r="E28" s="348">
        <v>2159.87437</v>
      </c>
      <c r="F28" s="348">
        <v>1942.1051649999999</v>
      </c>
      <c r="G28" s="393">
        <v>2159.0288580000001</v>
      </c>
    </row>
    <row r="29" spans="2:7" ht="18.399999999999999" customHeight="1">
      <c r="B29" s="392" t="s">
        <v>32</v>
      </c>
      <c r="C29" s="348">
        <v>499.48444999999998</v>
      </c>
      <c r="D29" s="348">
        <v>568.01272800000004</v>
      </c>
      <c r="E29" s="348">
        <v>554.80972199999997</v>
      </c>
      <c r="F29" s="348">
        <v>632.786698</v>
      </c>
      <c r="G29" s="393">
        <v>692.67866300000003</v>
      </c>
    </row>
    <row r="30" spans="2:7" ht="18.399999999999999" customHeight="1">
      <c r="B30" s="394" t="s">
        <v>68</v>
      </c>
      <c r="C30" s="395">
        <v>6048.0902729999998</v>
      </c>
      <c r="D30" s="395">
        <v>6276.4842669999998</v>
      </c>
      <c r="E30" s="395">
        <v>6607.5629710000003</v>
      </c>
      <c r="F30" s="395">
        <v>7219.2343780000001</v>
      </c>
      <c r="G30" s="58">
        <v>7629.0347240000001</v>
      </c>
    </row>
    <row r="31" spans="2:7" ht="18.399999999999999" customHeight="1">
      <c r="B31" s="379" t="s">
        <v>69</v>
      </c>
      <c r="C31" s="396"/>
      <c r="D31" s="396"/>
      <c r="E31" s="396"/>
      <c r="F31" s="396"/>
      <c r="G31" s="397"/>
    </row>
    <row r="32" spans="2:7" ht="18.399999999999999" customHeight="1">
      <c r="B32" s="390" t="s">
        <v>314</v>
      </c>
      <c r="C32" s="345">
        <v>921.73395300000004</v>
      </c>
      <c r="D32" s="345">
        <v>1108.4418539999999</v>
      </c>
      <c r="E32" s="345">
        <v>1044.489296</v>
      </c>
      <c r="F32" s="345">
        <v>1092.3155320000001</v>
      </c>
      <c r="G32" s="391">
        <v>1156.5834709999999</v>
      </c>
    </row>
    <row r="33" spans="2:7" ht="18.399999999999999" customHeight="1">
      <c r="B33" s="392" t="s">
        <v>315</v>
      </c>
      <c r="C33" s="348">
        <v>1656.652863</v>
      </c>
      <c r="D33" s="348">
        <v>1851.2766630000001</v>
      </c>
      <c r="E33" s="348">
        <v>1962.1798590000001</v>
      </c>
      <c r="F33" s="348">
        <v>2182.2869270000001</v>
      </c>
      <c r="G33" s="393">
        <v>2423.2442780000001</v>
      </c>
    </row>
    <row r="34" spans="2:7" ht="18.399999999999999" customHeight="1">
      <c r="B34" s="392" t="s">
        <v>316</v>
      </c>
      <c r="C34" s="348">
        <v>71.083751000000007</v>
      </c>
      <c r="D34" s="348">
        <v>83.696646000000001</v>
      </c>
      <c r="E34" s="348">
        <v>79.243889999999993</v>
      </c>
      <c r="F34" s="348">
        <v>84.238230999999999</v>
      </c>
      <c r="G34" s="393">
        <v>88.272979000000007</v>
      </c>
    </row>
    <row r="35" spans="2:7" ht="18.399999999999999" customHeight="1">
      <c r="B35" s="392" t="s">
        <v>32</v>
      </c>
      <c r="C35" s="348">
        <v>686.68299300000001</v>
      </c>
      <c r="D35" s="348">
        <v>686.17644700000005</v>
      </c>
      <c r="E35" s="348">
        <v>776.65341000000001</v>
      </c>
      <c r="F35" s="348">
        <v>835.96270500000003</v>
      </c>
      <c r="G35" s="393">
        <v>889.10427700000002</v>
      </c>
    </row>
    <row r="36" spans="2:7" ht="18.399999999999999" customHeight="1">
      <c r="B36" s="392" t="s">
        <v>71</v>
      </c>
      <c r="C36" s="348">
        <v>3336.1535589999999</v>
      </c>
      <c r="D36" s="348">
        <v>3729.5916099999999</v>
      </c>
      <c r="E36" s="348">
        <v>3862.5664579999998</v>
      </c>
      <c r="F36" s="348">
        <v>4194.80339</v>
      </c>
      <c r="G36" s="393">
        <v>4557.2050049999998</v>
      </c>
    </row>
    <row r="37" spans="2:7" ht="18.399999999999999" customHeight="1">
      <c r="B37" s="398" t="s">
        <v>72</v>
      </c>
      <c r="C37" s="399">
        <v>2711.9367139999999</v>
      </c>
      <c r="D37" s="399">
        <v>2546.8926569999999</v>
      </c>
      <c r="E37" s="399">
        <v>2744.996513</v>
      </c>
      <c r="F37" s="399">
        <v>3024.4309880000001</v>
      </c>
      <c r="G37" s="400">
        <v>3071.8297189999998</v>
      </c>
    </row>
    <row r="38" spans="2:7" ht="18.399999999999999" customHeight="1">
      <c r="B38" s="398" t="s">
        <v>0</v>
      </c>
      <c r="C38" s="399">
        <v>6.5464809977467828</v>
      </c>
      <c r="D38" s="399">
        <v>-6.0858373334445002</v>
      </c>
      <c r="E38" s="399">
        <v>7.7782569852530692</v>
      </c>
      <c r="F38" s="399">
        <v>10.179775226548712</v>
      </c>
      <c r="G38" s="400">
        <v>1.5671949926469937</v>
      </c>
    </row>
    <row r="39" spans="2:7" ht="18.399999999999999" customHeight="1">
      <c r="B39" s="604" t="s">
        <v>151</v>
      </c>
      <c r="C39" s="604"/>
      <c r="D39" s="604"/>
      <c r="E39" s="604"/>
      <c r="F39" s="604"/>
      <c r="G39" s="604"/>
    </row>
    <row r="40" spans="2:7" ht="18.399999999999999" customHeight="1">
      <c r="B40" s="387" t="s">
        <v>61</v>
      </c>
      <c r="C40" s="388"/>
      <c r="D40" s="388"/>
      <c r="E40" s="388"/>
      <c r="F40" s="388"/>
      <c r="G40" s="389" t="s">
        <v>62</v>
      </c>
    </row>
    <row r="41" spans="2:7" ht="18.399999999999999" customHeight="1">
      <c r="B41" s="390" t="s">
        <v>63</v>
      </c>
      <c r="C41" s="345">
        <v>90.722633999999999</v>
      </c>
      <c r="D41" s="345">
        <v>30.588533000000002</v>
      </c>
      <c r="E41" s="345">
        <v>27.796094</v>
      </c>
      <c r="F41" s="345">
        <v>42.296354999999998</v>
      </c>
      <c r="G41" s="391">
        <v>40.754243000000002</v>
      </c>
    </row>
    <row r="42" spans="2:7" ht="18.399999999999999" customHeight="1">
      <c r="B42" s="392" t="s">
        <v>64</v>
      </c>
      <c r="C42" s="348">
        <v>627.29664500000001</v>
      </c>
      <c r="D42" s="348">
        <v>636.95750799999996</v>
      </c>
      <c r="E42" s="348">
        <v>703.51124800000002</v>
      </c>
      <c r="F42" s="348">
        <v>709.30680500000005</v>
      </c>
      <c r="G42" s="393">
        <v>667.80429600000002</v>
      </c>
    </row>
    <row r="43" spans="2:7" ht="18.399999999999999" customHeight="1">
      <c r="B43" s="392" t="s">
        <v>65</v>
      </c>
      <c r="C43" s="348">
        <v>0</v>
      </c>
      <c r="D43" s="348">
        <v>0</v>
      </c>
      <c r="E43" s="348">
        <v>0</v>
      </c>
      <c r="F43" s="348">
        <v>0</v>
      </c>
      <c r="G43" s="393">
        <v>0</v>
      </c>
    </row>
    <row r="44" spans="2:7" ht="18.399999999999999" customHeight="1">
      <c r="B44" s="392" t="s">
        <v>66</v>
      </c>
      <c r="C44" s="348">
        <v>9.6443000000000001E-2</v>
      </c>
      <c r="D44" s="348">
        <v>7.2333999999999996E-2</v>
      </c>
      <c r="E44" s="348">
        <v>4.8201000000000001E-2</v>
      </c>
      <c r="F44" s="348">
        <v>3.1042E-2</v>
      </c>
      <c r="G44" s="393">
        <v>0</v>
      </c>
    </row>
    <row r="45" spans="2:7" ht="18.399999999999999" customHeight="1">
      <c r="B45" s="392" t="s">
        <v>67</v>
      </c>
      <c r="C45" s="348">
        <v>319.83503200000001</v>
      </c>
      <c r="D45" s="348">
        <v>369.86815200000001</v>
      </c>
      <c r="E45" s="348">
        <v>300.45443699999998</v>
      </c>
      <c r="F45" s="348">
        <v>270.04989899999998</v>
      </c>
      <c r="G45" s="393">
        <v>240.58442700000001</v>
      </c>
    </row>
    <row r="46" spans="2:7" ht="18.399999999999999" customHeight="1">
      <c r="B46" s="392" t="s">
        <v>32</v>
      </c>
      <c r="C46" s="348">
        <v>93.828744</v>
      </c>
      <c r="D46" s="348">
        <v>110.904096</v>
      </c>
      <c r="E46" s="348">
        <v>121.997118</v>
      </c>
      <c r="F46" s="348">
        <v>123.007374</v>
      </c>
      <c r="G46" s="393">
        <v>164.00517400000001</v>
      </c>
    </row>
    <row r="47" spans="2:7" ht="18.399999999999999" customHeight="1">
      <c r="B47" s="394" t="s">
        <v>68</v>
      </c>
      <c r="C47" s="395">
        <v>1131.7794980000001</v>
      </c>
      <c r="D47" s="395">
        <v>1148.390623</v>
      </c>
      <c r="E47" s="395">
        <v>1153.807098</v>
      </c>
      <c r="F47" s="395">
        <v>1144.6914750000001</v>
      </c>
      <c r="G47" s="58">
        <v>1113.14814</v>
      </c>
    </row>
    <row r="48" spans="2:7" ht="18.399999999999999" customHeight="1">
      <c r="B48" s="379" t="s">
        <v>69</v>
      </c>
      <c r="C48" s="396"/>
      <c r="D48" s="396"/>
      <c r="E48" s="396"/>
      <c r="F48" s="396"/>
      <c r="G48" s="397"/>
    </row>
    <row r="49" spans="2:7" ht="18.399999999999999" customHeight="1">
      <c r="B49" s="390" t="s">
        <v>314</v>
      </c>
      <c r="C49" s="345">
        <v>88.823409999999996</v>
      </c>
      <c r="D49" s="345">
        <v>99.965459999999993</v>
      </c>
      <c r="E49" s="345">
        <v>93.270724000000001</v>
      </c>
      <c r="F49" s="345">
        <v>89.192774999999997</v>
      </c>
      <c r="G49" s="391">
        <v>94.676852999999994</v>
      </c>
    </row>
    <row r="50" spans="2:7" ht="18.399999999999999" customHeight="1">
      <c r="B50" s="392" t="s">
        <v>315</v>
      </c>
      <c r="C50" s="348">
        <v>435.10882500000002</v>
      </c>
      <c r="D50" s="348">
        <v>431.398888</v>
      </c>
      <c r="E50" s="348">
        <v>434.32008999999999</v>
      </c>
      <c r="F50" s="348">
        <v>411.00877600000001</v>
      </c>
      <c r="G50" s="393">
        <v>438.03958699999998</v>
      </c>
    </row>
    <row r="51" spans="2:7" ht="18.399999999999999" customHeight="1">
      <c r="B51" s="392" t="s">
        <v>316</v>
      </c>
      <c r="C51" s="348">
        <v>11.850085999999999</v>
      </c>
      <c r="D51" s="348">
        <v>8.4266240000000003</v>
      </c>
      <c r="E51" s="348">
        <v>7.2393169999999998</v>
      </c>
      <c r="F51" s="348">
        <v>7.1102860000000003</v>
      </c>
      <c r="G51" s="393">
        <v>2.6357949999999999</v>
      </c>
    </row>
    <row r="52" spans="2:7" ht="18.399999999999999" customHeight="1">
      <c r="B52" s="392" t="s">
        <v>32</v>
      </c>
      <c r="C52" s="348">
        <v>61.916052999999998</v>
      </c>
      <c r="D52" s="348">
        <v>76.019586000000004</v>
      </c>
      <c r="E52" s="348">
        <v>88.531540000000007</v>
      </c>
      <c r="F52" s="348">
        <v>84.073535000000007</v>
      </c>
      <c r="G52" s="393">
        <v>130.80645100000001</v>
      </c>
    </row>
    <row r="53" spans="2:7" ht="18.399999999999999" customHeight="1">
      <c r="B53" s="394" t="s">
        <v>71</v>
      </c>
      <c r="C53" s="395">
        <v>597.69837299999995</v>
      </c>
      <c r="D53" s="395">
        <v>615.81055800000001</v>
      </c>
      <c r="E53" s="395">
        <v>623.36167</v>
      </c>
      <c r="F53" s="395">
        <v>591.38537099999996</v>
      </c>
      <c r="G53" s="58">
        <v>666.15868499999999</v>
      </c>
    </row>
    <row r="54" spans="2:7" ht="18.399999999999999" customHeight="1">
      <c r="B54" s="401" t="s">
        <v>72</v>
      </c>
      <c r="C54" s="402">
        <v>534.08112500000004</v>
      </c>
      <c r="D54" s="402">
        <v>532.58006499999999</v>
      </c>
      <c r="E54" s="402">
        <v>530.44542799999999</v>
      </c>
      <c r="F54" s="402">
        <v>553.306104</v>
      </c>
      <c r="G54" s="40">
        <v>446.98945500000002</v>
      </c>
    </row>
    <row r="55" spans="2:7" ht="18.399999999999999" customHeight="1">
      <c r="B55" s="401" t="s">
        <v>0</v>
      </c>
      <c r="C55" s="402">
        <v>13.692495375312893</v>
      </c>
      <c r="D55" s="402">
        <v>-0.2810546805974467</v>
      </c>
      <c r="E55" s="402">
        <v>-0.40081053352982715</v>
      </c>
      <c r="F55" s="402">
        <v>4.309713081361501</v>
      </c>
      <c r="G55" s="40">
        <v>-19.214797782169416</v>
      </c>
    </row>
  </sheetData>
  <mergeCells count="4">
    <mergeCell ref="B2:G2"/>
    <mergeCell ref="B5:G5"/>
    <mergeCell ref="B22:G22"/>
    <mergeCell ref="B39:G39"/>
  </mergeCells>
  <pageMargins left="0.26078431372549027" right="0.21450980392156868" top="0.28235294117647064" bottom="0.34156862745098043" header="0.50980392156862753" footer="0.50980392156862753"/>
  <pageSetup paperSize="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workbookViewId="0">
      <selection activeCell="G47" sqref="G47"/>
    </sheetView>
  </sheetViews>
  <sheetFormatPr defaultRowHeight="12.75"/>
  <cols>
    <col min="1" max="1" width="3" style="222" customWidth="1"/>
    <col min="2" max="2" width="30.7109375" style="222" bestFit="1" customWidth="1"/>
    <col min="3" max="4" width="10.7109375" style="222" bestFit="1" customWidth="1"/>
    <col min="5" max="6" width="11.7109375" style="222" bestFit="1" customWidth="1"/>
    <col min="7" max="7" width="11.7109375" style="235" bestFit="1" customWidth="1"/>
    <col min="8" max="246" width="9.140625" style="222"/>
    <col min="247" max="247" width="3" style="222" customWidth="1"/>
    <col min="248" max="248" width="30.7109375" style="222" bestFit="1" customWidth="1"/>
    <col min="249" max="250" width="10.7109375" style="222" bestFit="1" customWidth="1"/>
    <col min="251" max="253" width="11.7109375" style="222" bestFit="1" customWidth="1"/>
    <col min="254" max="502" width="9.140625" style="222"/>
    <col min="503" max="503" width="3" style="222" customWidth="1"/>
    <col min="504" max="504" width="30.7109375" style="222" bestFit="1" customWidth="1"/>
    <col min="505" max="506" width="10.7109375" style="222" bestFit="1" customWidth="1"/>
    <col min="507" max="509" width="11.7109375" style="222" bestFit="1" customWidth="1"/>
    <col min="510" max="758" width="9.140625" style="222"/>
    <col min="759" max="759" width="3" style="222" customWidth="1"/>
    <col min="760" max="760" width="30.7109375" style="222" bestFit="1" customWidth="1"/>
    <col min="761" max="762" width="10.7109375" style="222" bestFit="1" customWidth="1"/>
    <col min="763" max="765" width="11.7109375" style="222" bestFit="1" customWidth="1"/>
    <col min="766" max="1014" width="9.140625" style="222"/>
    <col min="1015" max="1015" width="3" style="222" customWidth="1"/>
    <col min="1016" max="1016" width="30.7109375" style="222" bestFit="1" customWidth="1"/>
    <col min="1017" max="1018" width="10.7109375" style="222" bestFit="1" customWidth="1"/>
    <col min="1019" max="1021" width="11.7109375" style="222" bestFit="1" customWidth="1"/>
    <col min="1022" max="1270" width="9.140625" style="222"/>
    <col min="1271" max="1271" width="3" style="222" customWidth="1"/>
    <col min="1272" max="1272" width="30.7109375" style="222" bestFit="1" customWidth="1"/>
    <col min="1273" max="1274" width="10.7109375" style="222" bestFit="1" customWidth="1"/>
    <col min="1275" max="1277" width="11.7109375" style="222" bestFit="1" customWidth="1"/>
    <col min="1278" max="1526" width="9.140625" style="222"/>
    <col min="1527" max="1527" width="3" style="222" customWidth="1"/>
    <col min="1528" max="1528" width="30.7109375" style="222" bestFit="1" customWidth="1"/>
    <col min="1529" max="1530" width="10.7109375" style="222" bestFit="1" customWidth="1"/>
    <col min="1531" max="1533" width="11.7109375" style="222" bestFit="1" customWidth="1"/>
    <col min="1534" max="1782" width="9.140625" style="222"/>
    <col min="1783" max="1783" width="3" style="222" customWidth="1"/>
    <col min="1784" max="1784" width="30.7109375" style="222" bestFit="1" customWidth="1"/>
    <col min="1785" max="1786" width="10.7109375" style="222" bestFit="1" customWidth="1"/>
    <col min="1787" max="1789" width="11.7109375" style="222" bestFit="1" customWidth="1"/>
    <col min="1790" max="2038" width="9.140625" style="222"/>
    <col min="2039" max="2039" width="3" style="222" customWidth="1"/>
    <col min="2040" max="2040" width="30.7109375" style="222" bestFit="1" customWidth="1"/>
    <col min="2041" max="2042" width="10.7109375" style="222" bestFit="1" customWidth="1"/>
    <col min="2043" max="2045" width="11.7109375" style="222" bestFit="1" customWidth="1"/>
    <col min="2046" max="2294" width="9.140625" style="222"/>
    <col min="2295" max="2295" width="3" style="222" customWidth="1"/>
    <col min="2296" max="2296" width="30.7109375" style="222" bestFit="1" customWidth="1"/>
    <col min="2297" max="2298" width="10.7109375" style="222" bestFit="1" customWidth="1"/>
    <col min="2299" max="2301" width="11.7109375" style="222" bestFit="1" customWidth="1"/>
    <col min="2302" max="2550" width="9.140625" style="222"/>
    <col min="2551" max="2551" width="3" style="222" customWidth="1"/>
    <col min="2552" max="2552" width="30.7109375" style="222" bestFit="1" customWidth="1"/>
    <col min="2553" max="2554" width="10.7109375" style="222" bestFit="1" customWidth="1"/>
    <col min="2555" max="2557" width="11.7109375" style="222" bestFit="1" customWidth="1"/>
    <col min="2558" max="2806" width="9.140625" style="222"/>
    <col min="2807" max="2807" width="3" style="222" customWidth="1"/>
    <col min="2808" max="2808" width="30.7109375" style="222" bestFit="1" customWidth="1"/>
    <col min="2809" max="2810" width="10.7109375" style="222" bestFit="1" customWidth="1"/>
    <col min="2811" max="2813" width="11.7109375" style="222" bestFit="1" customWidth="1"/>
    <col min="2814" max="3062" width="9.140625" style="222"/>
    <col min="3063" max="3063" width="3" style="222" customWidth="1"/>
    <col min="3064" max="3064" width="30.7109375" style="222" bestFit="1" customWidth="1"/>
    <col min="3065" max="3066" width="10.7109375" style="222" bestFit="1" customWidth="1"/>
    <col min="3067" max="3069" width="11.7109375" style="222" bestFit="1" customWidth="1"/>
    <col min="3070" max="3318" width="9.140625" style="222"/>
    <col min="3319" max="3319" width="3" style="222" customWidth="1"/>
    <col min="3320" max="3320" width="30.7109375" style="222" bestFit="1" customWidth="1"/>
    <col min="3321" max="3322" width="10.7109375" style="222" bestFit="1" customWidth="1"/>
    <col min="3323" max="3325" width="11.7109375" style="222" bestFit="1" customWidth="1"/>
    <col min="3326" max="3574" width="9.140625" style="222"/>
    <col min="3575" max="3575" width="3" style="222" customWidth="1"/>
    <col min="3576" max="3576" width="30.7109375" style="222" bestFit="1" customWidth="1"/>
    <col min="3577" max="3578" width="10.7109375" style="222" bestFit="1" customWidth="1"/>
    <col min="3579" max="3581" width="11.7109375" style="222" bestFit="1" customWidth="1"/>
    <col min="3582" max="3830" width="9.140625" style="222"/>
    <col min="3831" max="3831" width="3" style="222" customWidth="1"/>
    <col min="3832" max="3832" width="30.7109375" style="222" bestFit="1" customWidth="1"/>
    <col min="3833" max="3834" width="10.7109375" style="222" bestFit="1" customWidth="1"/>
    <col min="3835" max="3837" width="11.7109375" style="222" bestFit="1" customWidth="1"/>
    <col min="3838" max="4086" width="9.140625" style="222"/>
    <col min="4087" max="4087" width="3" style="222" customWidth="1"/>
    <col min="4088" max="4088" width="30.7109375" style="222" bestFit="1" customWidth="1"/>
    <col min="4089" max="4090" width="10.7109375" style="222" bestFit="1" customWidth="1"/>
    <col min="4091" max="4093" width="11.7109375" style="222" bestFit="1" customWidth="1"/>
    <col min="4094" max="4342" width="9.140625" style="222"/>
    <col min="4343" max="4343" width="3" style="222" customWidth="1"/>
    <col min="4344" max="4344" width="30.7109375" style="222" bestFit="1" customWidth="1"/>
    <col min="4345" max="4346" width="10.7109375" style="222" bestFit="1" customWidth="1"/>
    <col min="4347" max="4349" width="11.7109375" style="222" bestFit="1" customWidth="1"/>
    <col min="4350" max="4598" width="9.140625" style="222"/>
    <col min="4599" max="4599" width="3" style="222" customWidth="1"/>
    <col min="4600" max="4600" width="30.7109375" style="222" bestFit="1" customWidth="1"/>
    <col min="4601" max="4602" width="10.7109375" style="222" bestFit="1" customWidth="1"/>
    <col min="4603" max="4605" width="11.7109375" style="222" bestFit="1" customWidth="1"/>
    <col min="4606" max="4854" width="9.140625" style="222"/>
    <col min="4855" max="4855" width="3" style="222" customWidth="1"/>
    <col min="4856" max="4856" width="30.7109375" style="222" bestFit="1" customWidth="1"/>
    <col min="4857" max="4858" width="10.7109375" style="222" bestFit="1" customWidth="1"/>
    <col min="4859" max="4861" width="11.7109375" style="222" bestFit="1" customWidth="1"/>
    <col min="4862" max="5110" width="9.140625" style="222"/>
    <col min="5111" max="5111" width="3" style="222" customWidth="1"/>
    <col min="5112" max="5112" width="30.7109375" style="222" bestFit="1" customWidth="1"/>
    <col min="5113" max="5114" width="10.7109375" style="222" bestFit="1" customWidth="1"/>
    <col min="5115" max="5117" width="11.7109375" style="222" bestFit="1" customWidth="1"/>
    <col min="5118" max="5366" width="9.140625" style="222"/>
    <col min="5367" max="5367" width="3" style="222" customWidth="1"/>
    <col min="5368" max="5368" width="30.7109375" style="222" bestFit="1" customWidth="1"/>
    <col min="5369" max="5370" width="10.7109375" style="222" bestFit="1" customWidth="1"/>
    <col min="5371" max="5373" width="11.7109375" style="222" bestFit="1" customWidth="1"/>
    <col min="5374" max="5622" width="9.140625" style="222"/>
    <col min="5623" max="5623" width="3" style="222" customWidth="1"/>
    <col min="5624" max="5624" width="30.7109375" style="222" bestFit="1" customWidth="1"/>
    <col min="5625" max="5626" width="10.7109375" style="222" bestFit="1" customWidth="1"/>
    <col min="5627" max="5629" width="11.7109375" style="222" bestFit="1" customWidth="1"/>
    <col min="5630" max="5878" width="9.140625" style="222"/>
    <col min="5879" max="5879" width="3" style="222" customWidth="1"/>
    <col min="5880" max="5880" width="30.7109375" style="222" bestFit="1" customWidth="1"/>
    <col min="5881" max="5882" width="10.7109375" style="222" bestFit="1" customWidth="1"/>
    <col min="5883" max="5885" width="11.7109375" style="222" bestFit="1" customWidth="1"/>
    <col min="5886" max="6134" width="9.140625" style="222"/>
    <col min="6135" max="6135" width="3" style="222" customWidth="1"/>
    <col min="6136" max="6136" width="30.7109375" style="222" bestFit="1" customWidth="1"/>
    <col min="6137" max="6138" width="10.7109375" style="222" bestFit="1" customWidth="1"/>
    <col min="6139" max="6141" width="11.7109375" style="222" bestFit="1" customWidth="1"/>
    <col min="6142" max="6390" width="9.140625" style="222"/>
    <col min="6391" max="6391" width="3" style="222" customWidth="1"/>
    <col min="6392" max="6392" width="30.7109375" style="222" bestFit="1" customWidth="1"/>
    <col min="6393" max="6394" width="10.7109375" style="222" bestFit="1" customWidth="1"/>
    <col min="6395" max="6397" width="11.7109375" style="222" bestFit="1" customWidth="1"/>
    <col min="6398" max="6646" width="9.140625" style="222"/>
    <col min="6647" max="6647" width="3" style="222" customWidth="1"/>
    <col min="6648" max="6648" width="30.7109375" style="222" bestFit="1" customWidth="1"/>
    <col min="6649" max="6650" width="10.7109375" style="222" bestFit="1" customWidth="1"/>
    <col min="6651" max="6653" width="11.7109375" style="222" bestFit="1" customWidth="1"/>
    <col min="6654" max="6902" width="9.140625" style="222"/>
    <col min="6903" max="6903" width="3" style="222" customWidth="1"/>
    <col min="6904" max="6904" width="30.7109375" style="222" bestFit="1" customWidth="1"/>
    <col min="6905" max="6906" width="10.7109375" style="222" bestFit="1" customWidth="1"/>
    <col min="6907" max="6909" width="11.7109375" style="222" bestFit="1" customWidth="1"/>
    <col min="6910" max="7158" width="9.140625" style="222"/>
    <col min="7159" max="7159" width="3" style="222" customWidth="1"/>
    <col min="7160" max="7160" width="30.7109375" style="222" bestFit="1" customWidth="1"/>
    <col min="7161" max="7162" width="10.7109375" style="222" bestFit="1" customWidth="1"/>
    <col min="7163" max="7165" width="11.7109375" style="222" bestFit="1" customWidth="1"/>
    <col min="7166" max="7414" width="9.140625" style="222"/>
    <col min="7415" max="7415" width="3" style="222" customWidth="1"/>
    <col min="7416" max="7416" width="30.7109375" style="222" bestFit="1" customWidth="1"/>
    <col min="7417" max="7418" width="10.7109375" style="222" bestFit="1" customWidth="1"/>
    <col min="7419" max="7421" width="11.7109375" style="222" bestFit="1" customWidth="1"/>
    <col min="7422" max="7670" width="9.140625" style="222"/>
    <col min="7671" max="7671" width="3" style="222" customWidth="1"/>
    <col min="7672" max="7672" width="30.7109375" style="222" bestFit="1" customWidth="1"/>
    <col min="7673" max="7674" width="10.7109375" style="222" bestFit="1" customWidth="1"/>
    <col min="7675" max="7677" width="11.7109375" style="222" bestFit="1" customWidth="1"/>
    <col min="7678" max="7926" width="9.140625" style="222"/>
    <col min="7927" max="7927" width="3" style="222" customWidth="1"/>
    <col min="7928" max="7928" width="30.7109375" style="222" bestFit="1" customWidth="1"/>
    <col min="7929" max="7930" width="10.7109375" style="222" bestFit="1" customWidth="1"/>
    <col min="7931" max="7933" width="11.7109375" style="222" bestFit="1" customWidth="1"/>
    <col min="7934" max="8182" width="9.140625" style="222"/>
    <col min="8183" max="8183" width="3" style="222" customWidth="1"/>
    <col min="8184" max="8184" width="30.7109375" style="222" bestFit="1" customWidth="1"/>
    <col min="8185" max="8186" width="10.7109375" style="222" bestFit="1" customWidth="1"/>
    <col min="8187" max="8189" width="11.7109375" style="222" bestFit="1" customWidth="1"/>
    <col min="8190" max="8438" width="9.140625" style="222"/>
    <col min="8439" max="8439" width="3" style="222" customWidth="1"/>
    <col min="8440" max="8440" width="30.7109375" style="222" bestFit="1" customWidth="1"/>
    <col min="8441" max="8442" width="10.7109375" style="222" bestFit="1" customWidth="1"/>
    <col min="8443" max="8445" width="11.7109375" style="222" bestFit="1" customWidth="1"/>
    <col min="8446" max="8694" width="9.140625" style="222"/>
    <col min="8695" max="8695" width="3" style="222" customWidth="1"/>
    <col min="8696" max="8696" width="30.7109375" style="222" bestFit="1" customWidth="1"/>
    <col min="8697" max="8698" width="10.7109375" style="222" bestFit="1" customWidth="1"/>
    <col min="8699" max="8701" width="11.7109375" style="222" bestFit="1" customWidth="1"/>
    <col min="8702" max="8950" width="9.140625" style="222"/>
    <col min="8951" max="8951" width="3" style="222" customWidth="1"/>
    <col min="8952" max="8952" width="30.7109375" style="222" bestFit="1" customWidth="1"/>
    <col min="8953" max="8954" width="10.7109375" style="222" bestFit="1" customWidth="1"/>
    <col min="8955" max="8957" width="11.7109375" style="222" bestFit="1" customWidth="1"/>
    <col min="8958" max="9206" width="9.140625" style="222"/>
    <col min="9207" max="9207" width="3" style="222" customWidth="1"/>
    <col min="9208" max="9208" width="30.7109375" style="222" bestFit="1" customWidth="1"/>
    <col min="9209" max="9210" width="10.7109375" style="222" bestFit="1" customWidth="1"/>
    <col min="9211" max="9213" width="11.7109375" style="222" bestFit="1" customWidth="1"/>
    <col min="9214" max="9462" width="9.140625" style="222"/>
    <col min="9463" max="9463" width="3" style="222" customWidth="1"/>
    <col min="9464" max="9464" width="30.7109375" style="222" bestFit="1" customWidth="1"/>
    <col min="9465" max="9466" width="10.7109375" style="222" bestFit="1" customWidth="1"/>
    <col min="9467" max="9469" width="11.7109375" style="222" bestFit="1" customWidth="1"/>
    <col min="9470" max="9718" width="9.140625" style="222"/>
    <col min="9719" max="9719" width="3" style="222" customWidth="1"/>
    <col min="9720" max="9720" width="30.7109375" style="222" bestFit="1" customWidth="1"/>
    <col min="9721" max="9722" width="10.7109375" style="222" bestFit="1" customWidth="1"/>
    <col min="9723" max="9725" width="11.7109375" style="222" bestFit="1" customWidth="1"/>
    <col min="9726" max="9974" width="9.140625" style="222"/>
    <col min="9975" max="9975" width="3" style="222" customWidth="1"/>
    <col min="9976" max="9976" width="30.7109375" style="222" bestFit="1" customWidth="1"/>
    <col min="9977" max="9978" width="10.7109375" style="222" bestFit="1" customWidth="1"/>
    <col min="9979" max="9981" width="11.7109375" style="222" bestFit="1" customWidth="1"/>
    <col min="9982" max="10230" width="9.140625" style="222"/>
    <col min="10231" max="10231" width="3" style="222" customWidth="1"/>
    <col min="10232" max="10232" width="30.7109375" style="222" bestFit="1" customWidth="1"/>
    <col min="10233" max="10234" width="10.7109375" style="222" bestFit="1" customWidth="1"/>
    <col min="10235" max="10237" width="11.7109375" style="222" bestFit="1" customWidth="1"/>
    <col min="10238" max="10486" width="9.140625" style="222"/>
    <col min="10487" max="10487" width="3" style="222" customWidth="1"/>
    <col min="10488" max="10488" width="30.7109375" style="222" bestFit="1" customWidth="1"/>
    <col min="10489" max="10490" width="10.7109375" style="222" bestFit="1" customWidth="1"/>
    <col min="10491" max="10493" width="11.7109375" style="222" bestFit="1" customWidth="1"/>
    <col min="10494" max="10742" width="9.140625" style="222"/>
    <col min="10743" max="10743" width="3" style="222" customWidth="1"/>
    <col min="10744" max="10744" width="30.7109375" style="222" bestFit="1" customWidth="1"/>
    <col min="10745" max="10746" width="10.7109375" style="222" bestFit="1" customWidth="1"/>
    <col min="10747" max="10749" width="11.7109375" style="222" bestFit="1" customWidth="1"/>
    <col min="10750" max="10998" width="9.140625" style="222"/>
    <col min="10999" max="10999" width="3" style="222" customWidth="1"/>
    <col min="11000" max="11000" width="30.7109375" style="222" bestFit="1" customWidth="1"/>
    <col min="11001" max="11002" width="10.7109375" style="222" bestFit="1" customWidth="1"/>
    <col min="11003" max="11005" width="11.7109375" style="222" bestFit="1" customWidth="1"/>
    <col min="11006" max="11254" width="9.140625" style="222"/>
    <col min="11255" max="11255" width="3" style="222" customWidth="1"/>
    <col min="11256" max="11256" width="30.7109375" style="222" bestFit="1" customWidth="1"/>
    <col min="11257" max="11258" width="10.7109375" style="222" bestFit="1" customWidth="1"/>
    <col min="11259" max="11261" width="11.7109375" style="222" bestFit="1" customWidth="1"/>
    <col min="11262" max="11510" width="9.140625" style="222"/>
    <col min="11511" max="11511" width="3" style="222" customWidth="1"/>
    <col min="11512" max="11512" width="30.7109375" style="222" bestFit="1" customWidth="1"/>
    <col min="11513" max="11514" width="10.7109375" style="222" bestFit="1" customWidth="1"/>
    <col min="11515" max="11517" width="11.7109375" style="222" bestFit="1" customWidth="1"/>
    <col min="11518" max="11766" width="9.140625" style="222"/>
    <col min="11767" max="11767" width="3" style="222" customWidth="1"/>
    <col min="11768" max="11768" width="30.7109375" style="222" bestFit="1" customWidth="1"/>
    <col min="11769" max="11770" width="10.7109375" style="222" bestFit="1" customWidth="1"/>
    <col min="11771" max="11773" width="11.7109375" style="222" bestFit="1" customWidth="1"/>
    <col min="11774" max="12022" width="9.140625" style="222"/>
    <col min="12023" max="12023" width="3" style="222" customWidth="1"/>
    <col min="12024" max="12024" width="30.7109375" style="222" bestFit="1" customWidth="1"/>
    <col min="12025" max="12026" width="10.7109375" style="222" bestFit="1" customWidth="1"/>
    <col min="12027" max="12029" width="11.7109375" style="222" bestFit="1" customWidth="1"/>
    <col min="12030" max="12278" width="9.140625" style="222"/>
    <col min="12279" max="12279" width="3" style="222" customWidth="1"/>
    <col min="12280" max="12280" width="30.7109375" style="222" bestFit="1" customWidth="1"/>
    <col min="12281" max="12282" width="10.7109375" style="222" bestFit="1" customWidth="1"/>
    <col min="12283" max="12285" width="11.7109375" style="222" bestFit="1" customWidth="1"/>
    <col min="12286" max="12534" width="9.140625" style="222"/>
    <col min="12535" max="12535" width="3" style="222" customWidth="1"/>
    <col min="12536" max="12536" width="30.7109375" style="222" bestFit="1" customWidth="1"/>
    <col min="12537" max="12538" width="10.7109375" style="222" bestFit="1" customWidth="1"/>
    <col min="12539" max="12541" width="11.7109375" style="222" bestFit="1" customWidth="1"/>
    <col min="12542" max="12790" width="9.140625" style="222"/>
    <col min="12791" max="12791" width="3" style="222" customWidth="1"/>
    <col min="12792" max="12792" width="30.7109375" style="222" bestFit="1" customWidth="1"/>
    <col min="12793" max="12794" width="10.7109375" style="222" bestFit="1" customWidth="1"/>
    <col min="12795" max="12797" width="11.7109375" style="222" bestFit="1" customWidth="1"/>
    <col min="12798" max="13046" width="9.140625" style="222"/>
    <col min="13047" max="13047" width="3" style="222" customWidth="1"/>
    <col min="13048" max="13048" width="30.7109375" style="222" bestFit="1" customWidth="1"/>
    <col min="13049" max="13050" width="10.7109375" style="222" bestFit="1" customWidth="1"/>
    <col min="13051" max="13053" width="11.7109375" style="222" bestFit="1" customWidth="1"/>
    <col min="13054" max="13302" width="9.140625" style="222"/>
    <col min="13303" max="13303" width="3" style="222" customWidth="1"/>
    <col min="13304" max="13304" width="30.7109375" style="222" bestFit="1" customWidth="1"/>
    <col min="13305" max="13306" width="10.7109375" style="222" bestFit="1" customWidth="1"/>
    <col min="13307" max="13309" width="11.7109375" style="222" bestFit="1" customWidth="1"/>
    <col min="13310" max="13558" width="9.140625" style="222"/>
    <col min="13559" max="13559" width="3" style="222" customWidth="1"/>
    <col min="13560" max="13560" width="30.7109375" style="222" bestFit="1" customWidth="1"/>
    <col min="13561" max="13562" width="10.7109375" style="222" bestFit="1" customWidth="1"/>
    <col min="13563" max="13565" width="11.7109375" style="222" bestFit="1" customWidth="1"/>
    <col min="13566" max="13814" width="9.140625" style="222"/>
    <col min="13815" max="13815" width="3" style="222" customWidth="1"/>
    <col min="13816" max="13816" width="30.7109375" style="222" bestFit="1" customWidth="1"/>
    <col min="13817" max="13818" width="10.7109375" style="222" bestFit="1" customWidth="1"/>
    <col min="13819" max="13821" width="11.7109375" style="222" bestFit="1" customWidth="1"/>
    <col min="13822" max="14070" width="9.140625" style="222"/>
    <col min="14071" max="14071" width="3" style="222" customWidth="1"/>
    <col min="14072" max="14072" width="30.7109375" style="222" bestFit="1" customWidth="1"/>
    <col min="14073" max="14074" width="10.7109375" style="222" bestFit="1" customWidth="1"/>
    <col min="14075" max="14077" width="11.7109375" style="222" bestFit="1" customWidth="1"/>
    <col min="14078" max="14326" width="9.140625" style="222"/>
    <col min="14327" max="14327" width="3" style="222" customWidth="1"/>
    <col min="14328" max="14328" width="30.7109375" style="222" bestFit="1" customWidth="1"/>
    <col min="14329" max="14330" width="10.7109375" style="222" bestFit="1" customWidth="1"/>
    <col min="14331" max="14333" width="11.7109375" style="222" bestFit="1" customWidth="1"/>
    <col min="14334" max="14582" width="9.140625" style="222"/>
    <col min="14583" max="14583" width="3" style="222" customWidth="1"/>
    <col min="14584" max="14584" width="30.7109375" style="222" bestFit="1" customWidth="1"/>
    <col min="14585" max="14586" width="10.7109375" style="222" bestFit="1" customWidth="1"/>
    <col min="14587" max="14589" width="11.7109375" style="222" bestFit="1" customWidth="1"/>
    <col min="14590" max="14838" width="9.140625" style="222"/>
    <col min="14839" max="14839" width="3" style="222" customWidth="1"/>
    <col min="14840" max="14840" width="30.7109375" style="222" bestFit="1" customWidth="1"/>
    <col min="14841" max="14842" width="10.7109375" style="222" bestFit="1" customWidth="1"/>
    <col min="14843" max="14845" width="11.7109375" style="222" bestFit="1" customWidth="1"/>
    <col min="14846" max="15094" width="9.140625" style="222"/>
    <col min="15095" max="15095" width="3" style="222" customWidth="1"/>
    <col min="15096" max="15096" width="30.7109375" style="222" bestFit="1" customWidth="1"/>
    <col min="15097" max="15098" width="10.7109375" style="222" bestFit="1" customWidth="1"/>
    <col min="15099" max="15101" width="11.7109375" style="222" bestFit="1" customWidth="1"/>
    <col min="15102" max="15350" width="9.140625" style="222"/>
    <col min="15351" max="15351" width="3" style="222" customWidth="1"/>
    <col min="15352" max="15352" width="30.7109375" style="222" bestFit="1" customWidth="1"/>
    <col min="15353" max="15354" width="10.7109375" style="222" bestFit="1" customWidth="1"/>
    <col min="15355" max="15357" width="11.7109375" style="222" bestFit="1" customWidth="1"/>
    <col min="15358" max="15606" width="9.140625" style="222"/>
    <col min="15607" max="15607" width="3" style="222" customWidth="1"/>
    <col min="15608" max="15608" width="30.7109375" style="222" bestFit="1" customWidth="1"/>
    <col min="15609" max="15610" width="10.7109375" style="222" bestFit="1" customWidth="1"/>
    <col min="15611" max="15613" width="11.7109375" style="222" bestFit="1" customWidth="1"/>
    <col min="15614" max="15862" width="9.140625" style="222"/>
    <col min="15863" max="15863" width="3" style="222" customWidth="1"/>
    <col min="15864" max="15864" width="30.7109375" style="222" bestFit="1" customWidth="1"/>
    <col min="15865" max="15866" width="10.7109375" style="222" bestFit="1" customWidth="1"/>
    <col min="15867" max="15869" width="11.7109375" style="222" bestFit="1" customWidth="1"/>
    <col min="15870" max="16118" width="9.140625" style="222"/>
    <col min="16119" max="16119" width="3" style="222" customWidth="1"/>
    <col min="16120" max="16120" width="30.7109375" style="222" bestFit="1" customWidth="1"/>
    <col min="16121" max="16122" width="10.7109375" style="222" bestFit="1" customWidth="1"/>
    <col min="16123" max="16125" width="11.7109375" style="222" bestFit="1" customWidth="1"/>
    <col min="16126" max="16384" width="9.140625" style="222"/>
  </cols>
  <sheetData>
    <row r="2" spans="1:7" s="496" customFormat="1" ht="24.75" customHeight="1">
      <c r="A2" s="493"/>
      <c r="B2" s="494" t="s">
        <v>104</v>
      </c>
      <c r="C2" s="495">
        <v>1990</v>
      </c>
      <c r="D2" s="495">
        <v>2000</v>
      </c>
      <c r="E2" s="495">
        <v>2009</v>
      </c>
      <c r="F2" s="495">
        <v>2010</v>
      </c>
      <c r="G2" s="495">
        <v>2011</v>
      </c>
    </row>
    <row r="3" spans="1:7" ht="18.399999999999999" customHeight="1">
      <c r="A3" s="218"/>
      <c r="B3" s="219"/>
      <c r="C3" s="220"/>
      <c r="D3" s="220"/>
      <c r="E3" s="220"/>
      <c r="F3" s="220"/>
      <c r="G3" s="221"/>
    </row>
    <row r="4" spans="1:7" ht="18.399999999999999" customHeight="1">
      <c r="A4" s="218"/>
      <c r="B4" s="223" t="s">
        <v>105</v>
      </c>
      <c r="C4" s="220"/>
      <c r="D4" s="220"/>
      <c r="E4" s="220"/>
      <c r="F4" s="220"/>
      <c r="G4" s="221"/>
    </row>
    <row r="5" spans="1:7" s="489" customFormat="1" ht="18.399999999999999" customHeight="1">
      <c r="A5" s="224"/>
      <c r="B5" s="225"/>
      <c r="C5" s="226" t="s">
        <v>9</v>
      </c>
      <c r="D5" s="226" t="s">
        <v>9</v>
      </c>
      <c r="E5" s="226" t="s">
        <v>9</v>
      </c>
      <c r="F5" s="226" t="s">
        <v>9</v>
      </c>
      <c r="G5" s="227" t="s">
        <v>9</v>
      </c>
    </row>
    <row r="6" spans="1:7" ht="18.399999999999999" customHeight="1">
      <c r="A6" s="218"/>
      <c r="B6" s="223" t="s">
        <v>106</v>
      </c>
      <c r="C6" s="220"/>
      <c r="D6" s="220"/>
      <c r="E6" s="220"/>
      <c r="F6" s="220"/>
      <c r="G6" s="221"/>
    </row>
    <row r="7" spans="1:7" ht="18.399999999999999" customHeight="1">
      <c r="A7" s="218"/>
      <c r="B7" s="219" t="s">
        <v>107</v>
      </c>
      <c r="C7" s="228">
        <v>237279</v>
      </c>
      <c r="D7" s="228">
        <v>617204</v>
      </c>
      <c r="E7" s="228">
        <v>1058507</v>
      </c>
      <c r="F7" s="228">
        <v>1065126</v>
      </c>
      <c r="G7" s="229">
        <v>1128452</v>
      </c>
    </row>
    <row r="8" spans="1:7" ht="18.399999999999999" customHeight="1">
      <c r="A8" s="218"/>
      <c r="B8" s="219" t="s">
        <v>4</v>
      </c>
      <c r="C8" s="228">
        <v>14975.2</v>
      </c>
      <c r="D8" s="228">
        <v>41292.9</v>
      </c>
      <c r="E8" s="228">
        <v>82707.7</v>
      </c>
      <c r="F8" s="228">
        <v>91343.2</v>
      </c>
      <c r="G8" s="229">
        <v>116151.8</v>
      </c>
    </row>
    <row r="9" spans="1:7" ht="18.399999999999999" customHeight="1">
      <c r="A9" s="218"/>
      <c r="B9" s="219" t="s">
        <v>2</v>
      </c>
      <c r="C9" s="228">
        <v>285.5</v>
      </c>
      <c r="D9" s="228">
        <v>705.6</v>
      </c>
      <c r="E9" s="228">
        <v>1151.8</v>
      </c>
      <c r="F9" s="228">
        <v>1449</v>
      </c>
      <c r="G9" s="229">
        <v>1788.6</v>
      </c>
    </row>
    <row r="10" spans="1:7" ht="18.399999999999999" customHeight="1">
      <c r="A10" s="218"/>
      <c r="B10" s="219"/>
      <c r="C10" s="230"/>
      <c r="D10" s="230"/>
      <c r="E10" s="230"/>
      <c r="F10" s="230"/>
      <c r="G10" s="231"/>
    </row>
    <row r="11" spans="1:7" ht="18.399999999999999" customHeight="1">
      <c r="A11" s="218"/>
      <c r="B11" s="223" t="s">
        <v>490</v>
      </c>
      <c r="C11" s="230"/>
      <c r="D11" s="230"/>
      <c r="E11" s="230"/>
      <c r="F11" s="230"/>
      <c r="G11" s="231"/>
    </row>
    <row r="12" spans="1:7" ht="18.399999999999999" customHeight="1">
      <c r="A12" s="218"/>
      <c r="B12" s="219" t="s">
        <v>107</v>
      </c>
      <c r="C12" s="228">
        <v>1055353</v>
      </c>
      <c r="D12" s="228">
        <v>4009071</v>
      </c>
      <c r="E12" s="228">
        <v>11386229</v>
      </c>
      <c r="F12" s="228">
        <v>11764901</v>
      </c>
      <c r="G12" s="229">
        <v>12192849</v>
      </c>
    </row>
    <row r="13" spans="1:7" ht="18.399999999999999" customHeight="1">
      <c r="A13" s="218"/>
      <c r="B13" s="219" t="s">
        <v>4</v>
      </c>
      <c r="C13" s="228">
        <v>59455.1</v>
      </c>
      <c r="D13" s="228">
        <v>252590.6</v>
      </c>
      <c r="E13" s="228">
        <v>586346.19999999995</v>
      </c>
      <c r="F13" s="228">
        <v>629499.80000000005</v>
      </c>
      <c r="G13" s="229">
        <v>713459.4</v>
      </c>
    </row>
    <row r="14" spans="1:7" ht="18.399999999999999" customHeight="1">
      <c r="A14" s="218"/>
      <c r="B14" s="219" t="s">
        <v>2</v>
      </c>
      <c r="C14" s="228">
        <v>1122.8</v>
      </c>
      <c r="D14" s="228">
        <v>5071.6000000000004</v>
      </c>
      <c r="E14" s="228">
        <v>8407.5</v>
      </c>
      <c r="F14" s="228">
        <v>9213.7999999999993</v>
      </c>
      <c r="G14" s="229">
        <v>10326.1</v>
      </c>
    </row>
    <row r="15" spans="1:7" ht="18.399999999999999" customHeight="1">
      <c r="A15" s="218"/>
      <c r="B15" s="219"/>
      <c r="C15" s="230"/>
      <c r="D15" s="230"/>
      <c r="E15" s="230"/>
      <c r="F15" s="230"/>
      <c r="G15" s="231"/>
    </row>
    <row r="16" spans="1:7" ht="18.399999999999999" customHeight="1">
      <c r="A16" s="218"/>
      <c r="B16" s="223" t="s">
        <v>108</v>
      </c>
      <c r="C16" s="230"/>
      <c r="D16" s="230"/>
      <c r="E16" s="230"/>
      <c r="F16" s="230"/>
      <c r="G16" s="231"/>
    </row>
    <row r="17" spans="1:7" ht="18.399999999999999" customHeight="1">
      <c r="A17" s="218"/>
      <c r="B17" s="219" t="s">
        <v>107</v>
      </c>
      <c r="C17" s="228">
        <v>384</v>
      </c>
      <c r="D17" s="228">
        <v>5144</v>
      </c>
      <c r="E17" s="228">
        <v>2528</v>
      </c>
      <c r="F17" s="228">
        <v>2186</v>
      </c>
      <c r="G17" s="229">
        <v>2627</v>
      </c>
    </row>
    <row r="18" spans="1:7" ht="18.399999999999999" customHeight="1">
      <c r="A18" s="218"/>
      <c r="B18" s="219" t="s">
        <v>109</v>
      </c>
      <c r="C18" s="228">
        <v>12.6</v>
      </c>
      <c r="D18" s="228">
        <v>266.2</v>
      </c>
      <c r="E18" s="228">
        <v>186.5</v>
      </c>
      <c r="F18" s="228">
        <v>152.19999999999999</v>
      </c>
      <c r="G18" s="229">
        <v>168.2</v>
      </c>
    </row>
    <row r="19" spans="1:7" ht="18.399999999999999" customHeight="1">
      <c r="A19" s="218"/>
      <c r="B19" s="219"/>
      <c r="C19" s="230"/>
      <c r="D19" s="230"/>
      <c r="E19" s="230"/>
      <c r="F19" s="230"/>
      <c r="G19" s="231"/>
    </row>
    <row r="20" spans="1:7" ht="18.399999999999999" customHeight="1">
      <c r="A20" s="218"/>
      <c r="B20" s="223" t="s">
        <v>110</v>
      </c>
      <c r="C20" s="230"/>
      <c r="D20" s="230"/>
      <c r="E20" s="230"/>
      <c r="F20" s="230"/>
      <c r="G20" s="231"/>
    </row>
    <row r="21" spans="1:7" ht="18.399999999999999" customHeight="1">
      <c r="A21" s="218"/>
      <c r="B21" s="219" t="s">
        <v>107</v>
      </c>
      <c r="C21" s="228">
        <v>1819</v>
      </c>
      <c r="D21" s="228">
        <v>22866</v>
      </c>
      <c r="E21" s="228">
        <v>71632</v>
      </c>
      <c r="F21" s="228">
        <v>72286</v>
      </c>
      <c r="G21" s="229">
        <v>70024</v>
      </c>
    </row>
    <row r="22" spans="1:7" ht="18.399999999999999" customHeight="1">
      <c r="A22" s="218"/>
      <c r="B22" s="219" t="s">
        <v>111</v>
      </c>
      <c r="C22" s="228">
        <v>6.6</v>
      </c>
      <c r="D22" s="228">
        <v>103.9</v>
      </c>
      <c r="E22" s="228">
        <v>610.4</v>
      </c>
      <c r="F22" s="228">
        <v>588.29999999999995</v>
      </c>
      <c r="G22" s="229">
        <v>553.20000000000005</v>
      </c>
    </row>
    <row r="23" spans="1:7" ht="18.399999999999999" customHeight="1">
      <c r="A23" s="218"/>
      <c r="B23" s="219"/>
      <c r="C23" s="230"/>
      <c r="D23" s="230"/>
      <c r="E23" s="230"/>
      <c r="F23" s="230"/>
      <c r="G23" s="231"/>
    </row>
    <row r="24" spans="1:7" ht="18.399999999999999" customHeight="1">
      <c r="A24" s="218"/>
      <c r="B24" s="223" t="s">
        <v>112</v>
      </c>
      <c r="C24" s="228">
        <v>1068.7</v>
      </c>
      <c r="D24" s="228">
        <v>8534.9</v>
      </c>
      <c r="E24" s="228">
        <v>13357.6</v>
      </c>
      <c r="F24" s="228">
        <v>14300.4</v>
      </c>
      <c r="G24" s="229">
        <v>16395.8</v>
      </c>
    </row>
    <row r="25" spans="1:7" ht="18.399999999999999" customHeight="1">
      <c r="A25" s="218"/>
      <c r="B25" s="219"/>
      <c r="C25" s="228"/>
      <c r="D25" s="228"/>
      <c r="E25" s="228"/>
      <c r="F25" s="228"/>
      <c r="G25" s="229"/>
    </row>
    <row r="26" spans="1:7" ht="18.399999999999999" customHeight="1">
      <c r="A26" s="218"/>
      <c r="B26" s="223" t="s">
        <v>113</v>
      </c>
      <c r="C26" s="228">
        <v>258.39999999999998</v>
      </c>
      <c r="D26" s="228">
        <v>2009</v>
      </c>
      <c r="E26" s="228">
        <v>9707.7999999999993</v>
      </c>
      <c r="F26" s="228">
        <v>10082.4</v>
      </c>
      <c r="G26" s="229">
        <v>11061.2</v>
      </c>
    </row>
    <row r="27" spans="1:7" ht="18.399999999999999" customHeight="1">
      <c r="A27" s="218"/>
      <c r="B27" s="219"/>
      <c r="C27" s="228"/>
      <c r="D27" s="228"/>
      <c r="E27" s="228"/>
      <c r="F27" s="228"/>
      <c r="G27" s="229"/>
    </row>
    <row r="28" spans="1:7" ht="18.399999999999999" customHeight="1">
      <c r="A28" s="218"/>
      <c r="B28" s="223" t="s">
        <v>114</v>
      </c>
      <c r="C28" s="228">
        <v>4099.5</v>
      </c>
      <c r="D28" s="228">
        <v>34761.300000000003</v>
      </c>
      <c r="E28" s="228">
        <v>108692.8</v>
      </c>
      <c r="F28" s="228">
        <v>118012.6</v>
      </c>
      <c r="G28" s="229">
        <v>118922</v>
      </c>
    </row>
    <row r="29" spans="1:7" ht="18.399999999999999" customHeight="1">
      <c r="A29" s="218"/>
      <c r="B29" s="219"/>
      <c r="C29" s="220"/>
      <c r="D29" s="220"/>
      <c r="E29" s="220"/>
      <c r="F29" s="220"/>
      <c r="G29" s="221"/>
    </row>
    <row r="30" spans="1:7" ht="18.399999999999999" customHeight="1">
      <c r="A30" s="218"/>
      <c r="B30" s="219"/>
      <c r="C30" s="226" t="s">
        <v>115</v>
      </c>
      <c r="D30" s="226" t="s">
        <v>115</v>
      </c>
      <c r="E30" s="226" t="s">
        <v>115</v>
      </c>
      <c r="F30" s="226" t="s">
        <v>115</v>
      </c>
      <c r="G30" s="227" t="s">
        <v>115</v>
      </c>
    </row>
    <row r="31" spans="1:7" ht="18.399999999999999" customHeight="1">
      <c r="A31" s="218"/>
      <c r="B31" s="223" t="s">
        <v>116</v>
      </c>
      <c r="C31" s="497">
        <v>2.6</v>
      </c>
      <c r="D31" s="497">
        <v>2.4</v>
      </c>
      <c r="E31" s="498">
        <v>2.2999999999999998</v>
      </c>
      <c r="F31" s="232">
        <v>2.2999999999999998</v>
      </c>
      <c r="G31" s="233">
        <v>2.2000000000000002</v>
      </c>
    </row>
    <row r="32" spans="1:7" ht="18.399999999999999" customHeight="1">
      <c r="A32" s="218"/>
      <c r="B32" s="219"/>
      <c r="C32" s="232"/>
      <c r="D32" s="232"/>
      <c r="E32" s="499"/>
      <c r="F32" s="232"/>
      <c r="G32" s="233"/>
    </row>
    <row r="33" spans="1:7" ht="18.399999999999999" customHeight="1">
      <c r="A33" s="218"/>
      <c r="B33" s="223" t="s">
        <v>117</v>
      </c>
      <c r="C33" s="497">
        <v>88.5</v>
      </c>
      <c r="D33" s="497">
        <v>93.8</v>
      </c>
      <c r="E33" s="500">
        <v>93.2</v>
      </c>
      <c r="F33" s="232">
        <v>93.7</v>
      </c>
      <c r="G33" s="233" t="s">
        <v>118</v>
      </c>
    </row>
    <row r="34" spans="1:7" ht="18.399999999999999" customHeight="1">
      <c r="A34" s="218"/>
      <c r="B34" s="219"/>
      <c r="C34" s="232"/>
      <c r="D34" s="232"/>
      <c r="E34" s="232"/>
      <c r="F34" s="232"/>
      <c r="G34" s="233"/>
    </row>
    <row r="35" spans="1:7" ht="18.399999999999999" customHeight="1">
      <c r="A35" s="218"/>
      <c r="B35" s="219"/>
      <c r="C35" s="232"/>
      <c r="D35" s="232"/>
      <c r="E35" s="232"/>
      <c r="F35" s="232"/>
      <c r="G35" s="233"/>
    </row>
    <row r="36" spans="1:7" ht="18.399999999999999" customHeight="1">
      <c r="A36" s="218"/>
      <c r="B36" s="223" t="s">
        <v>119</v>
      </c>
      <c r="C36" s="232"/>
      <c r="D36" s="232"/>
      <c r="E36" s="232"/>
      <c r="F36" s="232"/>
      <c r="G36" s="233"/>
    </row>
    <row r="37" spans="1:7" ht="18.399999999999999" customHeight="1">
      <c r="A37" s="218"/>
      <c r="B37" s="219"/>
      <c r="C37" s="226" t="s">
        <v>9</v>
      </c>
      <c r="D37" s="226" t="s">
        <v>9</v>
      </c>
      <c r="E37" s="226" t="s">
        <v>9</v>
      </c>
      <c r="F37" s="226" t="s">
        <v>9</v>
      </c>
      <c r="G37" s="227" t="s">
        <v>9</v>
      </c>
    </row>
    <row r="38" spans="1:7" ht="18.399999999999999" customHeight="1">
      <c r="A38" s="218"/>
      <c r="B38" s="234" t="s">
        <v>120</v>
      </c>
      <c r="C38" s="220"/>
      <c r="D38" s="220"/>
      <c r="E38" s="220"/>
      <c r="F38" s="220"/>
      <c r="G38" s="221"/>
    </row>
    <row r="39" spans="1:7" ht="18.399999999999999" customHeight="1">
      <c r="A39" s="218"/>
      <c r="B39" s="219" t="s">
        <v>121</v>
      </c>
      <c r="C39" s="230">
        <v>0</v>
      </c>
      <c r="D39" s="230">
        <v>4.2</v>
      </c>
      <c r="E39" s="228">
        <v>1341</v>
      </c>
      <c r="F39" s="228">
        <v>1537.2</v>
      </c>
      <c r="G39" s="229">
        <v>686.7</v>
      </c>
    </row>
    <row r="40" spans="1:7" ht="18.399999999999999" customHeight="1">
      <c r="A40" s="218"/>
      <c r="B40" s="219" t="s">
        <v>122</v>
      </c>
      <c r="C40" s="230">
        <v>0.2</v>
      </c>
      <c r="D40" s="230">
        <v>207.4</v>
      </c>
      <c r="E40" s="228">
        <v>1230.9000000000001</v>
      </c>
      <c r="F40" s="228">
        <v>2102.6999999999998</v>
      </c>
      <c r="G40" s="229">
        <v>1819</v>
      </c>
    </row>
    <row r="41" spans="1:7" s="506" customFormat="1">
      <c r="A41" s="501"/>
      <c r="B41" s="502"/>
      <c r="C41" s="503"/>
      <c r="D41" s="503"/>
      <c r="E41" s="504"/>
      <c r="F41" s="504"/>
      <c r="G41" s="505"/>
    </row>
    <row r="42" spans="1:7" ht="12" customHeight="1"/>
    <row r="43" spans="1:7" s="506" customFormat="1" ht="22.5" customHeight="1">
      <c r="A43" s="507"/>
      <c r="B43" s="508" t="s">
        <v>123</v>
      </c>
      <c r="C43" s="508"/>
      <c r="G43" s="509"/>
    </row>
    <row r="44" spans="1:7" s="506" customFormat="1" ht="15.6" customHeight="1">
      <c r="A44" s="507"/>
      <c r="B44" s="510" t="s">
        <v>124</v>
      </c>
      <c r="C44" s="510"/>
      <c r="D44" s="510"/>
      <c r="E44" s="508"/>
      <c r="G44" s="509"/>
    </row>
    <row r="45" spans="1:7" s="506" customFormat="1" ht="29.25" customHeight="1">
      <c r="A45" s="507"/>
      <c r="B45" s="511" t="s">
        <v>125</v>
      </c>
      <c r="C45" s="511"/>
      <c r="D45" s="511"/>
      <c r="E45" s="511"/>
      <c r="F45" s="511"/>
      <c r="G45" s="511"/>
    </row>
  </sheetData>
  <mergeCells count="2">
    <mergeCell ref="B44:D44"/>
    <mergeCell ref="B45:G45"/>
  </mergeCells>
  <pageMargins left="0.43307086614173229" right="0.43307086614173229" top="0.39370078740157483" bottom="0.15748031496062992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1:H30"/>
  <sheetViews>
    <sheetView workbookViewId="0"/>
  </sheetViews>
  <sheetFormatPr defaultColWidth="8.85546875" defaultRowHeight="12.75"/>
  <cols>
    <col min="1" max="1" width="1" style="236" customWidth="1"/>
    <col min="2" max="2" width="11.85546875" style="236" customWidth="1"/>
    <col min="3" max="6" width="11.7109375" style="236" customWidth="1"/>
    <col min="7" max="7" width="15.42578125" style="236" customWidth="1"/>
    <col min="8" max="8" width="16.28515625" style="236" customWidth="1"/>
    <col min="9" max="16384" width="8.85546875" style="236"/>
  </cols>
  <sheetData>
    <row r="1" spans="2:8" ht="28.5" customHeight="1"/>
    <row r="2" spans="2:8" ht="29.85" customHeight="1">
      <c r="B2" s="563" t="s">
        <v>317</v>
      </c>
      <c r="C2" s="563"/>
      <c r="D2" s="563"/>
      <c r="E2" s="563"/>
      <c r="F2" s="563"/>
      <c r="G2" s="563"/>
      <c r="H2" s="563"/>
    </row>
    <row r="4" spans="2:8" ht="18.399999999999999" customHeight="1">
      <c r="B4" s="339"/>
      <c r="C4" s="564" t="s">
        <v>271</v>
      </c>
      <c r="D4" s="565"/>
      <c r="E4" s="564" t="s">
        <v>272</v>
      </c>
      <c r="F4" s="565"/>
      <c r="G4" s="340" t="s">
        <v>273</v>
      </c>
      <c r="H4" s="340" t="s">
        <v>274</v>
      </c>
    </row>
    <row r="5" spans="2:8" ht="29.85" customHeight="1">
      <c r="B5" s="341" t="s">
        <v>6</v>
      </c>
      <c r="C5" s="566" t="s">
        <v>9</v>
      </c>
      <c r="D5" s="566" t="s">
        <v>0</v>
      </c>
      <c r="E5" s="340" t="s">
        <v>275</v>
      </c>
      <c r="F5" s="340" t="s">
        <v>276</v>
      </c>
      <c r="G5" s="566" t="s">
        <v>9</v>
      </c>
      <c r="H5" s="566" t="s">
        <v>115</v>
      </c>
    </row>
    <row r="6" spans="2:8" ht="18.399999999999999" customHeight="1">
      <c r="B6" s="342"/>
      <c r="C6" s="567"/>
      <c r="D6" s="567"/>
      <c r="E6" s="340" t="s">
        <v>9</v>
      </c>
      <c r="F6" s="340" t="s">
        <v>9</v>
      </c>
      <c r="G6" s="567"/>
      <c r="H6" s="567"/>
    </row>
    <row r="7" spans="2:8" ht="18.399999999999999" customHeight="1">
      <c r="B7" s="557" t="s">
        <v>277</v>
      </c>
      <c r="C7" s="558"/>
      <c r="D7" s="558"/>
      <c r="E7" s="558"/>
      <c r="F7" s="558"/>
      <c r="G7" s="558"/>
      <c r="H7" s="559"/>
    </row>
    <row r="8" spans="2:8" ht="18.399999999999999" customHeight="1">
      <c r="B8" s="343">
        <v>2007</v>
      </c>
      <c r="C8" s="344">
        <v>3483.4599920000001</v>
      </c>
      <c r="D8" s="345">
        <v>12.535291865364703</v>
      </c>
      <c r="E8" s="345">
        <v>75.631900999999999</v>
      </c>
      <c r="F8" s="345">
        <v>853.60274000000004</v>
      </c>
      <c r="G8" s="345">
        <v>2554.225351</v>
      </c>
      <c r="H8" s="345">
        <v>73.324377396782225</v>
      </c>
    </row>
    <row r="9" spans="2:8" ht="18.399999999999999" customHeight="1">
      <c r="B9" s="346">
        <v>2008</v>
      </c>
      <c r="C9" s="347">
        <v>3866.8236619999998</v>
      </c>
      <c r="D9" s="348">
        <v>11.005255432254724</v>
      </c>
      <c r="E9" s="348">
        <v>101.284594</v>
      </c>
      <c r="F9" s="348">
        <v>858.70796399999995</v>
      </c>
      <c r="G9" s="348">
        <v>2906.8311039999999</v>
      </c>
      <c r="H9" s="348">
        <v>75.173614265526851</v>
      </c>
    </row>
    <row r="10" spans="2:8" ht="18.399999999999999" customHeight="1">
      <c r="B10" s="346">
        <v>2009</v>
      </c>
      <c r="C10" s="347">
        <v>4495.4255579999999</v>
      </c>
      <c r="D10" s="348">
        <v>16.256285544577285</v>
      </c>
      <c r="E10" s="348">
        <v>107.004043</v>
      </c>
      <c r="F10" s="348">
        <v>1334.1576560000001</v>
      </c>
      <c r="G10" s="348">
        <v>3054.2638590000001</v>
      </c>
      <c r="H10" s="348">
        <v>67.941595730901881</v>
      </c>
    </row>
    <row r="11" spans="2:8" ht="18.399999999999999" customHeight="1">
      <c r="B11" s="346">
        <v>2010</v>
      </c>
      <c r="C11" s="347">
        <v>5349.4320829999997</v>
      </c>
      <c r="D11" s="348">
        <v>18.997234276968982</v>
      </c>
      <c r="E11" s="348">
        <v>122.74954099999999</v>
      </c>
      <c r="F11" s="348">
        <v>1555.868616</v>
      </c>
      <c r="G11" s="348">
        <v>3670.8139259999998</v>
      </c>
      <c r="H11" s="348">
        <v>68.620628676930153</v>
      </c>
    </row>
    <row r="12" spans="2:8" s="285" customFormat="1" ht="18.399999999999999" customHeight="1">
      <c r="B12" s="349">
        <v>2011</v>
      </c>
      <c r="C12" s="350">
        <v>6396.847143</v>
      </c>
      <c r="D12" s="58">
        <v>19.579930051427105</v>
      </c>
      <c r="E12" s="58">
        <v>164.08272400000001</v>
      </c>
      <c r="F12" s="58">
        <v>2132.9374969999999</v>
      </c>
      <c r="G12" s="58">
        <v>4099.8269220000002</v>
      </c>
      <c r="H12" s="58">
        <v>64.091369237834556</v>
      </c>
    </row>
    <row r="13" spans="2:8" ht="18.399999999999999" customHeight="1">
      <c r="B13" s="560" t="s">
        <v>127</v>
      </c>
      <c r="C13" s="561"/>
      <c r="D13" s="561"/>
      <c r="E13" s="561"/>
      <c r="F13" s="561"/>
      <c r="G13" s="561"/>
      <c r="H13" s="562"/>
    </row>
    <row r="14" spans="2:8" ht="18.399999999999999" customHeight="1">
      <c r="B14" s="343">
        <v>2007</v>
      </c>
      <c r="C14" s="344">
        <v>602.55393700000002</v>
      </c>
      <c r="D14" s="345">
        <v>29.696666093376205</v>
      </c>
      <c r="E14" s="345">
        <v>58.657398000000001</v>
      </c>
      <c r="F14" s="345">
        <v>240.46824100000001</v>
      </c>
      <c r="G14" s="345">
        <v>303.42829799999998</v>
      </c>
      <c r="H14" s="345">
        <v>50.357035174429541</v>
      </c>
    </row>
    <row r="15" spans="2:8" ht="18.399999999999999" customHeight="1">
      <c r="B15" s="346">
        <v>2008</v>
      </c>
      <c r="C15" s="347">
        <v>724.18800599999997</v>
      </c>
      <c r="D15" s="348">
        <v>20.186420091385113</v>
      </c>
      <c r="E15" s="348">
        <v>75.999443999999997</v>
      </c>
      <c r="F15" s="348">
        <v>273.11649899999998</v>
      </c>
      <c r="G15" s="348">
        <v>375.07206300000001</v>
      </c>
      <c r="H15" s="348">
        <v>51.792084361032622</v>
      </c>
    </row>
    <row r="16" spans="2:8" ht="18.399999999999999" customHeight="1">
      <c r="B16" s="346">
        <v>2009</v>
      </c>
      <c r="C16" s="347">
        <v>1002.72655</v>
      </c>
      <c r="D16" s="348">
        <v>38.462186848203615</v>
      </c>
      <c r="E16" s="348">
        <v>72.203083000000007</v>
      </c>
      <c r="F16" s="348">
        <v>424.39717100000001</v>
      </c>
      <c r="G16" s="348">
        <v>506.12629600000002</v>
      </c>
      <c r="H16" s="348">
        <v>50.475006969746637</v>
      </c>
    </row>
    <row r="17" spans="2:8" ht="18.399999999999999" customHeight="1">
      <c r="B17" s="346">
        <v>2010</v>
      </c>
      <c r="C17" s="347">
        <v>1342.0294819999999</v>
      </c>
      <c r="D17" s="348">
        <v>33.838032113540827</v>
      </c>
      <c r="E17" s="348">
        <v>86.534861000000006</v>
      </c>
      <c r="F17" s="348">
        <v>583.942725</v>
      </c>
      <c r="G17" s="348">
        <v>671.55189600000006</v>
      </c>
      <c r="H17" s="348">
        <v>50.040025573745183</v>
      </c>
    </row>
    <row r="18" spans="2:8" s="285" customFormat="1" ht="18.399999999999999" customHeight="1">
      <c r="B18" s="349">
        <v>2011</v>
      </c>
      <c r="C18" s="350">
        <v>1632.893343</v>
      </c>
      <c r="D18" s="58">
        <v>21.673433028202282</v>
      </c>
      <c r="E18" s="58">
        <v>100.771253</v>
      </c>
      <c r="F18" s="58">
        <v>731.76009999999997</v>
      </c>
      <c r="G18" s="58">
        <v>800.36198999999999</v>
      </c>
      <c r="H18" s="58">
        <v>49.014958229271194</v>
      </c>
    </row>
    <row r="19" spans="2:8" ht="18.399999999999999" customHeight="1">
      <c r="B19" s="560" t="s">
        <v>151</v>
      </c>
      <c r="C19" s="561"/>
      <c r="D19" s="561"/>
      <c r="E19" s="561"/>
      <c r="F19" s="561"/>
      <c r="G19" s="561"/>
      <c r="H19" s="562"/>
    </row>
    <row r="20" spans="2:8" ht="18.399999999999999" customHeight="1">
      <c r="B20" s="343">
        <v>2007</v>
      </c>
      <c r="C20" s="344">
        <v>2132.2113639999998</v>
      </c>
      <c r="D20" s="345">
        <v>12.400631231242679</v>
      </c>
      <c r="E20" s="345">
        <v>15.997957</v>
      </c>
      <c r="F20" s="345">
        <v>223.17671899999999</v>
      </c>
      <c r="G20" s="345">
        <v>1893.0366879999999</v>
      </c>
      <c r="H20" s="345">
        <v>88.782787671138223</v>
      </c>
    </row>
    <row r="21" spans="2:8" ht="18.399999999999999" customHeight="1">
      <c r="B21" s="346">
        <v>2008</v>
      </c>
      <c r="C21" s="347">
        <v>2395.5132669999998</v>
      </c>
      <c r="D21" s="348">
        <v>12.34877120746834</v>
      </c>
      <c r="E21" s="348">
        <v>24.124082999999999</v>
      </c>
      <c r="F21" s="348">
        <v>294.60191200000003</v>
      </c>
      <c r="G21" s="348">
        <v>2076.787272</v>
      </c>
      <c r="H21" s="348">
        <v>86.694876651668324</v>
      </c>
    </row>
    <row r="22" spans="2:8" ht="18.399999999999999" customHeight="1">
      <c r="B22" s="346">
        <v>2009</v>
      </c>
      <c r="C22" s="347">
        <v>2679.92697</v>
      </c>
      <c r="D22" s="348">
        <v>11.872766764351216</v>
      </c>
      <c r="E22" s="348">
        <v>33.485737</v>
      </c>
      <c r="F22" s="348">
        <v>495.681578</v>
      </c>
      <c r="G22" s="348">
        <v>2150.7596549999998</v>
      </c>
      <c r="H22" s="348">
        <v>80.254412865586417</v>
      </c>
    </row>
    <row r="23" spans="2:8" ht="18.399999999999999" customHeight="1">
      <c r="B23" s="346">
        <v>2010</v>
      </c>
      <c r="C23" s="347">
        <v>3079.327151</v>
      </c>
      <c r="D23" s="348">
        <v>14.903397945952236</v>
      </c>
      <c r="E23" s="348">
        <v>31.484812999999999</v>
      </c>
      <c r="F23" s="348">
        <v>551.07426899999996</v>
      </c>
      <c r="G23" s="348">
        <v>2496.7680690000002</v>
      </c>
      <c r="H23" s="348">
        <v>81.081611227608079</v>
      </c>
    </row>
    <row r="24" spans="2:8" s="285" customFormat="1" ht="18.399999999999999" customHeight="1">
      <c r="B24" s="349">
        <v>2011</v>
      </c>
      <c r="C24" s="350">
        <v>3699.981053</v>
      </c>
      <c r="D24" s="58">
        <v>20.155503834610265</v>
      </c>
      <c r="E24" s="58">
        <v>53.125103000000003</v>
      </c>
      <c r="F24" s="58">
        <v>835.70567000000005</v>
      </c>
      <c r="G24" s="58">
        <v>2811.1502799999998</v>
      </c>
      <c r="H24" s="58">
        <v>75.977423660607059</v>
      </c>
    </row>
    <row r="25" spans="2:8" ht="18.399999999999999" customHeight="1">
      <c r="B25" s="560" t="s">
        <v>318</v>
      </c>
      <c r="C25" s="561"/>
      <c r="D25" s="561"/>
      <c r="E25" s="561"/>
      <c r="F25" s="561"/>
      <c r="G25" s="561"/>
      <c r="H25" s="562"/>
    </row>
    <row r="26" spans="2:8" ht="18.399999999999999" customHeight="1">
      <c r="B26" s="343">
        <v>2007</v>
      </c>
      <c r="C26" s="344">
        <v>748.69469100000003</v>
      </c>
      <c r="D26" s="345">
        <v>2.0192067459747465</v>
      </c>
      <c r="E26" s="345">
        <v>0.97654600000000003</v>
      </c>
      <c r="F26" s="345">
        <v>389.95778000000001</v>
      </c>
      <c r="G26" s="345">
        <v>357.76036499999998</v>
      </c>
      <c r="H26" s="345">
        <v>47.784546798662952</v>
      </c>
    </row>
    <row r="27" spans="2:8" ht="18.399999999999999" customHeight="1">
      <c r="B27" s="346">
        <v>2008</v>
      </c>
      <c r="C27" s="347">
        <v>747.122389</v>
      </c>
      <c r="D27" s="348">
        <v>-0.21000576321703873</v>
      </c>
      <c r="E27" s="348">
        <v>1.1610670000000001</v>
      </c>
      <c r="F27" s="348">
        <v>290.989553</v>
      </c>
      <c r="G27" s="348">
        <v>454.97176899999999</v>
      </c>
      <c r="H27" s="348">
        <v>60.89655131456648</v>
      </c>
    </row>
    <row r="28" spans="2:8" ht="18.399999999999999" customHeight="1">
      <c r="B28" s="346">
        <v>2009</v>
      </c>
      <c r="C28" s="347">
        <v>812.77203799999995</v>
      </c>
      <c r="D28" s="348">
        <v>8.7870006262119915</v>
      </c>
      <c r="E28" s="348">
        <v>1.315223</v>
      </c>
      <c r="F28" s="348">
        <v>414.07890700000002</v>
      </c>
      <c r="G28" s="348">
        <v>397.37790799999999</v>
      </c>
      <c r="H28" s="348">
        <v>48.891680498486835</v>
      </c>
    </row>
    <row r="29" spans="2:8" ht="18.399999999999999" customHeight="1">
      <c r="B29" s="346">
        <v>2010</v>
      </c>
      <c r="C29" s="347">
        <v>928.07545000000005</v>
      </c>
      <c r="D29" s="348">
        <v>14.186439322362613</v>
      </c>
      <c r="E29" s="348">
        <v>4.7298669999999996</v>
      </c>
      <c r="F29" s="348">
        <v>420.85162200000002</v>
      </c>
      <c r="G29" s="348">
        <v>502.49396100000001</v>
      </c>
      <c r="H29" s="348">
        <v>54.143654053126824</v>
      </c>
    </row>
    <row r="30" spans="2:8" s="285" customFormat="1" ht="18.399999999999999" customHeight="1">
      <c r="B30" s="349">
        <v>2011</v>
      </c>
      <c r="C30" s="350">
        <v>1063.972747</v>
      </c>
      <c r="D30" s="58">
        <v>14.64291475439847</v>
      </c>
      <c r="E30" s="58">
        <v>10.186368</v>
      </c>
      <c r="F30" s="58">
        <v>565.47172699999999</v>
      </c>
      <c r="G30" s="58">
        <v>488.31465200000002</v>
      </c>
      <c r="H30" s="58">
        <v>45.895409762784084</v>
      </c>
    </row>
  </sheetData>
  <mergeCells count="11">
    <mergeCell ref="B7:H7"/>
    <mergeCell ref="B13:H13"/>
    <mergeCell ref="B19:H19"/>
    <mergeCell ref="B25:H25"/>
    <mergeCell ref="B2:H2"/>
    <mergeCell ref="C4:D4"/>
    <mergeCell ref="E4:F4"/>
    <mergeCell ref="C5:C6"/>
    <mergeCell ref="D5:D6"/>
    <mergeCell ref="G5:G6"/>
    <mergeCell ref="H5:H6"/>
  </mergeCells>
  <pageMargins left="0.44431372549019615" right="0.44431372549019615" top="0.44431372549019615" bottom="0.44431372549019615" header="0.50980392156862753" footer="0.50980392156862753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2:G80"/>
  <sheetViews>
    <sheetView workbookViewId="0"/>
  </sheetViews>
  <sheetFormatPr defaultColWidth="8.85546875" defaultRowHeight="12.75"/>
  <cols>
    <col min="1" max="1" width="1" style="236" customWidth="1"/>
    <col min="2" max="7" width="15.28515625" style="236" customWidth="1"/>
    <col min="8" max="217" width="8.85546875" style="236"/>
    <col min="218" max="218" width="1" style="236" customWidth="1"/>
    <col min="219" max="219" width="13" style="236" customWidth="1"/>
    <col min="220" max="220" width="10" style="236" customWidth="1"/>
    <col min="221" max="221" width="4" style="236" customWidth="1"/>
    <col min="222" max="226" width="7" style="236" customWidth="1"/>
    <col min="227" max="227" width="10" style="236" customWidth="1"/>
    <col min="228" max="232" width="7" style="236" customWidth="1"/>
    <col min="233" max="233" width="9" style="236" customWidth="1"/>
    <col min="234" max="238" width="7" style="236" customWidth="1"/>
    <col min="239" max="16384" width="8.85546875" style="236"/>
  </cols>
  <sheetData>
    <row r="2" spans="2:7" ht="29.85" customHeight="1">
      <c r="B2" s="563" t="s">
        <v>319</v>
      </c>
      <c r="C2" s="563"/>
      <c r="D2" s="563"/>
      <c r="E2" s="563"/>
      <c r="F2" s="563"/>
      <c r="G2" s="563"/>
    </row>
    <row r="4" spans="2:7" ht="25.5">
      <c r="B4" s="403" t="s">
        <v>6</v>
      </c>
      <c r="C4" s="339" t="s">
        <v>279</v>
      </c>
      <c r="D4" s="339" t="s">
        <v>280</v>
      </c>
      <c r="E4" s="339" t="s">
        <v>320</v>
      </c>
      <c r="F4" s="339" t="s">
        <v>321</v>
      </c>
      <c r="G4" s="404" t="s">
        <v>33</v>
      </c>
    </row>
    <row r="5" spans="2:7" ht="18" customHeight="1">
      <c r="B5" s="605" t="s">
        <v>277</v>
      </c>
      <c r="C5" s="605"/>
      <c r="D5" s="605"/>
      <c r="E5" s="605"/>
      <c r="F5" s="605"/>
      <c r="G5" s="605"/>
    </row>
    <row r="6" spans="2:7" ht="18" customHeight="1">
      <c r="B6" s="405"/>
      <c r="C6" s="406"/>
      <c r="D6" s="406"/>
      <c r="E6" s="406"/>
      <c r="F6" s="406"/>
      <c r="G6" s="407" t="s">
        <v>42</v>
      </c>
    </row>
    <row r="7" spans="2:7" ht="18" customHeight="1">
      <c r="B7" s="355">
        <v>2007</v>
      </c>
      <c r="C7" s="308">
        <v>227.28701599999999</v>
      </c>
      <c r="D7" s="308">
        <v>345.13093900000001</v>
      </c>
      <c r="E7" s="308">
        <v>2048.9365969999999</v>
      </c>
      <c r="F7" s="308">
        <v>862.10544000000004</v>
      </c>
      <c r="G7" s="356">
        <v>3483.4599920000001</v>
      </c>
    </row>
    <row r="8" spans="2:7" ht="18" customHeight="1">
      <c r="B8" s="357">
        <v>2008</v>
      </c>
      <c r="C8" s="358">
        <v>283.60836499999999</v>
      </c>
      <c r="D8" s="358">
        <v>499.40672499999999</v>
      </c>
      <c r="E8" s="358">
        <v>2289.0528140000001</v>
      </c>
      <c r="F8" s="358">
        <v>794.75575800000001</v>
      </c>
      <c r="G8" s="359">
        <v>3866.8236619999998</v>
      </c>
    </row>
    <row r="9" spans="2:7" ht="18" customHeight="1">
      <c r="B9" s="357">
        <v>2009</v>
      </c>
      <c r="C9" s="358">
        <v>307.77083800000003</v>
      </c>
      <c r="D9" s="358">
        <v>648.76367800000003</v>
      </c>
      <c r="E9" s="358">
        <v>2569.1254250000002</v>
      </c>
      <c r="F9" s="358">
        <v>969.76561700000002</v>
      </c>
      <c r="G9" s="359">
        <v>4495.4255579999999</v>
      </c>
    </row>
    <row r="10" spans="2:7" ht="18" customHeight="1">
      <c r="B10" s="357">
        <v>2010</v>
      </c>
      <c r="C10" s="358">
        <v>340.36064099999999</v>
      </c>
      <c r="D10" s="358">
        <v>777.38124100000005</v>
      </c>
      <c r="E10" s="358">
        <v>3036.9393409999998</v>
      </c>
      <c r="F10" s="358">
        <v>1194.7508600000001</v>
      </c>
      <c r="G10" s="359">
        <v>5349.4320829999997</v>
      </c>
    </row>
    <row r="11" spans="2:7" ht="18" customHeight="1">
      <c r="B11" s="360">
        <v>2011</v>
      </c>
      <c r="C11" s="58">
        <v>409.09686199999999</v>
      </c>
      <c r="D11" s="58">
        <v>799.23804600000005</v>
      </c>
      <c r="E11" s="58">
        <v>4066.860189</v>
      </c>
      <c r="F11" s="58">
        <v>1121.6520459999999</v>
      </c>
      <c r="G11" s="361">
        <v>6396.847143</v>
      </c>
    </row>
    <row r="12" spans="2:7" ht="18" customHeight="1">
      <c r="B12" s="405"/>
      <c r="C12" s="406"/>
      <c r="D12" s="406"/>
      <c r="E12" s="406"/>
      <c r="F12" s="406"/>
      <c r="G12" s="407" t="s">
        <v>286</v>
      </c>
    </row>
    <row r="13" spans="2:7" ht="18" customHeight="1">
      <c r="B13" s="355">
        <v>2007</v>
      </c>
      <c r="C13" s="308">
        <v>4.0679938622840988</v>
      </c>
      <c r="D13" s="308">
        <v>50.799485681343128</v>
      </c>
      <c r="E13" s="308">
        <v>11.872020748801551</v>
      </c>
      <c r="F13" s="308">
        <v>5.5638268126646935</v>
      </c>
      <c r="G13" s="356">
        <v>12.535291865364703</v>
      </c>
    </row>
    <row r="14" spans="2:7" ht="18" customHeight="1">
      <c r="B14" s="357">
        <v>2008</v>
      </c>
      <c r="C14" s="358">
        <v>24.779835641821265</v>
      </c>
      <c r="D14" s="358">
        <v>44.700653742317783</v>
      </c>
      <c r="E14" s="358">
        <v>11.719065263003841</v>
      </c>
      <c r="F14" s="358">
        <v>-7.8122325733149296</v>
      </c>
      <c r="G14" s="359">
        <v>11.005255432254724</v>
      </c>
    </row>
    <row r="15" spans="2:7" ht="18" customHeight="1">
      <c r="B15" s="357">
        <v>2009</v>
      </c>
      <c r="C15" s="358">
        <v>8.5196616115325092</v>
      </c>
      <c r="D15" s="358">
        <v>29.906876604434991</v>
      </c>
      <c r="E15" s="358">
        <v>12.235305768702984</v>
      </c>
      <c r="F15" s="358">
        <v>22.020583964111399</v>
      </c>
      <c r="G15" s="359">
        <v>16.256285544577285</v>
      </c>
    </row>
    <row r="16" spans="2:7" ht="18" customHeight="1">
      <c r="B16" s="357">
        <v>2010</v>
      </c>
      <c r="C16" s="358">
        <v>10.58898341759072</v>
      </c>
      <c r="D16" s="358">
        <v>19.825025253648679</v>
      </c>
      <c r="E16" s="358">
        <v>18.209072684724998</v>
      </c>
      <c r="F16" s="358">
        <v>23.199960800425039</v>
      </c>
      <c r="G16" s="359">
        <v>18.997234276968982</v>
      </c>
    </row>
    <row r="17" spans="2:7" ht="18" customHeight="1">
      <c r="B17" s="360">
        <v>2011</v>
      </c>
      <c r="C17" s="58">
        <v>20.19511445214372</v>
      </c>
      <c r="D17" s="58">
        <v>2.8115940863049462</v>
      </c>
      <c r="E17" s="58">
        <v>33.913118846189036</v>
      </c>
      <c r="F17" s="58">
        <v>-6.1183311472987763</v>
      </c>
      <c r="G17" s="361">
        <v>19.579930051427105</v>
      </c>
    </row>
    <row r="18" spans="2:7" ht="18" customHeight="1">
      <c r="B18" s="405"/>
      <c r="C18" s="406"/>
      <c r="D18" s="406"/>
      <c r="E18" s="406"/>
      <c r="F18" s="406"/>
      <c r="G18" s="407" t="s">
        <v>287</v>
      </c>
    </row>
    <row r="19" spans="2:7" ht="18" customHeight="1">
      <c r="B19" s="355">
        <v>2007</v>
      </c>
      <c r="C19" s="308">
        <v>6.5247488566534395</v>
      </c>
      <c r="D19" s="308">
        <v>9.9077049770233163</v>
      </c>
      <c r="E19" s="308">
        <v>58.819007587442385</v>
      </c>
      <c r="F19" s="308">
        <v>24.748538578880858</v>
      </c>
      <c r="G19" s="356">
        <v>100</v>
      </c>
    </row>
    <row r="20" spans="2:7" ht="18" customHeight="1">
      <c r="B20" s="357">
        <v>2008</v>
      </c>
      <c r="C20" s="358">
        <v>7.3344013016955616</v>
      </c>
      <c r="D20" s="358">
        <v>12.915166779074086</v>
      </c>
      <c r="E20" s="358">
        <v>59.197238200824884</v>
      </c>
      <c r="F20" s="358">
        <v>20.55319371840546</v>
      </c>
      <c r="G20" s="359">
        <v>100</v>
      </c>
    </row>
    <row r="21" spans="2:7" ht="18" customHeight="1">
      <c r="B21" s="357">
        <v>2009</v>
      </c>
      <c r="C21" s="358">
        <v>6.8463115233283105</v>
      </c>
      <c r="D21" s="358">
        <v>14.431641001049805</v>
      </c>
      <c r="E21" s="358">
        <v>57.149771292019693</v>
      </c>
      <c r="F21" s="358">
        <v>21.572276183602192</v>
      </c>
      <c r="G21" s="359">
        <v>100</v>
      </c>
    </row>
    <row r="22" spans="2:7" ht="18" customHeight="1">
      <c r="B22" s="357">
        <v>2010</v>
      </c>
      <c r="C22" s="358">
        <v>6.3625565428082469</v>
      </c>
      <c r="D22" s="358">
        <v>14.532033100680831</v>
      </c>
      <c r="E22" s="358">
        <v>56.771247748917354</v>
      </c>
      <c r="F22" s="358">
        <v>22.334162607593573</v>
      </c>
      <c r="G22" s="359">
        <v>100</v>
      </c>
    </row>
    <row r="23" spans="2:7" ht="18" customHeight="1">
      <c r="B23" s="360">
        <v>2011</v>
      </c>
      <c r="C23" s="58">
        <v>6.3952890049541082</v>
      </c>
      <c r="D23" s="58">
        <v>12.494249559716266</v>
      </c>
      <c r="E23" s="58">
        <v>63.576010151349649</v>
      </c>
      <c r="F23" s="58">
        <v>17.534451283979976</v>
      </c>
      <c r="G23" s="361">
        <v>100</v>
      </c>
    </row>
    <row r="24" spans="2:7" ht="18" customHeight="1">
      <c r="B24" s="605" t="s">
        <v>127</v>
      </c>
      <c r="C24" s="605"/>
      <c r="D24" s="605"/>
      <c r="E24" s="605"/>
      <c r="F24" s="605"/>
      <c r="G24" s="605"/>
    </row>
    <row r="25" spans="2:7" ht="18" customHeight="1">
      <c r="B25" s="405"/>
      <c r="C25" s="406"/>
      <c r="D25" s="406"/>
      <c r="E25" s="406"/>
      <c r="F25" s="406"/>
      <c r="G25" s="407" t="s">
        <v>42</v>
      </c>
    </row>
    <row r="26" spans="2:7" ht="18" customHeight="1">
      <c r="B26" s="355">
        <v>2007</v>
      </c>
      <c r="C26" s="308">
        <v>48.089049000000003</v>
      </c>
      <c r="D26" s="308">
        <v>163.019094</v>
      </c>
      <c r="E26" s="308">
        <v>188.84983</v>
      </c>
      <c r="F26" s="308">
        <v>202.59596400000001</v>
      </c>
      <c r="G26" s="356">
        <v>602.55393700000002</v>
      </c>
    </row>
    <row r="27" spans="2:7" ht="18" customHeight="1">
      <c r="B27" s="357">
        <v>2008</v>
      </c>
      <c r="C27" s="358">
        <v>71.669387999999998</v>
      </c>
      <c r="D27" s="358">
        <v>240.175825</v>
      </c>
      <c r="E27" s="358">
        <v>235.86787799999999</v>
      </c>
      <c r="F27" s="358">
        <v>176.47491500000001</v>
      </c>
      <c r="G27" s="359">
        <v>724.18800599999997</v>
      </c>
    </row>
    <row r="28" spans="2:7" ht="18" customHeight="1">
      <c r="B28" s="357">
        <v>2009</v>
      </c>
      <c r="C28" s="358">
        <v>113.505442</v>
      </c>
      <c r="D28" s="358">
        <v>341.23422799999997</v>
      </c>
      <c r="E28" s="358">
        <v>300.42019599999998</v>
      </c>
      <c r="F28" s="358">
        <v>247.56668400000001</v>
      </c>
      <c r="G28" s="359">
        <v>1002.72655</v>
      </c>
    </row>
    <row r="29" spans="2:7" ht="18" customHeight="1">
      <c r="B29" s="357">
        <v>2010</v>
      </c>
      <c r="C29" s="358">
        <v>144.73441299999999</v>
      </c>
      <c r="D29" s="358">
        <v>426.84790800000002</v>
      </c>
      <c r="E29" s="358">
        <v>452.924983</v>
      </c>
      <c r="F29" s="358">
        <v>317.522178</v>
      </c>
      <c r="G29" s="359">
        <v>1342.0294819999999</v>
      </c>
    </row>
    <row r="30" spans="2:7" ht="18" customHeight="1">
      <c r="B30" s="360">
        <v>2011</v>
      </c>
      <c r="C30" s="58">
        <v>194.03097299999999</v>
      </c>
      <c r="D30" s="58">
        <v>487.15335199999998</v>
      </c>
      <c r="E30" s="58">
        <v>631.48782000000006</v>
      </c>
      <c r="F30" s="58">
        <v>320.22119800000002</v>
      </c>
      <c r="G30" s="361">
        <v>1632.893343</v>
      </c>
    </row>
    <row r="31" spans="2:7" ht="18" customHeight="1">
      <c r="B31" s="405"/>
      <c r="C31" s="406"/>
      <c r="D31" s="406"/>
      <c r="E31" s="406"/>
      <c r="F31" s="406"/>
      <c r="G31" s="407" t="s">
        <v>286</v>
      </c>
    </row>
    <row r="32" spans="2:7" ht="18" customHeight="1">
      <c r="B32" s="355">
        <v>2007</v>
      </c>
      <c r="C32" s="308">
        <v>27.42917226504467</v>
      </c>
      <c r="D32" s="308">
        <v>53.261884555910932</v>
      </c>
      <c r="E32" s="308">
        <v>33.688083849694735</v>
      </c>
      <c r="F32" s="308">
        <v>13.042340779676257</v>
      </c>
      <c r="G32" s="356">
        <v>29.696666093376205</v>
      </c>
    </row>
    <row r="33" spans="2:7" ht="18" customHeight="1">
      <c r="B33" s="357">
        <v>2008</v>
      </c>
      <c r="C33" s="358">
        <v>49.034737617705851</v>
      </c>
      <c r="D33" s="358">
        <v>47.329873517761058</v>
      </c>
      <c r="E33" s="358">
        <v>24.897056036534426</v>
      </c>
      <c r="F33" s="358">
        <v>-12.893173429654304</v>
      </c>
      <c r="G33" s="359">
        <v>20.186420091385113</v>
      </c>
    </row>
    <row r="34" spans="2:7" ht="18" customHeight="1">
      <c r="B34" s="357">
        <v>2009</v>
      </c>
      <c r="C34" s="358">
        <v>58.3736727317945</v>
      </c>
      <c r="D34" s="358">
        <v>42.076842246716545</v>
      </c>
      <c r="E34" s="358">
        <v>27.367998791255499</v>
      </c>
      <c r="F34" s="358">
        <v>40.28434806159278</v>
      </c>
      <c r="G34" s="359">
        <v>38.462186848203615</v>
      </c>
    </row>
    <row r="35" spans="2:7" ht="18" customHeight="1">
      <c r="B35" s="357">
        <v>2010</v>
      </c>
      <c r="C35" s="358">
        <v>27.51319271546469</v>
      </c>
      <c r="D35" s="358">
        <v>25.089417466057945</v>
      </c>
      <c r="E35" s="358">
        <v>50.763826477231909</v>
      </c>
      <c r="F35" s="358">
        <v>28.257232705835328</v>
      </c>
      <c r="G35" s="359">
        <v>33.838032113540827</v>
      </c>
    </row>
    <row r="36" spans="2:7" ht="18" customHeight="1">
      <c r="B36" s="360">
        <v>2011</v>
      </c>
      <c r="C36" s="58">
        <v>34.060013080648623</v>
      </c>
      <c r="D36" s="58">
        <v>14.128087046873846</v>
      </c>
      <c r="E36" s="58">
        <v>39.42437350602053</v>
      </c>
      <c r="F36" s="58">
        <v>0.85002566340421115</v>
      </c>
      <c r="G36" s="361">
        <v>21.673433028202282</v>
      </c>
    </row>
    <row r="37" spans="2:7" ht="18" customHeight="1">
      <c r="B37" s="405"/>
      <c r="C37" s="406"/>
      <c r="D37" s="406"/>
      <c r="E37" s="406"/>
      <c r="F37" s="406"/>
      <c r="G37" s="407" t="s">
        <v>287</v>
      </c>
    </row>
    <row r="38" spans="2:7" ht="18" customHeight="1">
      <c r="B38" s="355">
        <v>2007</v>
      </c>
      <c r="C38" s="308">
        <v>7.980870432848902</v>
      </c>
      <c r="D38" s="308">
        <v>27.054689047695991</v>
      </c>
      <c r="E38" s="308">
        <v>31.341564365216325</v>
      </c>
      <c r="F38" s="308">
        <v>33.622876154238782</v>
      </c>
      <c r="G38" s="356">
        <v>100</v>
      </c>
    </row>
    <row r="39" spans="2:7" ht="18" customHeight="1">
      <c r="B39" s="357">
        <v>2008</v>
      </c>
      <c r="C39" s="358">
        <v>9.896516844549895</v>
      </c>
      <c r="D39" s="358">
        <v>33.164844351205673</v>
      </c>
      <c r="E39" s="358">
        <v>32.569978520191064</v>
      </c>
      <c r="F39" s="358">
        <v>24.368660284053366</v>
      </c>
      <c r="G39" s="359">
        <v>100</v>
      </c>
    </row>
    <row r="40" spans="2:7" ht="18" customHeight="1">
      <c r="B40" s="357">
        <v>2009</v>
      </c>
      <c r="C40" s="358">
        <v>11.319680525064385</v>
      </c>
      <c r="D40" s="358">
        <v>34.030636567865884</v>
      </c>
      <c r="E40" s="358">
        <v>29.960331258806299</v>
      </c>
      <c r="F40" s="358">
        <v>24.689351648263429</v>
      </c>
      <c r="G40" s="359">
        <v>100</v>
      </c>
    </row>
    <row r="41" spans="2:7" ht="18" customHeight="1">
      <c r="B41" s="357">
        <v>2010</v>
      </c>
      <c r="C41" s="358">
        <v>10.784741687217272</v>
      </c>
      <c r="D41" s="358">
        <v>31.806149844329575</v>
      </c>
      <c r="E41" s="358">
        <v>33.749257305809323</v>
      </c>
      <c r="F41" s="358">
        <v>23.659851162643832</v>
      </c>
      <c r="G41" s="359">
        <v>100</v>
      </c>
    </row>
    <row r="42" spans="2:7" ht="18" customHeight="1">
      <c r="B42" s="360">
        <v>2011</v>
      </c>
      <c r="C42" s="58">
        <v>11.882648296153903</v>
      </c>
      <c r="D42" s="58">
        <v>29.833752099508683</v>
      </c>
      <c r="E42" s="58">
        <v>38.672937378739746</v>
      </c>
      <c r="F42" s="58">
        <v>19.610662225597668</v>
      </c>
      <c r="G42" s="361">
        <v>100</v>
      </c>
    </row>
    <row r="43" spans="2:7" ht="18" customHeight="1">
      <c r="B43" s="605" t="s">
        <v>151</v>
      </c>
      <c r="C43" s="605"/>
      <c r="D43" s="605"/>
      <c r="E43" s="605"/>
      <c r="F43" s="605"/>
      <c r="G43" s="605"/>
    </row>
    <row r="44" spans="2:7" ht="18" customHeight="1">
      <c r="B44" s="405"/>
      <c r="C44" s="406"/>
      <c r="D44" s="406"/>
      <c r="E44" s="406"/>
      <c r="F44" s="406"/>
      <c r="G44" s="407" t="s">
        <v>42</v>
      </c>
    </row>
    <row r="45" spans="2:7" ht="18" customHeight="1">
      <c r="B45" s="355">
        <v>2007</v>
      </c>
      <c r="C45" s="308">
        <v>110.217879</v>
      </c>
      <c r="D45" s="308">
        <v>143.63062600000001</v>
      </c>
      <c r="E45" s="308">
        <v>1332.909087</v>
      </c>
      <c r="F45" s="308">
        <v>545.45377199999996</v>
      </c>
      <c r="G45" s="356">
        <v>2132.2113639999998</v>
      </c>
    </row>
    <row r="46" spans="2:7" ht="18" customHeight="1">
      <c r="B46" s="357">
        <v>2008</v>
      </c>
      <c r="C46" s="358">
        <v>120.480301</v>
      </c>
      <c r="D46" s="358">
        <v>217.73542900000001</v>
      </c>
      <c r="E46" s="358">
        <v>1590.4825559999999</v>
      </c>
      <c r="F46" s="358">
        <v>466.81498099999999</v>
      </c>
      <c r="G46" s="359">
        <v>2395.5132669999998</v>
      </c>
    </row>
    <row r="47" spans="2:7" ht="18" customHeight="1">
      <c r="B47" s="357">
        <v>2009</v>
      </c>
      <c r="C47" s="358">
        <v>112.12567199999999</v>
      </c>
      <c r="D47" s="358">
        <v>250.44654600000001</v>
      </c>
      <c r="E47" s="358">
        <v>1758.9790720000001</v>
      </c>
      <c r="F47" s="358">
        <v>558.37567999999999</v>
      </c>
      <c r="G47" s="359">
        <v>2679.92697</v>
      </c>
    </row>
    <row r="48" spans="2:7" ht="18" customHeight="1">
      <c r="B48" s="357">
        <v>2010</v>
      </c>
      <c r="C48" s="358">
        <v>94.920385999999993</v>
      </c>
      <c r="D48" s="358">
        <v>296.68947200000002</v>
      </c>
      <c r="E48" s="358">
        <v>1980.3539410000001</v>
      </c>
      <c r="F48" s="358">
        <v>707.36335199999996</v>
      </c>
      <c r="G48" s="359">
        <v>3079.327151</v>
      </c>
    </row>
    <row r="49" spans="2:7" ht="18" customHeight="1">
      <c r="B49" s="360">
        <v>2011</v>
      </c>
      <c r="C49" s="58">
        <v>110.994784</v>
      </c>
      <c r="D49" s="58">
        <v>271.275689</v>
      </c>
      <c r="E49" s="58">
        <v>2696.8850130000001</v>
      </c>
      <c r="F49" s="58">
        <v>620.82556699999998</v>
      </c>
      <c r="G49" s="361">
        <v>3699.981053</v>
      </c>
    </row>
    <row r="50" spans="2:7" ht="18" customHeight="1">
      <c r="B50" s="405"/>
      <c r="C50" s="406"/>
      <c r="D50" s="406"/>
      <c r="E50" s="406"/>
      <c r="F50" s="406"/>
      <c r="G50" s="407" t="s">
        <v>286</v>
      </c>
    </row>
    <row r="51" spans="2:7" ht="18" customHeight="1">
      <c r="B51" s="355">
        <v>2007</v>
      </c>
      <c r="C51" s="308">
        <v>13.905866182318002</v>
      </c>
      <c r="D51" s="308">
        <v>92.751522227811932</v>
      </c>
      <c r="E51" s="308">
        <v>7.4240965601178681</v>
      </c>
      <c r="F51" s="308">
        <v>12.486770264550536</v>
      </c>
      <c r="G51" s="356">
        <v>12.400631231242679</v>
      </c>
    </row>
    <row r="52" spans="2:7" ht="18" customHeight="1">
      <c r="B52" s="357">
        <v>2008</v>
      </c>
      <c r="C52" s="358">
        <v>9.3110320150508432</v>
      </c>
      <c r="D52" s="358">
        <v>51.594012407910824</v>
      </c>
      <c r="E52" s="358">
        <v>19.324158827645537</v>
      </c>
      <c r="F52" s="358">
        <v>-14.41713212682669</v>
      </c>
      <c r="G52" s="359">
        <v>12.34877120746834</v>
      </c>
    </row>
    <row r="53" spans="2:7" ht="18" customHeight="1">
      <c r="B53" s="357">
        <v>2009</v>
      </c>
      <c r="C53" s="358">
        <v>-6.9344356966704463</v>
      </c>
      <c r="D53" s="358">
        <v>15.023332284614094</v>
      </c>
      <c r="E53" s="358">
        <v>10.594049923047381</v>
      </c>
      <c r="F53" s="358">
        <v>19.613916160929719</v>
      </c>
      <c r="G53" s="359">
        <v>11.872766764351216</v>
      </c>
    </row>
    <row r="54" spans="2:7" ht="18" customHeight="1">
      <c r="B54" s="357">
        <v>2010</v>
      </c>
      <c r="C54" s="358">
        <v>-15.344644712586428</v>
      </c>
      <c r="D54" s="358">
        <v>18.4641899593217</v>
      </c>
      <c r="E54" s="358">
        <v>12.585418014569761</v>
      </c>
      <c r="F54" s="358">
        <v>26.682335448420673</v>
      </c>
      <c r="G54" s="359">
        <v>14.903397945952236</v>
      </c>
    </row>
    <row r="55" spans="2:7" ht="18" customHeight="1">
      <c r="B55" s="360">
        <v>2011</v>
      </c>
      <c r="C55" s="58">
        <v>16.934610864308958</v>
      </c>
      <c r="D55" s="58">
        <v>-8.5657852395921878</v>
      </c>
      <c r="E55" s="58">
        <v>36.181970160252277</v>
      </c>
      <c r="F55" s="58">
        <v>-12.23385191716859</v>
      </c>
      <c r="G55" s="361">
        <v>20.155503834610265</v>
      </c>
    </row>
    <row r="56" spans="2:7" ht="18" customHeight="1">
      <c r="B56" s="405"/>
      <c r="C56" s="406"/>
      <c r="D56" s="406"/>
      <c r="E56" s="406"/>
      <c r="F56" s="406"/>
      <c r="G56" s="407" t="s">
        <v>287</v>
      </c>
    </row>
    <row r="57" spans="2:7" ht="18" customHeight="1">
      <c r="B57" s="355">
        <v>2007</v>
      </c>
      <c r="C57" s="308">
        <v>5.1691816703027378</v>
      </c>
      <c r="D57" s="308">
        <v>6.7362283320050818</v>
      </c>
      <c r="E57" s="308">
        <v>62.512990480431561</v>
      </c>
      <c r="F57" s="308">
        <v>25.581599517260617</v>
      </c>
      <c r="G57" s="356">
        <v>100</v>
      </c>
    </row>
    <row r="58" spans="2:7" ht="18" customHeight="1">
      <c r="B58" s="357">
        <v>2008</v>
      </c>
      <c r="C58" s="358">
        <v>5.0294148924035156</v>
      </c>
      <c r="D58" s="358">
        <v>9.0893017375219571</v>
      </c>
      <c r="E58" s="358">
        <v>66.39422865696865</v>
      </c>
      <c r="F58" s="358">
        <v>19.487054713105874</v>
      </c>
      <c r="G58" s="359">
        <v>100</v>
      </c>
    </row>
    <row r="59" spans="2:7" ht="18" customHeight="1">
      <c r="B59" s="357">
        <v>2009</v>
      </c>
      <c r="C59" s="358">
        <v>4.1839077428292759</v>
      </c>
      <c r="D59" s="358">
        <v>9.3452750318789466</v>
      </c>
      <c r="E59" s="358">
        <v>65.635336025593261</v>
      </c>
      <c r="F59" s="358">
        <v>20.835481199698513</v>
      </c>
      <c r="G59" s="359">
        <v>100</v>
      </c>
    </row>
    <row r="60" spans="2:7" ht="18" customHeight="1">
      <c r="B60" s="357">
        <v>2010</v>
      </c>
      <c r="C60" s="358">
        <v>3.082504110327315</v>
      </c>
      <c r="D60" s="358">
        <v>9.6348798763928407</v>
      </c>
      <c r="E60" s="358">
        <v>64.3112551505574</v>
      </c>
      <c r="F60" s="358">
        <v>22.971360862722442</v>
      </c>
      <c r="G60" s="359">
        <v>100</v>
      </c>
    </row>
    <row r="61" spans="2:7" ht="18" customHeight="1">
      <c r="B61" s="360">
        <v>2011</v>
      </c>
      <c r="C61" s="58">
        <v>2.9998743888162283</v>
      </c>
      <c r="D61" s="58">
        <v>7.3318129232052582</v>
      </c>
      <c r="E61" s="58">
        <v>72.889157386720271</v>
      </c>
      <c r="F61" s="58">
        <v>16.779155301258243</v>
      </c>
      <c r="G61" s="361">
        <v>100</v>
      </c>
    </row>
    <row r="62" spans="2:7" ht="18" customHeight="1">
      <c r="B62" s="605" t="s">
        <v>318</v>
      </c>
      <c r="C62" s="605"/>
      <c r="D62" s="605"/>
      <c r="E62" s="605"/>
      <c r="F62" s="605"/>
      <c r="G62" s="605"/>
    </row>
    <row r="63" spans="2:7" ht="18" customHeight="1">
      <c r="B63" s="405"/>
      <c r="C63" s="406"/>
      <c r="D63" s="406"/>
      <c r="E63" s="406"/>
      <c r="F63" s="406"/>
      <c r="G63" s="407" t="s">
        <v>42</v>
      </c>
    </row>
    <row r="64" spans="2:7" ht="18" customHeight="1">
      <c r="B64" s="355">
        <v>2007</v>
      </c>
      <c r="C64" s="308">
        <v>68.980087999999995</v>
      </c>
      <c r="D64" s="308">
        <v>38.481219000000003</v>
      </c>
      <c r="E64" s="308">
        <v>527.17768000000001</v>
      </c>
      <c r="F64" s="308">
        <v>114.05570400000001</v>
      </c>
      <c r="G64" s="356">
        <v>748.69469100000003</v>
      </c>
    </row>
    <row r="65" spans="2:7" ht="18" customHeight="1">
      <c r="B65" s="357">
        <v>2008</v>
      </c>
      <c r="C65" s="358">
        <v>91.458675999999997</v>
      </c>
      <c r="D65" s="358">
        <v>41.495471000000002</v>
      </c>
      <c r="E65" s="358">
        <v>462.70238000000001</v>
      </c>
      <c r="F65" s="358">
        <v>151.46586199999999</v>
      </c>
      <c r="G65" s="359">
        <v>747.122389</v>
      </c>
    </row>
    <row r="66" spans="2:7" ht="18" customHeight="1">
      <c r="B66" s="357">
        <v>2009</v>
      </c>
      <c r="C66" s="358">
        <v>82.139724000000001</v>
      </c>
      <c r="D66" s="358">
        <v>57.082903999999999</v>
      </c>
      <c r="E66" s="358">
        <v>509.726157</v>
      </c>
      <c r="F66" s="358">
        <v>163.82325299999999</v>
      </c>
      <c r="G66" s="359">
        <v>812.77203799999995</v>
      </c>
    </row>
    <row r="67" spans="2:7" ht="18" customHeight="1">
      <c r="B67" s="357">
        <v>2010</v>
      </c>
      <c r="C67" s="358">
        <v>100.705842</v>
      </c>
      <c r="D67" s="358">
        <v>53.843860999999997</v>
      </c>
      <c r="E67" s="358">
        <v>603.66041700000005</v>
      </c>
      <c r="F67" s="358">
        <v>169.86533</v>
      </c>
      <c r="G67" s="359">
        <v>928.07545000000005</v>
      </c>
    </row>
    <row r="68" spans="2:7" ht="18" customHeight="1">
      <c r="B68" s="360">
        <v>2011</v>
      </c>
      <c r="C68" s="58">
        <v>104.071105</v>
      </c>
      <c r="D68" s="58">
        <v>40.809004999999999</v>
      </c>
      <c r="E68" s="58">
        <v>738.48735599999998</v>
      </c>
      <c r="F68" s="58">
        <v>180.60528099999999</v>
      </c>
      <c r="G68" s="361">
        <v>1063.972747</v>
      </c>
    </row>
    <row r="69" spans="2:7" ht="18" customHeight="1">
      <c r="B69" s="405"/>
      <c r="C69" s="406"/>
      <c r="D69" s="406"/>
      <c r="E69" s="406"/>
      <c r="F69" s="406"/>
      <c r="G69" s="407" t="s">
        <v>286</v>
      </c>
    </row>
    <row r="70" spans="2:7" ht="18" customHeight="1">
      <c r="B70" s="355">
        <v>2007</v>
      </c>
      <c r="C70" s="308">
        <v>-17.785227924134244</v>
      </c>
      <c r="D70" s="308">
        <v>-19.805963671501789</v>
      </c>
      <c r="E70" s="308">
        <v>17.294626579972892</v>
      </c>
      <c r="F70" s="308">
        <v>-25.229645772429766</v>
      </c>
      <c r="G70" s="356">
        <v>2.0192067459747465</v>
      </c>
    </row>
    <row r="71" spans="2:7" ht="18" customHeight="1">
      <c r="B71" s="357">
        <v>2008</v>
      </c>
      <c r="C71" s="358">
        <v>32.587067734677291</v>
      </c>
      <c r="D71" s="358">
        <v>7.8330470768090796</v>
      </c>
      <c r="E71" s="358">
        <v>-12.230278793290337</v>
      </c>
      <c r="F71" s="358">
        <v>32.799901002759142</v>
      </c>
      <c r="G71" s="359">
        <v>-0.21000576321703873</v>
      </c>
    </row>
    <row r="72" spans="2:7" ht="18" customHeight="1">
      <c r="B72" s="357">
        <v>2009</v>
      </c>
      <c r="C72" s="358">
        <v>-10.189248748801043</v>
      </c>
      <c r="D72" s="358">
        <v>37.564178991967587</v>
      </c>
      <c r="E72" s="358">
        <v>10.162856089047995</v>
      </c>
      <c r="F72" s="358">
        <v>8.1585321186103297</v>
      </c>
      <c r="G72" s="359">
        <v>8.7870006262119915</v>
      </c>
    </row>
    <row r="73" spans="2:7" ht="18" customHeight="1">
      <c r="B73" s="357">
        <v>2010</v>
      </c>
      <c r="C73" s="358">
        <v>22.603092749617712</v>
      </c>
      <c r="D73" s="358">
        <v>-5.6742785896106476</v>
      </c>
      <c r="E73" s="358">
        <v>18.428377415993584</v>
      </c>
      <c r="F73" s="358">
        <v>3.6881681259253227</v>
      </c>
      <c r="G73" s="359">
        <v>14.186439322362613</v>
      </c>
    </row>
    <row r="74" spans="2:7" ht="18" customHeight="1">
      <c r="B74" s="360">
        <v>2011</v>
      </c>
      <c r="C74" s="58">
        <v>3.3416760469566404</v>
      </c>
      <c r="D74" s="58">
        <v>-24.208620551932558</v>
      </c>
      <c r="E74" s="58">
        <v>22.334898098842878</v>
      </c>
      <c r="F74" s="58">
        <v>6.3226268715340552</v>
      </c>
      <c r="G74" s="361">
        <v>14.64291475439847</v>
      </c>
    </row>
    <row r="75" spans="2:7" ht="18" customHeight="1">
      <c r="B75" s="405"/>
      <c r="C75" s="406"/>
      <c r="D75" s="406"/>
      <c r="E75" s="406"/>
      <c r="F75" s="406"/>
      <c r="G75" s="407" t="s">
        <v>287</v>
      </c>
    </row>
    <row r="76" spans="2:7" ht="18" customHeight="1">
      <c r="B76" s="355">
        <v>2007</v>
      </c>
      <c r="C76" s="308">
        <v>9.2133801440298981</v>
      </c>
      <c r="D76" s="308">
        <v>5.1397745252610587</v>
      </c>
      <c r="E76" s="308">
        <v>70.412904797798276</v>
      </c>
      <c r="F76" s="308">
        <v>15.233940532910765</v>
      </c>
      <c r="G76" s="356">
        <v>100</v>
      </c>
    </row>
    <row r="77" spans="2:7" ht="18" customHeight="1">
      <c r="B77" s="357">
        <v>2008</v>
      </c>
      <c r="C77" s="358">
        <v>12.241458340234534</v>
      </c>
      <c r="D77" s="358">
        <v>5.5540392860586598</v>
      </c>
      <c r="E77" s="358">
        <v>61.931269469693277</v>
      </c>
      <c r="F77" s="358">
        <v>20.273232904013536</v>
      </c>
      <c r="G77" s="359">
        <v>100</v>
      </c>
    </row>
    <row r="78" spans="2:7" ht="18" customHeight="1">
      <c r="B78" s="357">
        <v>2009</v>
      </c>
      <c r="C78" s="358">
        <v>10.106120801365462</v>
      </c>
      <c r="D78" s="358">
        <v>7.0232366925989149</v>
      </c>
      <c r="E78" s="358">
        <v>62.714529187580148</v>
      </c>
      <c r="F78" s="358">
        <v>20.156113318455475</v>
      </c>
      <c r="G78" s="359">
        <v>100</v>
      </c>
    </row>
    <row r="79" spans="2:7" ht="18" customHeight="1">
      <c r="B79" s="357">
        <v>2010</v>
      </c>
      <c r="C79" s="358">
        <v>10.851040397631465</v>
      </c>
      <c r="D79" s="358">
        <v>5.8016684958103353</v>
      </c>
      <c r="E79" s="358">
        <v>65.044325544868144</v>
      </c>
      <c r="F79" s="358">
        <v>18.302965561690055</v>
      </c>
      <c r="G79" s="359">
        <v>100</v>
      </c>
    </row>
    <row r="80" spans="2:7" ht="18" customHeight="1">
      <c r="B80" s="360">
        <v>2011</v>
      </c>
      <c r="C80" s="58">
        <v>9.7813694282528463</v>
      </c>
      <c r="D80" s="58">
        <v>3.8355310429769869</v>
      </c>
      <c r="E80" s="58">
        <v>69.408484200582635</v>
      </c>
      <c r="F80" s="58">
        <v>16.974615328187536</v>
      </c>
      <c r="G80" s="361">
        <v>100</v>
      </c>
    </row>
  </sheetData>
  <mergeCells count="5">
    <mergeCell ref="B2:G2"/>
    <mergeCell ref="B5:G5"/>
    <mergeCell ref="B24:G24"/>
    <mergeCell ref="B43:G43"/>
    <mergeCell ref="B62:G62"/>
  </mergeCells>
  <pageMargins left="0.4984313725490197" right="0.47843137254901968" top="0.47372549019607846" bottom="0.74901960784313737" header="0.50980392156862753" footer="0.50980392156862753"/>
  <pageSetup paperSize="9" scale="59" fitToHeight="0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2:G80"/>
  <sheetViews>
    <sheetView workbookViewId="0"/>
  </sheetViews>
  <sheetFormatPr defaultColWidth="8.85546875" defaultRowHeight="12.75"/>
  <cols>
    <col min="1" max="1" width="1" style="236" customWidth="1"/>
    <col min="2" max="7" width="15.28515625" style="236" customWidth="1"/>
    <col min="8" max="212" width="8.85546875" style="236"/>
    <col min="213" max="213" width="1" style="236" customWidth="1"/>
    <col min="214" max="214" width="13" style="236" customWidth="1"/>
    <col min="215" max="215" width="10" style="236" customWidth="1"/>
    <col min="216" max="216" width="4" style="236" customWidth="1"/>
    <col min="217" max="221" width="7" style="236" customWidth="1"/>
    <col min="222" max="222" width="10" style="236" customWidth="1"/>
    <col min="223" max="227" width="7" style="236" customWidth="1"/>
    <col min="228" max="228" width="9" style="236" customWidth="1"/>
    <col min="229" max="233" width="7" style="236" customWidth="1"/>
    <col min="234" max="16384" width="8.85546875" style="236"/>
  </cols>
  <sheetData>
    <row r="2" spans="2:7" ht="29.85" customHeight="1">
      <c r="B2" s="563" t="s">
        <v>322</v>
      </c>
      <c r="C2" s="563"/>
      <c r="D2" s="563"/>
      <c r="E2" s="563"/>
      <c r="F2" s="563"/>
      <c r="G2" s="563"/>
    </row>
    <row r="4" spans="2:7" ht="25.5">
      <c r="B4" s="403" t="s">
        <v>6</v>
      </c>
      <c r="C4" s="339" t="s">
        <v>279</v>
      </c>
      <c r="D4" s="339" t="s">
        <v>280</v>
      </c>
      <c r="E4" s="339" t="s">
        <v>320</v>
      </c>
      <c r="F4" s="339" t="s">
        <v>321</v>
      </c>
      <c r="G4" s="404" t="s">
        <v>33</v>
      </c>
    </row>
    <row r="5" spans="2:7" ht="18" customHeight="1">
      <c r="B5" s="605" t="s">
        <v>277</v>
      </c>
      <c r="C5" s="605"/>
      <c r="D5" s="605"/>
      <c r="E5" s="605"/>
      <c r="F5" s="605"/>
      <c r="G5" s="605"/>
    </row>
    <row r="6" spans="2:7" ht="18" customHeight="1">
      <c r="B6" s="405"/>
      <c r="C6" s="406"/>
      <c r="D6" s="406"/>
      <c r="E6" s="406"/>
      <c r="F6" s="406"/>
      <c r="G6" s="407" t="s">
        <v>42</v>
      </c>
    </row>
    <row r="7" spans="2:7" ht="18" customHeight="1">
      <c r="B7" s="355">
        <v>2007</v>
      </c>
      <c r="C7" s="308">
        <v>181.33975599999999</v>
      </c>
      <c r="D7" s="308">
        <v>233.70229499999999</v>
      </c>
      <c r="E7" s="308">
        <v>1538.3537759999999</v>
      </c>
      <c r="F7" s="308">
        <v>600.82952399999999</v>
      </c>
      <c r="G7" s="356">
        <v>2554.225351</v>
      </c>
    </row>
    <row r="8" spans="2:7" ht="18" customHeight="1">
      <c r="B8" s="357">
        <v>2008</v>
      </c>
      <c r="C8" s="358">
        <v>213.00293199999999</v>
      </c>
      <c r="D8" s="358">
        <v>324.06175400000001</v>
      </c>
      <c r="E8" s="358">
        <v>1754.2214899999999</v>
      </c>
      <c r="F8" s="358">
        <v>615.54492800000003</v>
      </c>
      <c r="G8" s="359">
        <v>2906.8311039999999</v>
      </c>
    </row>
    <row r="9" spans="2:7" ht="18" customHeight="1">
      <c r="B9" s="357">
        <v>2009</v>
      </c>
      <c r="C9" s="358">
        <v>241.13969700000001</v>
      </c>
      <c r="D9" s="358">
        <v>364.17077</v>
      </c>
      <c r="E9" s="358">
        <v>1804.5683610000001</v>
      </c>
      <c r="F9" s="358">
        <v>644.38503100000003</v>
      </c>
      <c r="G9" s="359">
        <v>3054.2638590000001</v>
      </c>
    </row>
    <row r="10" spans="2:7" ht="18" customHeight="1">
      <c r="B10" s="357">
        <v>2010</v>
      </c>
      <c r="C10" s="358">
        <v>271.46177799999998</v>
      </c>
      <c r="D10" s="358">
        <v>458.52300200000002</v>
      </c>
      <c r="E10" s="358">
        <v>2100.3508900000002</v>
      </c>
      <c r="F10" s="358">
        <v>840.47825599999999</v>
      </c>
      <c r="G10" s="359">
        <v>3670.8139259999998</v>
      </c>
    </row>
    <row r="11" spans="2:7" ht="18" customHeight="1">
      <c r="B11" s="360">
        <v>2011</v>
      </c>
      <c r="C11" s="58">
        <v>322.61480699999998</v>
      </c>
      <c r="D11" s="58">
        <v>452.06789900000001</v>
      </c>
      <c r="E11" s="58">
        <v>2560.7888400000002</v>
      </c>
      <c r="F11" s="58">
        <v>764.35537599999998</v>
      </c>
      <c r="G11" s="361">
        <v>4099.8269220000002</v>
      </c>
    </row>
    <row r="12" spans="2:7" ht="18" customHeight="1">
      <c r="B12" s="405"/>
      <c r="C12" s="406"/>
      <c r="D12" s="406"/>
      <c r="E12" s="406"/>
      <c r="F12" s="406"/>
      <c r="G12" s="407" t="s">
        <v>286</v>
      </c>
    </row>
    <row r="13" spans="2:7" ht="18" customHeight="1">
      <c r="B13" s="355">
        <v>2007</v>
      </c>
      <c r="C13" s="308">
        <v>7.4052444178604819</v>
      </c>
      <c r="D13" s="308">
        <v>83.091309160044233</v>
      </c>
      <c r="E13" s="308">
        <v>16.747247366628997</v>
      </c>
      <c r="F13" s="308">
        <v>9.9941101487746256</v>
      </c>
      <c r="G13" s="356">
        <v>18.22948746840439</v>
      </c>
    </row>
    <row r="14" spans="2:7" ht="18" customHeight="1">
      <c r="B14" s="357">
        <v>2008</v>
      </c>
      <c r="C14" s="358">
        <v>17.460691851818748</v>
      </c>
      <c r="D14" s="358">
        <v>38.664343882459519</v>
      </c>
      <c r="E14" s="358">
        <v>14.032384316778899</v>
      </c>
      <c r="F14" s="358">
        <v>2.4491812422986059</v>
      </c>
      <c r="G14" s="359">
        <v>13.804802025864788</v>
      </c>
    </row>
    <row r="15" spans="2:7" ht="18" customHeight="1">
      <c r="B15" s="357">
        <v>2009</v>
      </c>
      <c r="C15" s="358">
        <v>13.209566993190498</v>
      </c>
      <c r="D15" s="358">
        <v>12.376966891316647</v>
      </c>
      <c r="E15" s="358">
        <v>2.8700407153260903</v>
      </c>
      <c r="F15" s="358">
        <v>4.6852961803626458</v>
      </c>
      <c r="G15" s="359">
        <v>5.0719408773740708</v>
      </c>
    </row>
    <row r="16" spans="2:7" ht="18" customHeight="1">
      <c r="B16" s="357">
        <v>2010</v>
      </c>
      <c r="C16" s="358">
        <v>12.574487476443997</v>
      </c>
      <c r="D16" s="358">
        <v>25.908787792057009</v>
      </c>
      <c r="E16" s="358">
        <v>16.390763320049142</v>
      </c>
      <c r="F16" s="358">
        <v>30.431064591256774</v>
      </c>
      <c r="G16" s="359">
        <v>20.186535789408364</v>
      </c>
    </row>
    <row r="17" spans="2:7" ht="18" customHeight="1">
      <c r="B17" s="360">
        <v>2011</v>
      </c>
      <c r="C17" s="58">
        <v>18.843547469876221</v>
      </c>
      <c r="D17" s="58">
        <v>-1.4078035282513481</v>
      </c>
      <c r="E17" s="58">
        <v>21.921953716981072</v>
      </c>
      <c r="F17" s="58">
        <v>-9.0570909427548596</v>
      </c>
      <c r="G17" s="361">
        <v>11.687135459559657</v>
      </c>
    </row>
    <row r="18" spans="2:7" ht="18" customHeight="1">
      <c r="B18" s="405"/>
      <c r="C18" s="406"/>
      <c r="D18" s="406"/>
      <c r="E18" s="406"/>
      <c r="F18" s="406"/>
      <c r="G18" s="407" t="s">
        <v>287</v>
      </c>
    </row>
    <row r="19" spans="2:7" ht="18" customHeight="1">
      <c r="B19" s="355">
        <v>2007</v>
      </c>
      <c r="C19" s="308">
        <v>7.0995989421608394</v>
      </c>
      <c r="D19" s="308">
        <v>9.1496349336797422</v>
      </c>
      <c r="E19" s="308">
        <v>60.227801568006598</v>
      </c>
      <c r="F19" s="308">
        <v>23.522964556152822</v>
      </c>
      <c r="G19" s="356">
        <v>100</v>
      </c>
    </row>
    <row r="20" spans="2:7" ht="18" customHeight="1">
      <c r="B20" s="357">
        <v>2008</v>
      </c>
      <c r="C20" s="358">
        <v>7.3276679786071259</v>
      </c>
      <c r="D20" s="358">
        <v>11.148282869068955</v>
      </c>
      <c r="E20" s="358">
        <v>60.348242716478104</v>
      </c>
      <c r="F20" s="358">
        <v>21.175806435845818</v>
      </c>
      <c r="G20" s="359">
        <v>100</v>
      </c>
    </row>
    <row r="21" spans="2:7" ht="18" customHeight="1">
      <c r="B21" s="357">
        <v>2009</v>
      </c>
      <c r="C21" s="358">
        <v>7.8951822151656481</v>
      </c>
      <c r="D21" s="358">
        <v>11.923356553720724</v>
      </c>
      <c r="E21" s="358">
        <v>59.083577723073198</v>
      </c>
      <c r="F21" s="358">
        <v>21.097883508040425</v>
      </c>
      <c r="G21" s="359">
        <v>100</v>
      </c>
    </row>
    <row r="22" spans="2:7" ht="18" customHeight="1">
      <c r="B22" s="357">
        <v>2010</v>
      </c>
      <c r="C22" s="358">
        <v>7.3951386115559803</v>
      </c>
      <c r="D22" s="358">
        <v>12.491044527000632</v>
      </c>
      <c r="E22" s="358">
        <v>57.217579870323284</v>
      </c>
      <c r="F22" s="358">
        <v>22.896236991120102</v>
      </c>
      <c r="G22" s="359">
        <v>100</v>
      </c>
    </row>
    <row r="23" spans="2:7" ht="18" customHeight="1">
      <c r="B23" s="360">
        <v>2011</v>
      </c>
      <c r="C23" s="58">
        <v>7.8689860117953536</v>
      </c>
      <c r="D23" s="58">
        <v>11.026511791855588</v>
      </c>
      <c r="E23" s="58">
        <v>62.460901123864566</v>
      </c>
      <c r="F23" s="58">
        <v>18.643601072484493</v>
      </c>
      <c r="G23" s="361">
        <v>100</v>
      </c>
    </row>
    <row r="24" spans="2:7" ht="18" customHeight="1">
      <c r="B24" s="605" t="s">
        <v>127</v>
      </c>
      <c r="C24" s="605"/>
      <c r="D24" s="605"/>
      <c r="E24" s="605"/>
      <c r="F24" s="605"/>
      <c r="G24" s="605"/>
    </row>
    <row r="25" spans="2:7" ht="18" customHeight="1">
      <c r="B25" s="405"/>
      <c r="C25" s="406"/>
      <c r="D25" s="406"/>
      <c r="E25" s="406"/>
      <c r="F25" s="406"/>
      <c r="G25" s="407" t="s">
        <v>42</v>
      </c>
    </row>
    <row r="26" spans="2:7" ht="18" customHeight="1">
      <c r="B26" s="355">
        <v>2007</v>
      </c>
      <c r="C26" s="308">
        <v>25.787946000000002</v>
      </c>
      <c r="D26" s="308">
        <v>100.044258</v>
      </c>
      <c r="E26" s="308">
        <v>84.419852000000006</v>
      </c>
      <c r="F26" s="308">
        <v>93.176242000000002</v>
      </c>
      <c r="G26" s="356">
        <v>303.42829799999998</v>
      </c>
    </row>
    <row r="27" spans="2:7" ht="18" customHeight="1">
      <c r="B27" s="357">
        <v>2008</v>
      </c>
      <c r="C27" s="358">
        <v>40.054716999999997</v>
      </c>
      <c r="D27" s="358">
        <v>125.051813</v>
      </c>
      <c r="E27" s="358">
        <v>105.079368</v>
      </c>
      <c r="F27" s="358">
        <v>104.88616500000001</v>
      </c>
      <c r="G27" s="359">
        <v>375.07206300000001</v>
      </c>
    </row>
    <row r="28" spans="2:7" ht="18" customHeight="1">
      <c r="B28" s="357">
        <v>2009</v>
      </c>
      <c r="C28" s="358">
        <v>86.451796999999999</v>
      </c>
      <c r="D28" s="358">
        <v>161.708021</v>
      </c>
      <c r="E28" s="358">
        <v>132.217682</v>
      </c>
      <c r="F28" s="358">
        <v>125.748796</v>
      </c>
      <c r="G28" s="359">
        <v>506.12629600000002</v>
      </c>
    </row>
    <row r="29" spans="2:7" ht="18" customHeight="1">
      <c r="B29" s="357">
        <v>2010</v>
      </c>
      <c r="C29" s="358">
        <v>116.28908</v>
      </c>
      <c r="D29" s="358">
        <v>201.69159300000001</v>
      </c>
      <c r="E29" s="358">
        <v>210.480209</v>
      </c>
      <c r="F29" s="358">
        <v>143.091014</v>
      </c>
      <c r="G29" s="359">
        <v>671.55189600000006</v>
      </c>
    </row>
    <row r="30" spans="2:7" ht="18" customHeight="1">
      <c r="B30" s="360">
        <v>2011</v>
      </c>
      <c r="C30" s="58">
        <v>156.98978299999999</v>
      </c>
      <c r="D30" s="58">
        <v>242.356314</v>
      </c>
      <c r="E30" s="58">
        <v>264.72373900000002</v>
      </c>
      <c r="F30" s="58">
        <v>136.29215400000001</v>
      </c>
      <c r="G30" s="361">
        <v>800.36198999999999</v>
      </c>
    </row>
    <row r="31" spans="2:7" ht="18" customHeight="1">
      <c r="B31" s="405"/>
      <c r="C31" s="406"/>
      <c r="D31" s="406"/>
      <c r="E31" s="406"/>
      <c r="F31" s="406"/>
      <c r="G31" s="407" t="s">
        <v>286</v>
      </c>
    </row>
    <row r="32" spans="2:7" ht="18" customHeight="1">
      <c r="B32" s="355">
        <v>2007</v>
      </c>
      <c r="C32" s="308">
        <v>46.149572964425985</v>
      </c>
      <c r="D32" s="308">
        <v>74.792670977791104</v>
      </c>
      <c r="E32" s="308">
        <v>62.32956135329789</v>
      </c>
      <c r="F32" s="308">
        <v>20.325266854768891</v>
      </c>
      <c r="G32" s="356">
        <v>48.504192272930609</v>
      </c>
    </row>
    <row r="33" spans="2:7" ht="18" customHeight="1">
      <c r="B33" s="357">
        <v>2008</v>
      </c>
      <c r="C33" s="358">
        <v>55.323409627118039</v>
      </c>
      <c r="D33" s="358">
        <v>24.996492052547385</v>
      </c>
      <c r="E33" s="358">
        <v>24.472343306169265</v>
      </c>
      <c r="F33" s="358">
        <v>12.567498697790366</v>
      </c>
      <c r="G33" s="359">
        <v>23.611431587702477</v>
      </c>
    </row>
    <row r="34" spans="2:7" ht="18" customHeight="1">
      <c r="B34" s="357">
        <v>2009</v>
      </c>
      <c r="C34" s="358">
        <v>115.83424743707465</v>
      </c>
      <c r="D34" s="358">
        <v>29.312816120466799</v>
      </c>
      <c r="E34" s="358">
        <v>25.826491457390571</v>
      </c>
      <c r="F34" s="358">
        <v>19.890736781156981</v>
      </c>
      <c r="G34" s="359">
        <v>34.941080909030539</v>
      </c>
    </row>
    <row r="35" spans="2:7" ht="18" customHeight="1">
      <c r="B35" s="357">
        <v>2010</v>
      </c>
      <c r="C35" s="358">
        <v>34.513201616850139</v>
      </c>
      <c r="D35" s="358">
        <v>24.725781536835456</v>
      </c>
      <c r="E35" s="358">
        <v>59.192179000687673</v>
      </c>
      <c r="F35" s="358">
        <v>13.791160274806927</v>
      </c>
      <c r="G35" s="359">
        <v>32.684648339235864</v>
      </c>
    </row>
    <row r="36" spans="2:7" ht="18" customHeight="1">
      <c r="B36" s="360">
        <v>2011</v>
      </c>
      <c r="C36" s="58">
        <v>34.999591535163923</v>
      </c>
      <c r="D36" s="58">
        <v>20.161832426996597</v>
      </c>
      <c r="E36" s="58">
        <v>25.771320856109565</v>
      </c>
      <c r="F36" s="58">
        <v>-4.7514234541660318</v>
      </c>
      <c r="G36" s="361">
        <v>19.180959024498087</v>
      </c>
    </row>
    <row r="37" spans="2:7" ht="18" customHeight="1">
      <c r="B37" s="405"/>
      <c r="C37" s="406"/>
      <c r="D37" s="406"/>
      <c r="E37" s="406"/>
      <c r="F37" s="406"/>
      <c r="G37" s="407" t="s">
        <v>287</v>
      </c>
    </row>
    <row r="38" spans="2:7" ht="18" customHeight="1">
      <c r="B38" s="355">
        <v>2007</v>
      </c>
      <c r="C38" s="308">
        <v>8.4988599184641629</v>
      </c>
      <c r="D38" s="308">
        <v>32.971301180353322</v>
      </c>
      <c r="E38" s="308">
        <v>27.822010193657022</v>
      </c>
      <c r="F38" s="308">
        <v>30.707828707525493</v>
      </c>
      <c r="G38" s="356">
        <v>100</v>
      </c>
    </row>
    <row r="39" spans="2:7" ht="18" customHeight="1">
      <c r="B39" s="357">
        <v>2008</v>
      </c>
      <c r="C39" s="358">
        <v>10.67920566507242</v>
      </c>
      <c r="D39" s="358">
        <v>33.340743109411484</v>
      </c>
      <c r="E39" s="358">
        <v>28.015781063384608</v>
      </c>
      <c r="F39" s="358">
        <v>27.964270162131484</v>
      </c>
      <c r="G39" s="359">
        <v>100</v>
      </c>
    </row>
    <row r="40" spans="2:7" ht="18" customHeight="1">
      <c r="B40" s="357">
        <v>2009</v>
      </c>
      <c r="C40" s="358">
        <v>17.08107199393568</v>
      </c>
      <c r="D40" s="358">
        <v>31.95013226501079</v>
      </c>
      <c r="E40" s="358">
        <v>26.123456347741314</v>
      </c>
      <c r="F40" s="358">
        <v>24.845339393312219</v>
      </c>
      <c r="G40" s="359">
        <v>100</v>
      </c>
    </row>
    <row r="41" spans="2:7" ht="18" customHeight="1">
      <c r="B41" s="357">
        <v>2010</v>
      </c>
      <c r="C41" s="358">
        <v>17.316469612052142</v>
      </c>
      <c r="D41" s="358">
        <v>30.033656996778102</v>
      </c>
      <c r="E41" s="358">
        <v>31.342359429508633</v>
      </c>
      <c r="F41" s="358">
        <v>21.307513961661126</v>
      </c>
      <c r="G41" s="359">
        <v>100</v>
      </c>
    </row>
    <row r="42" spans="2:7" ht="18" customHeight="1">
      <c r="B42" s="360">
        <v>2011</v>
      </c>
      <c r="C42" s="58">
        <v>19.614847401736306</v>
      </c>
      <c r="D42" s="58">
        <v>30.280837549519312</v>
      </c>
      <c r="E42" s="58">
        <v>33.075501124185067</v>
      </c>
      <c r="F42" s="58">
        <v>17.028813924559312</v>
      </c>
      <c r="G42" s="361">
        <v>100</v>
      </c>
    </row>
    <row r="43" spans="2:7" ht="18" customHeight="1">
      <c r="B43" s="605" t="s">
        <v>151</v>
      </c>
      <c r="C43" s="605"/>
      <c r="D43" s="605"/>
      <c r="E43" s="605"/>
      <c r="F43" s="605"/>
      <c r="G43" s="605"/>
    </row>
    <row r="44" spans="2:7" ht="18" customHeight="1">
      <c r="B44" s="405"/>
      <c r="C44" s="406"/>
      <c r="D44" s="406"/>
      <c r="E44" s="406"/>
      <c r="F44" s="406"/>
      <c r="G44" s="407" t="s">
        <v>42</v>
      </c>
    </row>
    <row r="45" spans="2:7" ht="18" customHeight="1">
      <c r="B45" s="355">
        <v>2007</v>
      </c>
      <c r="C45" s="308">
        <v>103.749436</v>
      </c>
      <c r="D45" s="308">
        <v>128.93769700000001</v>
      </c>
      <c r="E45" s="308">
        <v>1207.607182</v>
      </c>
      <c r="F45" s="308">
        <v>452.74237299999999</v>
      </c>
      <c r="G45" s="356">
        <v>1893.0366879999999</v>
      </c>
    </row>
    <row r="46" spans="2:7" ht="18" customHeight="1">
      <c r="B46" s="357">
        <v>2008</v>
      </c>
      <c r="C46" s="358">
        <v>110.823706</v>
      </c>
      <c r="D46" s="358">
        <v>189.610095</v>
      </c>
      <c r="E46" s="358">
        <v>1364.0207399999999</v>
      </c>
      <c r="F46" s="358">
        <v>412.33273100000002</v>
      </c>
      <c r="G46" s="359">
        <v>2076.787272</v>
      </c>
    </row>
    <row r="47" spans="2:7" ht="18" customHeight="1">
      <c r="B47" s="357">
        <v>2009</v>
      </c>
      <c r="C47" s="358">
        <v>92.601481000000007</v>
      </c>
      <c r="D47" s="358">
        <v>190.33194800000001</v>
      </c>
      <c r="E47" s="358">
        <v>1436.2615800000001</v>
      </c>
      <c r="F47" s="358">
        <v>431.56464599999998</v>
      </c>
      <c r="G47" s="359">
        <v>2150.7596549999998</v>
      </c>
    </row>
    <row r="48" spans="2:7" ht="18" customHeight="1">
      <c r="B48" s="357">
        <v>2010</v>
      </c>
      <c r="C48" s="358">
        <v>81.145827999999995</v>
      </c>
      <c r="D48" s="358">
        <v>247.99141299999999</v>
      </c>
      <c r="E48" s="358">
        <v>1580.8412350000001</v>
      </c>
      <c r="F48" s="358">
        <v>586.78959299999997</v>
      </c>
      <c r="G48" s="359">
        <v>2496.7680690000002</v>
      </c>
    </row>
    <row r="49" spans="2:7" ht="18" customHeight="1">
      <c r="B49" s="360">
        <v>2011</v>
      </c>
      <c r="C49" s="58">
        <v>88.294238000000007</v>
      </c>
      <c r="D49" s="58">
        <v>200.34816799999999</v>
      </c>
      <c r="E49" s="58">
        <v>2007.0685659999999</v>
      </c>
      <c r="F49" s="58">
        <v>515.43930799999998</v>
      </c>
      <c r="G49" s="361">
        <v>2811.1502799999998</v>
      </c>
    </row>
    <row r="50" spans="2:7" ht="18" customHeight="1">
      <c r="B50" s="405"/>
      <c r="C50" s="406"/>
      <c r="D50" s="406"/>
      <c r="E50" s="406"/>
      <c r="F50" s="406"/>
      <c r="G50" s="407" t="s">
        <v>286</v>
      </c>
    </row>
    <row r="51" spans="2:7" ht="18" customHeight="1">
      <c r="B51" s="355">
        <v>2007</v>
      </c>
      <c r="C51" s="308">
        <v>15.510801226017712</v>
      </c>
      <c r="D51" s="308">
        <v>101.45633155248422</v>
      </c>
      <c r="E51" s="308">
        <v>9.9892249363264227</v>
      </c>
      <c r="F51" s="308">
        <v>23.832149614797711</v>
      </c>
      <c r="G51" s="356">
        <v>17.044658672798366</v>
      </c>
    </row>
    <row r="52" spans="2:7" ht="18" customHeight="1">
      <c r="B52" s="357">
        <v>2008</v>
      </c>
      <c r="C52" s="358">
        <v>6.8186105609287351</v>
      </c>
      <c r="D52" s="358">
        <v>47.055593059026016</v>
      </c>
      <c r="E52" s="358">
        <v>12.952354071044269</v>
      </c>
      <c r="F52" s="358">
        <v>-8.9255268359871405</v>
      </c>
      <c r="G52" s="359">
        <v>9.706657307003022</v>
      </c>
    </row>
    <row r="53" spans="2:7" ht="18" customHeight="1">
      <c r="B53" s="357">
        <v>2009</v>
      </c>
      <c r="C53" s="358">
        <v>-16.442533513542671</v>
      </c>
      <c r="D53" s="358">
        <v>0.3807038860457298</v>
      </c>
      <c r="E53" s="358">
        <v>5.2961687371410493</v>
      </c>
      <c r="F53" s="358">
        <v>4.664173749524628</v>
      </c>
      <c r="G53" s="359">
        <v>3.5618661572767962</v>
      </c>
    </row>
    <row r="54" spans="2:7" ht="18" customHeight="1">
      <c r="B54" s="357">
        <v>2010</v>
      </c>
      <c r="C54" s="358">
        <v>-12.370917696229935</v>
      </c>
      <c r="D54" s="358">
        <v>30.294160074482086</v>
      </c>
      <c r="E54" s="358">
        <v>10.066387419483853</v>
      </c>
      <c r="F54" s="358">
        <v>35.96794789348894</v>
      </c>
      <c r="G54" s="359">
        <v>16.087730360554861</v>
      </c>
    </row>
    <row r="55" spans="2:7" ht="18" customHeight="1">
      <c r="B55" s="360">
        <v>2011</v>
      </c>
      <c r="C55" s="58">
        <v>8.8093376778409365</v>
      </c>
      <c r="D55" s="58">
        <v>-19.211651090515783</v>
      </c>
      <c r="E55" s="58">
        <v>26.962058020962491</v>
      </c>
      <c r="F55" s="58">
        <v>-12.159432588982538</v>
      </c>
      <c r="G55" s="361">
        <v>12.59156646960467</v>
      </c>
    </row>
    <row r="56" spans="2:7" ht="18" customHeight="1">
      <c r="B56" s="405"/>
      <c r="C56" s="406"/>
      <c r="D56" s="406"/>
      <c r="E56" s="406"/>
      <c r="F56" s="406"/>
      <c r="G56" s="407" t="s">
        <v>287</v>
      </c>
    </row>
    <row r="57" spans="2:7" ht="18" customHeight="1">
      <c r="B57" s="355">
        <v>2007</v>
      </c>
      <c r="C57" s="308">
        <v>5.4805824238732344</v>
      </c>
      <c r="D57" s="308">
        <v>6.8111567946537335</v>
      </c>
      <c r="E57" s="308">
        <v>63.792064340593491</v>
      </c>
      <c r="F57" s="308">
        <v>23.916196440879546</v>
      </c>
      <c r="G57" s="356">
        <v>100</v>
      </c>
    </row>
    <row r="58" spans="2:7" ht="18" customHeight="1">
      <c r="B58" s="357">
        <v>2008</v>
      </c>
      <c r="C58" s="358">
        <v>5.3363051427637993</v>
      </c>
      <c r="D58" s="358">
        <v>9.129971930991303</v>
      </c>
      <c r="E58" s="358">
        <v>65.679367279943534</v>
      </c>
      <c r="F58" s="358">
        <v>19.854355646301361</v>
      </c>
      <c r="G58" s="359">
        <v>100</v>
      </c>
    </row>
    <row r="59" spans="2:7" ht="18" customHeight="1">
      <c r="B59" s="357">
        <v>2009</v>
      </c>
      <c r="C59" s="358">
        <v>4.3055243659943025</v>
      </c>
      <c r="D59" s="358">
        <v>8.8495219611137816</v>
      </c>
      <c r="E59" s="358">
        <v>66.7792692066283</v>
      </c>
      <c r="F59" s="358">
        <v>20.065684466263619</v>
      </c>
      <c r="G59" s="359">
        <v>100</v>
      </c>
    </row>
    <row r="60" spans="2:7" ht="18" customHeight="1">
      <c r="B60" s="357">
        <v>2010</v>
      </c>
      <c r="C60" s="358">
        <v>3.250034675127047</v>
      </c>
      <c r="D60" s="358">
        <v>9.9324969779561858</v>
      </c>
      <c r="E60" s="358">
        <v>63.315501933391637</v>
      </c>
      <c r="F60" s="358">
        <v>23.501966413525132</v>
      </c>
      <c r="G60" s="359">
        <v>100</v>
      </c>
    </row>
    <row r="61" spans="2:7" ht="18" customHeight="1">
      <c r="B61" s="360">
        <v>2011</v>
      </c>
      <c r="C61" s="58">
        <v>3.140857983586705</v>
      </c>
      <c r="D61" s="58">
        <v>7.1269106253544017</v>
      </c>
      <c r="E61" s="58">
        <v>71.396701210865189</v>
      </c>
      <c r="F61" s="58">
        <v>18.335530180193711</v>
      </c>
      <c r="G61" s="361">
        <v>100</v>
      </c>
    </row>
    <row r="62" spans="2:7" ht="18" customHeight="1">
      <c r="B62" s="605" t="s">
        <v>318</v>
      </c>
      <c r="C62" s="605"/>
      <c r="D62" s="605"/>
      <c r="E62" s="605"/>
      <c r="F62" s="605"/>
      <c r="G62" s="605"/>
    </row>
    <row r="63" spans="2:7" ht="18" customHeight="1">
      <c r="B63" s="405"/>
      <c r="C63" s="406"/>
      <c r="D63" s="406"/>
      <c r="E63" s="406"/>
      <c r="F63" s="406"/>
      <c r="G63" s="407" t="s">
        <v>42</v>
      </c>
    </row>
    <row r="64" spans="2:7" ht="18" customHeight="1">
      <c r="B64" s="355">
        <v>2007</v>
      </c>
      <c r="C64" s="308">
        <v>51.802374</v>
      </c>
      <c r="D64" s="308">
        <v>4.7203400000000002</v>
      </c>
      <c r="E64" s="308">
        <v>246.326742</v>
      </c>
      <c r="F64" s="308">
        <v>54.910908999999997</v>
      </c>
      <c r="G64" s="356">
        <v>357.76036499999998</v>
      </c>
    </row>
    <row r="65" spans="2:7" ht="18" customHeight="1">
      <c r="B65" s="357">
        <v>2008</v>
      </c>
      <c r="C65" s="358">
        <v>62.124509000000003</v>
      </c>
      <c r="D65" s="358">
        <v>9.3998460000000001</v>
      </c>
      <c r="E65" s="358">
        <v>285.12138199999998</v>
      </c>
      <c r="F65" s="358">
        <v>98.326031999999998</v>
      </c>
      <c r="G65" s="359">
        <v>454.97176899999999</v>
      </c>
    </row>
    <row r="66" spans="2:7" ht="18" customHeight="1">
      <c r="B66" s="357">
        <v>2009</v>
      </c>
      <c r="C66" s="358">
        <v>62.086418999999999</v>
      </c>
      <c r="D66" s="358">
        <v>12.130801</v>
      </c>
      <c r="E66" s="358">
        <v>236.089099</v>
      </c>
      <c r="F66" s="358">
        <v>87.071589000000003</v>
      </c>
      <c r="G66" s="359">
        <v>397.37790799999999</v>
      </c>
    </row>
    <row r="67" spans="2:7" ht="18" customHeight="1">
      <c r="B67" s="357">
        <v>2010</v>
      </c>
      <c r="C67" s="358">
        <v>74.026870000000002</v>
      </c>
      <c r="D67" s="358">
        <v>8.8399959999999993</v>
      </c>
      <c r="E67" s="358">
        <v>309.02944600000001</v>
      </c>
      <c r="F67" s="358">
        <v>110.597649</v>
      </c>
      <c r="G67" s="359">
        <v>502.49396100000001</v>
      </c>
    </row>
    <row r="68" spans="2:7" ht="18" customHeight="1">
      <c r="B68" s="360">
        <v>2011</v>
      </c>
      <c r="C68" s="58">
        <v>77.330786000000003</v>
      </c>
      <c r="D68" s="58">
        <v>9.3634170000000001</v>
      </c>
      <c r="E68" s="58">
        <v>288.99653499999999</v>
      </c>
      <c r="F68" s="58">
        <v>112.623914</v>
      </c>
      <c r="G68" s="361">
        <v>488.31465200000002</v>
      </c>
    </row>
    <row r="69" spans="2:7" ht="18" customHeight="1">
      <c r="B69" s="405"/>
      <c r="C69" s="406"/>
      <c r="D69" s="406"/>
      <c r="E69" s="406"/>
      <c r="F69" s="406"/>
      <c r="G69" s="407" t="s">
        <v>286</v>
      </c>
    </row>
    <row r="70" spans="2:7" ht="18" customHeight="1">
      <c r="B70" s="355">
        <v>2007</v>
      </c>
      <c r="C70" s="308">
        <v>-15.595728192508002</v>
      </c>
      <c r="D70" s="308">
        <v>-26.287590425884932</v>
      </c>
      <c r="E70" s="308">
        <v>46.849140210251541</v>
      </c>
      <c r="F70" s="308">
        <v>-46.787226087274462</v>
      </c>
      <c r="G70" s="356">
        <v>5.6242590167304396</v>
      </c>
    </row>
    <row r="71" spans="2:7" ht="18" customHeight="1">
      <c r="B71" s="357">
        <v>2008</v>
      </c>
      <c r="C71" s="358">
        <v>19.925988334048164</v>
      </c>
      <c r="D71" s="358">
        <v>99.134935195346102</v>
      </c>
      <c r="E71" s="358">
        <v>15.749260386840175</v>
      </c>
      <c r="F71" s="358">
        <v>79.064659082587767</v>
      </c>
      <c r="G71" s="359">
        <v>27.172211768064358</v>
      </c>
    </row>
    <row r="72" spans="2:7" ht="18" customHeight="1">
      <c r="B72" s="357">
        <v>2009</v>
      </c>
      <c r="C72" s="358">
        <v>-6.1312355804695372E-2</v>
      </c>
      <c r="D72" s="358">
        <v>29.053188743730484</v>
      </c>
      <c r="E72" s="358">
        <v>-17.19698559822497</v>
      </c>
      <c r="F72" s="358">
        <v>-11.446046149813103</v>
      </c>
      <c r="G72" s="359">
        <v>-12.658776856987803</v>
      </c>
    </row>
    <row r="73" spans="2:7" ht="18" customHeight="1">
      <c r="B73" s="357">
        <v>2010</v>
      </c>
      <c r="C73" s="358">
        <v>19.231985339660191</v>
      </c>
      <c r="D73" s="358">
        <v>-27.127681016282434</v>
      </c>
      <c r="E73" s="358">
        <v>30.895262555091541</v>
      </c>
      <c r="F73" s="358">
        <v>27.019215188550195</v>
      </c>
      <c r="G73" s="359">
        <v>26.452414913815492</v>
      </c>
    </row>
    <row r="74" spans="2:7" ht="18" customHeight="1">
      <c r="B74" s="360">
        <v>2011</v>
      </c>
      <c r="C74" s="58">
        <v>4.4631307523876123</v>
      </c>
      <c r="D74" s="58">
        <v>5.9210547154093733</v>
      </c>
      <c r="E74" s="58">
        <v>-6.4825249694813873</v>
      </c>
      <c r="F74" s="58">
        <v>1.8321049482706453</v>
      </c>
      <c r="G74" s="361">
        <v>-2.8217869468086998</v>
      </c>
    </row>
    <row r="75" spans="2:7" ht="18" customHeight="1">
      <c r="B75" s="405"/>
      <c r="C75" s="406"/>
      <c r="D75" s="406"/>
      <c r="E75" s="406"/>
      <c r="F75" s="406"/>
      <c r="G75" s="407" t="s">
        <v>287</v>
      </c>
    </row>
    <row r="76" spans="2:7" ht="18" customHeight="1">
      <c r="B76" s="355">
        <v>2007</v>
      </c>
      <c r="C76" s="308">
        <v>14.47962912269502</v>
      </c>
      <c r="D76" s="308">
        <v>1.3194139043323034</v>
      </c>
      <c r="E76" s="308">
        <v>68.852440375836494</v>
      </c>
      <c r="F76" s="308">
        <v>15.348516597136186</v>
      </c>
      <c r="G76" s="356">
        <v>100</v>
      </c>
    </row>
    <row r="77" spans="2:7" ht="18" customHeight="1">
      <c r="B77" s="357">
        <v>2008</v>
      </c>
      <c r="C77" s="358">
        <v>13.654585456268167</v>
      </c>
      <c r="D77" s="358">
        <v>2.0660284088967287</v>
      </c>
      <c r="E77" s="358">
        <v>62.66792830392076</v>
      </c>
      <c r="F77" s="358">
        <v>21.61145783091434</v>
      </c>
      <c r="G77" s="359">
        <v>100</v>
      </c>
    </row>
    <row r="78" spans="2:7" ht="18" customHeight="1">
      <c r="B78" s="357">
        <v>2009</v>
      </c>
      <c r="C78" s="358">
        <v>15.624023819663371</v>
      </c>
      <c r="D78" s="358">
        <v>3.052711475847822</v>
      </c>
      <c r="E78" s="358">
        <v>59.411732320056402</v>
      </c>
      <c r="F78" s="358">
        <v>21.911532384432402</v>
      </c>
      <c r="G78" s="359">
        <v>100</v>
      </c>
    </row>
    <row r="79" spans="2:7" ht="18" customHeight="1">
      <c r="B79" s="357">
        <v>2010</v>
      </c>
      <c r="C79" s="358">
        <v>14.731892469449996</v>
      </c>
      <c r="D79" s="358">
        <v>1.7592243262800127</v>
      </c>
      <c r="E79" s="358">
        <v>61.499136305043081</v>
      </c>
      <c r="F79" s="358">
        <v>22.009746899226915</v>
      </c>
      <c r="G79" s="359">
        <v>100</v>
      </c>
    </row>
    <row r="80" spans="2:7" ht="18" customHeight="1">
      <c r="B80" s="360">
        <v>2011</v>
      </c>
      <c r="C80" s="58">
        <v>15.836261656961298</v>
      </c>
      <c r="D80" s="58">
        <v>1.9174966308403949</v>
      </c>
      <c r="E80" s="58">
        <v>59.182441857181878</v>
      </c>
      <c r="F80" s="58">
        <v>23.063799855016434</v>
      </c>
      <c r="G80" s="361">
        <v>100</v>
      </c>
    </row>
  </sheetData>
  <mergeCells count="5">
    <mergeCell ref="B2:G2"/>
    <mergeCell ref="B5:G5"/>
    <mergeCell ref="B24:G24"/>
    <mergeCell ref="B43:G43"/>
    <mergeCell ref="B62:G62"/>
  </mergeCells>
  <pageMargins left="0.4984313725490197" right="0.47843137254901968" top="0.47372549019607846" bottom="0.74901960784313737" header="0.50980392156862753" footer="0.50980392156862753"/>
  <pageSetup paperSize="9" scale="59" fitToHeight="0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B1:G29"/>
  <sheetViews>
    <sheetView workbookViewId="0"/>
  </sheetViews>
  <sheetFormatPr defaultColWidth="13" defaultRowHeight="12.75"/>
  <cols>
    <col min="1" max="1" width="1" style="236" customWidth="1"/>
    <col min="2" max="7" width="15.5703125" style="236" customWidth="1"/>
    <col min="8" max="246" width="9.140625" style="236" customWidth="1"/>
    <col min="247" max="247" width="1" style="236" customWidth="1"/>
    <col min="248" max="248" width="8" style="236" customWidth="1"/>
    <col min="249" max="16384" width="13" style="236"/>
  </cols>
  <sheetData>
    <row r="1" spans="2:7" ht="32.25" customHeight="1"/>
    <row r="2" spans="2:7" ht="29.85" customHeight="1">
      <c r="B2" s="563" t="s">
        <v>323</v>
      </c>
      <c r="C2" s="563"/>
      <c r="D2" s="563"/>
      <c r="E2" s="563"/>
      <c r="F2" s="563"/>
      <c r="G2" s="563"/>
    </row>
    <row r="4" spans="2:7" ht="24.95" customHeight="1">
      <c r="B4" s="367" t="s">
        <v>6</v>
      </c>
      <c r="C4" s="340" t="s">
        <v>279</v>
      </c>
      <c r="D4" s="340" t="s">
        <v>280</v>
      </c>
      <c r="E4" s="340" t="s">
        <v>320</v>
      </c>
      <c r="F4" s="340" t="s">
        <v>321</v>
      </c>
      <c r="G4" s="340" t="s">
        <v>33</v>
      </c>
    </row>
    <row r="5" spans="2:7" ht="18.399999999999999" customHeight="1">
      <c r="B5" s="586" t="s">
        <v>28</v>
      </c>
      <c r="C5" s="587"/>
      <c r="D5" s="587"/>
      <c r="E5" s="587"/>
      <c r="F5" s="587"/>
      <c r="G5" s="588"/>
    </row>
    <row r="6" spans="2:7" ht="18.399999999999999" customHeight="1">
      <c r="B6" s="606" t="s">
        <v>277</v>
      </c>
      <c r="C6" s="607"/>
      <c r="D6" s="607"/>
      <c r="E6" s="607"/>
      <c r="F6" s="607"/>
      <c r="G6" s="608"/>
    </row>
    <row r="7" spans="2:7" ht="18.399999999999999" customHeight="1">
      <c r="B7" s="371">
        <v>2007</v>
      </c>
      <c r="C7" s="345">
        <v>79.784476558045</v>
      </c>
      <c r="D7" s="345">
        <v>67.714095895644988</v>
      </c>
      <c r="E7" s="345">
        <v>75.080594404551988</v>
      </c>
      <c r="F7" s="345">
        <v>69.693276033613699</v>
      </c>
      <c r="G7" s="345">
        <v>73.324377396782225</v>
      </c>
    </row>
    <row r="8" spans="2:7" ht="18.399999999999999" customHeight="1">
      <c r="B8" s="372">
        <v>2008</v>
      </c>
      <c r="C8" s="348">
        <v>75.104601375209796</v>
      </c>
      <c r="D8" s="348">
        <v>64.889345252609488</v>
      </c>
      <c r="E8" s="348">
        <v>76.635256262811595</v>
      </c>
      <c r="F8" s="348">
        <v>77.450829617015486</v>
      </c>
      <c r="G8" s="348">
        <v>75.173614265526851</v>
      </c>
    </row>
    <row r="9" spans="2:7" ht="18.399999999999999" customHeight="1">
      <c r="B9" s="372">
        <v>2009</v>
      </c>
      <c r="C9" s="348">
        <v>78.350404660496125</v>
      </c>
      <c r="D9" s="348">
        <v>56.13303924822992</v>
      </c>
      <c r="E9" s="348">
        <v>70.240570718730083</v>
      </c>
      <c r="F9" s="348">
        <v>66.447502334989466</v>
      </c>
      <c r="G9" s="348">
        <v>67.941595730901881</v>
      </c>
    </row>
    <row r="10" spans="2:7" ht="18.399999999999999" customHeight="1">
      <c r="B10" s="372">
        <v>2010</v>
      </c>
      <c r="C10" s="348">
        <v>79.757100351682553</v>
      </c>
      <c r="D10" s="348">
        <v>58.98302889457041</v>
      </c>
      <c r="E10" s="348">
        <v>69.1601199156121</v>
      </c>
      <c r="F10" s="348">
        <v>70.347574891053029</v>
      </c>
      <c r="G10" s="348">
        <v>68.620628676930153</v>
      </c>
    </row>
    <row r="11" spans="2:7" ht="18.399999999999999" customHeight="1">
      <c r="B11" s="360">
        <v>2011</v>
      </c>
      <c r="C11" s="58">
        <v>78.860249727361634</v>
      </c>
      <c r="D11" s="58">
        <v>56.562359770345573</v>
      </c>
      <c r="E11" s="58">
        <v>62.967220927003943</v>
      </c>
      <c r="F11" s="58">
        <v>68.145498305452207</v>
      </c>
      <c r="G11" s="58">
        <v>64.091369237834556</v>
      </c>
    </row>
    <row r="12" spans="2:7" ht="18.399999999999999" customHeight="1">
      <c r="B12" s="606" t="s">
        <v>127</v>
      </c>
      <c r="C12" s="607"/>
      <c r="D12" s="607"/>
      <c r="E12" s="607"/>
      <c r="F12" s="607"/>
      <c r="G12" s="608"/>
    </row>
    <row r="13" spans="2:7" ht="18.399999999999999" customHeight="1">
      <c r="B13" s="371">
        <v>2007</v>
      </c>
      <c r="C13" s="345">
        <v>53.625402323926188</v>
      </c>
      <c r="D13" s="345">
        <v>61.36965648944166</v>
      </c>
      <c r="E13" s="345">
        <v>44.702106430278491</v>
      </c>
      <c r="F13" s="345">
        <v>45.991163970077906</v>
      </c>
      <c r="G13" s="345">
        <v>50.357035174429541</v>
      </c>
    </row>
    <row r="14" spans="2:7" ht="18.399999999999999" customHeight="1">
      <c r="B14" s="372">
        <v>2008</v>
      </c>
      <c r="C14" s="348">
        <v>55.888180599505041</v>
      </c>
      <c r="D14" s="348">
        <v>52.066777745012431</v>
      </c>
      <c r="E14" s="348">
        <v>44.550096813098051</v>
      </c>
      <c r="F14" s="348">
        <v>59.43403627648722</v>
      </c>
      <c r="G14" s="348">
        <v>51.792084361032622</v>
      </c>
    </row>
    <row r="15" spans="2:7" ht="18.399999999999999" customHeight="1">
      <c r="B15" s="372">
        <v>2009</v>
      </c>
      <c r="C15" s="348">
        <v>76.165332231383232</v>
      </c>
      <c r="D15" s="348">
        <v>47.389156107751305</v>
      </c>
      <c r="E15" s="348">
        <v>44.010916629586383</v>
      </c>
      <c r="F15" s="348">
        <v>50.793908925160544</v>
      </c>
      <c r="G15" s="348">
        <v>50.475006969746637</v>
      </c>
    </row>
    <row r="16" spans="2:7" ht="18.399999999999999" customHeight="1">
      <c r="B16" s="372">
        <v>2010</v>
      </c>
      <c r="C16" s="348">
        <v>80.346530993979997</v>
      </c>
      <c r="D16" s="348">
        <v>47.251395454888815</v>
      </c>
      <c r="E16" s="348">
        <v>46.471317966578141</v>
      </c>
      <c r="F16" s="348">
        <v>45.064888034372203</v>
      </c>
      <c r="G16" s="348">
        <v>50.040025573745183</v>
      </c>
    </row>
    <row r="17" spans="2:7" ht="18.399999999999999" customHeight="1">
      <c r="B17" s="360">
        <v>2011</v>
      </c>
      <c r="C17" s="58">
        <v>80.909650955571919</v>
      </c>
      <c r="D17" s="58">
        <v>49.749491203336724</v>
      </c>
      <c r="E17" s="58">
        <v>41.92064052795191</v>
      </c>
      <c r="F17" s="58">
        <v>42.561877493194558</v>
      </c>
      <c r="G17" s="58">
        <v>49.014958229271194</v>
      </c>
    </row>
    <row r="18" spans="2:7" ht="18.399999999999999" customHeight="1">
      <c r="B18" s="606" t="s">
        <v>151</v>
      </c>
      <c r="C18" s="607"/>
      <c r="D18" s="607"/>
      <c r="E18" s="607"/>
      <c r="F18" s="607"/>
      <c r="G18" s="608"/>
    </row>
    <row r="19" spans="2:7" ht="18.399999999999999" customHeight="1">
      <c r="B19" s="371">
        <v>2007</v>
      </c>
      <c r="C19" s="345">
        <v>94.131221668673192</v>
      </c>
      <c r="D19" s="345">
        <v>89.770337003195962</v>
      </c>
      <c r="E19" s="345">
        <v>90.599365986616604</v>
      </c>
      <c r="F19" s="345">
        <v>83.0028860814258</v>
      </c>
      <c r="G19" s="345">
        <v>88.782787671138223</v>
      </c>
    </row>
    <row r="20" spans="2:7" ht="18.399999999999999" customHeight="1">
      <c r="B20" s="372">
        <v>2008</v>
      </c>
      <c r="C20" s="348">
        <v>91.98491793276645</v>
      </c>
      <c r="D20" s="348">
        <v>87.082793953573812</v>
      </c>
      <c r="E20" s="348">
        <v>85.761439812987177</v>
      </c>
      <c r="F20" s="348">
        <v>88.328941397019989</v>
      </c>
      <c r="G20" s="348">
        <v>86.694876651668324</v>
      </c>
    </row>
    <row r="21" spans="2:7" ht="18.399999999999999" customHeight="1">
      <c r="B21" s="372">
        <v>2009</v>
      </c>
      <c r="C21" s="348">
        <v>82.587224984479917</v>
      </c>
      <c r="D21" s="348">
        <v>75.9970345129056</v>
      </c>
      <c r="E21" s="348">
        <v>81.653136348401077</v>
      </c>
      <c r="F21" s="348">
        <v>77.289298488071694</v>
      </c>
      <c r="G21" s="348">
        <v>80.254412865586417</v>
      </c>
    </row>
    <row r="22" spans="2:7" ht="18.399999999999999" customHeight="1">
      <c r="B22" s="372">
        <v>2010</v>
      </c>
      <c r="C22" s="348">
        <v>85.488303850766059</v>
      </c>
      <c r="D22" s="348">
        <v>83.586185693842225</v>
      </c>
      <c r="E22" s="348">
        <v>79.826196836396733</v>
      </c>
      <c r="F22" s="348">
        <v>82.95448037291024</v>
      </c>
      <c r="G22" s="348">
        <v>81.081611227608079</v>
      </c>
    </row>
    <row r="23" spans="2:7" ht="18.399999999999999" customHeight="1">
      <c r="B23" s="360">
        <v>2011</v>
      </c>
      <c r="C23" s="58">
        <v>79.548096602449363</v>
      </c>
      <c r="D23" s="58">
        <v>73.854081336422297</v>
      </c>
      <c r="E23" s="58">
        <v>74.421733085584833</v>
      </c>
      <c r="F23" s="58">
        <v>83.024819755852604</v>
      </c>
      <c r="G23" s="58">
        <v>75.977423660607059</v>
      </c>
    </row>
    <row r="24" spans="2:7" ht="18.399999999999999" customHeight="1">
      <c r="B24" s="606" t="s">
        <v>318</v>
      </c>
      <c r="C24" s="607"/>
      <c r="D24" s="607"/>
      <c r="E24" s="607"/>
      <c r="F24" s="607"/>
      <c r="G24" s="608"/>
    </row>
    <row r="25" spans="2:7" ht="18.399999999999999" customHeight="1">
      <c r="B25" s="371">
        <v>2007</v>
      </c>
      <c r="C25" s="345">
        <v>75.097575984536292</v>
      </c>
      <c r="D25" s="345">
        <v>12.266607250669475</v>
      </c>
      <c r="E25" s="345">
        <v>46.725563570900803</v>
      </c>
      <c r="F25" s="345">
        <v>48.143939385968807</v>
      </c>
      <c r="G25" s="345">
        <v>47.784546798662952</v>
      </c>
    </row>
    <row r="26" spans="2:7" ht="18.399999999999999" customHeight="1">
      <c r="B26" s="372">
        <v>2008</v>
      </c>
      <c r="C26" s="348">
        <v>67.926315705685482</v>
      </c>
      <c r="D26" s="348">
        <v>22.652703472145188</v>
      </c>
      <c r="E26" s="348">
        <v>61.6209024038303</v>
      </c>
      <c r="F26" s="348">
        <v>64.916299093191043</v>
      </c>
      <c r="G26" s="348">
        <v>60.89655131456648</v>
      </c>
    </row>
    <row r="27" spans="2:7" ht="18.399999999999999" customHeight="1">
      <c r="B27" s="372">
        <v>2009</v>
      </c>
      <c r="C27" s="348">
        <v>75.586349669253821</v>
      </c>
      <c r="D27" s="348">
        <v>21.251198082003679</v>
      </c>
      <c r="E27" s="348">
        <v>46.316849892402132</v>
      </c>
      <c r="F27" s="348">
        <v>53.14971312405816</v>
      </c>
      <c r="G27" s="348">
        <v>48.891680498486835</v>
      </c>
    </row>
    <row r="28" spans="2:7" ht="18.399999999999999" customHeight="1">
      <c r="B28" s="372">
        <v>2010</v>
      </c>
      <c r="C28" s="348">
        <v>73.508019524825585</v>
      </c>
      <c r="D28" s="348">
        <v>16.417834523419486</v>
      </c>
      <c r="E28" s="348">
        <v>51.1925972446194</v>
      </c>
      <c r="F28" s="348">
        <v>65.109018420651239</v>
      </c>
      <c r="G28" s="348">
        <v>54.143654053126824</v>
      </c>
    </row>
    <row r="29" spans="2:7" ht="18.399999999999999" customHeight="1">
      <c r="B29" s="360">
        <v>2011</v>
      </c>
      <c r="C29" s="58">
        <v>74.305722034949085</v>
      </c>
      <c r="D29" s="58">
        <v>22.944487374784071</v>
      </c>
      <c r="E29" s="58">
        <v>39.133579289067747</v>
      </c>
      <c r="F29" s="58">
        <v>62.359147737213725</v>
      </c>
      <c r="G29" s="58">
        <v>45.895409762784084</v>
      </c>
    </row>
  </sheetData>
  <mergeCells count="6">
    <mergeCell ref="B24:G24"/>
    <mergeCell ref="B2:G2"/>
    <mergeCell ref="B5:G5"/>
    <mergeCell ref="B6:G6"/>
    <mergeCell ref="B12:G12"/>
    <mergeCell ref="B18:G18"/>
  </mergeCells>
  <pageMargins left="0.39058823529411768" right="0.33411764705882357" top="0.28235294117647064" bottom="0.2905882352941177" header="0.50980392156862753" footer="0.50980392156862753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1:G29"/>
  <sheetViews>
    <sheetView workbookViewId="0"/>
  </sheetViews>
  <sheetFormatPr defaultColWidth="13" defaultRowHeight="12.75"/>
  <cols>
    <col min="1" max="1" width="1" style="236" customWidth="1"/>
    <col min="2" max="7" width="15.5703125" style="236" customWidth="1"/>
    <col min="8" max="246" width="9.140625" style="236" customWidth="1"/>
    <col min="247" max="247" width="1" style="236" customWidth="1"/>
    <col min="248" max="248" width="8" style="236" customWidth="1"/>
    <col min="249" max="16384" width="13" style="236"/>
  </cols>
  <sheetData>
    <row r="1" spans="2:7" ht="32.25" customHeight="1"/>
    <row r="2" spans="2:7" ht="29.85" customHeight="1">
      <c r="B2" s="563" t="s">
        <v>324</v>
      </c>
      <c r="C2" s="563"/>
      <c r="D2" s="563"/>
      <c r="E2" s="563"/>
      <c r="F2" s="563"/>
      <c r="G2" s="563"/>
    </row>
    <row r="4" spans="2:7" ht="24.95" customHeight="1">
      <c r="B4" s="367" t="s">
        <v>6</v>
      </c>
      <c r="C4" s="340" t="s">
        <v>279</v>
      </c>
      <c r="D4" s="340" t="s">
        <v>280</v>
      </c>
      <c r="E4" s="340" t="s">
        <v>320</v>
      </c>
      <c r="F4" s="340" t="s">
        <v>321</v>
      </c>
      <c r="G4" s="340" t="s">
        <v>33</v>
      </c>
    </row>
    <row r="5" spans="2:7" ht="18.399999999999999" customHeight="1">
      <c r="B5" s="586" t="s">
        <v>28</v>
      </c>
      <c r="C5" s="587"/>
      <c r="D5" s="587"/>
      <c r="E5" s="587"/>
      <c r="F5" s="587"/>
      <c r="G5" s="588"/>
    </row>
    <row r="6" spans="2:7" ht="18.399999999999999" customHeight="1">
      <c r="B6" s="606" t="s">
        <v>277</v>
      </c>
      <c r="C6" s="607"/>
      <c r="D6" s="607"/>
      <c r="E6" s="607"/>
      <c r="F6" s="607"/>
      <c r="G6" s="608"/>
    </row>
    <row r="7" spans="2:7" ht="18.399999999999999" customHeight="1">
      <c r="B7" s="371">
        <v>2007</v>
      </c>
      <c r="C7" s="345">
        <v>44.933602626496153</v>
      </c>
      <c r="D7" s="345">
        <v>58.209543398315709</v>
      </c>
      <c r="E7" s="345">
        <v>59.550682633766151</v>
      </c>
      <c r="F7" s="345">
        <v>43.113366375998865</v>
      </c>
      <c r="G7" s="345">
        <v>54.594268050262862</v>
      </c>
    </row>
    <row r="8" spans="2:7" ht="18.399999999999999" customHeight="1">
      <c r="B8" s="372">
        <v>2008</v>
      </c>
      <c r="C8" s="348">
        <v>43.832910100520394</v>
      </c>
      <c r="D8" s="348">
        <v>72.133638956354147</v>
      </c>
      <c r="E8" s="348">
        <v>65.185116505770509</v>
      </c>
      <c r="F8" s="348">
        <v>26.11643072899237</v>
      </c>
      <c r="G8" s="348">
        <v>55.171518871180112</v>
      </c>
    </row>
    <row r="9" spans="2:7" ht="18.399999999999999" customHeight="1">
      <c r="B9" s="372">
        <v>2009</v>
      </c>
      <c r="C9" s="348">
        <v>49.46718902987552</v>
      </c>
      <c r="D9" s="348">
        <v>84.219953955268451</v>
      </c>
      <c r="E9" s="348">
        <v>60.389315453338035</v>
      </c>
      <c r="F9" s="348">
        <v>63.083307866048841</v>
      </c>
      <c r="G9" s="348">
        <v>62.80984249557293</v>
      </c>
    </row>
    <row r="10" spans="2:7" ht="18.399999999999999" customHeight="1">
      <c r="B10" s="372">
        <v>2010</v>
      </c>
      <c r="C10" s="348">
        <v>47.648011953211316</v>
      </c>
      <c r="D10" s="348">
        <v>64.304963431101797</v>
      </c>
      <c r="E10" s="348">
        <v>70.996113244937732</v>
      </c>
      <c r="F10" s="348">
        <v>53.3026938830482</v>
      </c>
      <c r="G10" s="348">
        <v>64.426260433152137</v>
      </c>
    </row>
    <row r="11" spans="2:7" ht="18.399999999999999" customHeight="1">
      <c r="B11" s="360">
        <v>2011</v>
      </c>
      <c r="C11" s="58">
        <v>77.158463658458501</v>
      </c>
      <c r="D11" s="58">
        <v>75.190312899175964</v>
      </c>
      <c r="E11" s="58">
        <v>360.62045424683407</v>
      </c>
      <c r="F11" s="58">
        <v>47.675644856156545</v>
      </c>
      <c r="G11" s="58">
        <v>241.72130142406991</v>
      </c>
    </row>
    <row r="12" spans="2:7" ht="18.399999999999999" customHeight="1">
      <c r="B12" s="606" t="s">
        <v>127</v>
      </c>
      <c r="C12" s="607"/>
      <c r="D12" s="607"/>
      <c r="E12" s="607"/>
      <c r="F12" s="607"/>
      <c r="G12" s="608"/>
    </row>
    <row r="13" spans="2:7" ht="18.399999999999999" customHeight="1">
      <c r="B13" s="371">
        <v>2007</v>
      </c>
      <c r="C13" s="345">
        <v>47.631723390842843</v>
      </c>
      <c r="D13" s="345">
        <v>50.656513010202445</v>
      </c>
      <c r="E13" s="345">
        <v>76.867340775485829</v>
      </c>
      <c r="F13" s="345">
        <v>42.212716583873892</v>
      </c>
      <c r="G13" s="345">
        <v>54.480987485802125</v>
      </c>
    </row>
    <row r="14" spans="2:7" ht="18.399999999999999" customHeight="1">
      <c r="B14" s="372">
        <v>2008</v>
      </c>
      <c r="C14" s="348">
        <v>68.591926106576011</v>
      </c>
      <c r="D14" s="348">
        <v>85.820804202421257</v>
      </c>
      <c r="E14" s="348">
        <v>46.768630762050748</v>
      </c>
      <c r="F14" s="348">
        <v>84.245721058417828</v>
      </c>
      <c r="G14" s="348">
        <v>71.402676421219851</v>
      </c>
    </row>
    <row r="15" spans="2:7" ht="18.399999999999999" customHeight="1">
      <c r="B15" s="372">
        <v>2009</v>
      </c>
      <c r="C15" s="348">
        <v>55.817495705360379</v>
      </c>
      <c r="D15" s="348">
        <v>86.67704591970697</v>
      </c>
      <c r="E15" s="348">
        <v>51.023462735931027</v>
      </c>
      <c r="F15" s="348">
        <v>29.253620155584631</v>
      </c>
      <c r="G15" s="348">
        <v>58.708648282008824</v>
      </c>
    </row>
    <row r="16" spans="2:7" ht="18.399999999999999" customHeight="1">
      <c r="B16" s="372">
        <v>2010</v>
      </c>
      <c r="C16" s="348">
        <v>50.886212428218769</v>
      </c>
      <c r="D16" s="348">
        <v>58.978162293644878</v>
      </c>
      <c r="E16" s="348">
        <v>75.678959083103351</v>
      </c>
      <c r="F16" s="348">
        <v>51.013589062684062</v>
      </c>
      <c r="G16" s="348">
        <v>60.756627605610781</v>
      </c>
    </row>
    <row r="17" spans="2:7" ht="18.399999999999999" customHeight="1">
      <c r="B17" s="360">
        <v>2011</v>
      </c>
      <c r="C17" s="58">
        <v>83.726162552534433</v>
      </c>
      <c r="D17" s="58">
        <v>62.27838556715912</v>
      </c>
      <c r="E17" s="58">
        <v>1176.7503289987824</v>
      </c>
      <c r="F17" s="58">
        <v>28.716619034862166</v>
      </c>
      <c r="G17" s="58">
        <v>398.91493568709001</v>
      </c>
    </row>
    <row r="18" spans="2:7" ht="18.399999999999999" customHeight="1">
      <c r="B18" s="606" t="s">
        <v>151</v>
      </c>
      <c r="C18" s="607"/>
      <c r="D18" s="607"/>
      <c r="E18" s="607"/>
      <c r="F18" s="607"/>
      <c r="G18" s="608"/>
    </row>
    <row r="19" spans="2:7" ht="18.399999999999999" customHeight="1">
      <c r="B19" s="371">
        <v>2007</v>
      </c>
      <c r="C19" s="345">
        <v>54.824336136978893</v>
      </c>
      <c r="D19" s="345">
        <v>61.377376740766145</v>
      </c>
      <c r="E19" s="345">
        <v>55.799399106503969</v>
      </c>
      <c r="F19" s="345">
        <v>45.909689963627102</v>
      </c>
      <c r="G19" s="345">
        <v>53.837546938747849</v>
      </c>
    </row>
    <row r="20" spans="2:7" ht="18.399999999999999" customHeight="1">
      <c r="B20" s="372">
        <v>2008</v>
      </c>
      <c r="C20" s="348">
        <v>39.404867015669247</v>
      </c>
      <c r="D20" s="348">
        <v>63.405086048832359</v>
      </c>
      <c r="E20" s="348">
        <v>74.559554581768253</v>
      </c>
      <c r="F20" s="348">
        <v>17.745332196549075</v>
      </c>
      <c r="G20" s="348">
        <v>58.598915313324326</v>
      </c>
    </row>
    <row r="21" spans="2:7" ht="18.399999999999999" customHeight="1">
      <c r="B21" s="372">
        <v>2009</v>
      </c>
      <c r="C21" s="348">
        <v>48.860737078256399</v>
      </c>
      <c r="D21" s="348">
        <v>81.391161842391639</v>
      </c>
      <c r="E21" s="348">
        <v>59.872711424002468</v>
      </c>
      <c r="F21" s="348">
        <v>64.711997684211084</v>
      </c>
      <c r="G21" s="348">
        <v>62.224125211238771</v>
      </c>
    </row>
    <row r="22" spans="2:7" ht="18.399999999999999" customHeight="1">
      <c r="B22" s="372">
        <v>2010</v>
      </c>
      <c r="C22" s="348">
        <v>47.542500309938696</v>
      </c>
      <c r="D22" s="348">
        <v>68.841344892435245</v>
      </c>
      <c r="E22" s="348">
        <v>72.66338648334515</v>
      </c>
      <c r="F22" s="348">
        <v>52.685356044931311</v>
      </c>
      <c r="G22" s="348">
        <v>66.865718479658113</v>
      </c>
    </row>
    <row r="23" spans="2:7" ht="18.399999999999999" customHeight="1">
      <c r="B23" s="360">
        <v>2011</v>
      </c>
      <c r="C23" s="58">
        <v>94.438500747117217</v>
      </c>
      <c r="D23" s="58">
        <v>88.880985445907584</v>
      </c>
      <c r="E23" s="58">
        <v>294.37138375524881</v>
      </c>
      <c r="F23" s="58">
        <v>50.865365886691315</v>
      </c>
      <c r="G23" s="58">
        <v>224.19188193902411</v>
      </c>
    </row>
    <row r="24" spans="2:7" ht="18.399999999999999" customHeight="1">
      <c r="B24" s="606" t="s">
        <v>318</v>
      </c>
      <c r="C24" s="607"/>
      <c r="D24" s="607"/>
      <c r="E24" s="607"/>
      <c r="F24" s="607"/>
      <c r="G24" s="608"/>
    </row>
    <row r="25" spans="2:7" ht="18.399999999999999" customHeight="1">
      <c r="B25" s="371">
        <v>2007</v>
      </c>
      <c r="C25" s="345">
        <v>26.74682224817289</v>
      </c>
      <c r="D25" s="345">
        <v>129.40761501483783</v>
      </c>
      <c r="E25" s="345">
        <v>74.040212180661229</v>
      </c>
      <c r="F25" s="345">
        <v>24.409814118031502</v>
      </c>
      <c r="G25" s="345">
        <v>58.701160185572441</v>
      </c>
    </row>
    <row r="26" spans="2:7" ht="18.399999999999999" customHeight="1">
      <c r="B26" s="372">
        <v>2008</v>
      </c>
      <c r="C26" s="348">
        <v>36.781045284274825</v>
      </c>
      <c r="D26" s="348">
        <v>73.890467894034899</v>
      </c>
      <c r="E26" s="348">
        <v>29.170178177945061</v>
      </c>
      <c r="F26" s="348">
        <v>11.467696489363135</v>
      </c>
      <c r="G26" s="348">
        <v>27.122027754154132</v>
      </c>
    </row>
    <row r="27" spans="2:7" ht="18.399999999999999" customHeight="1">
      <c r="B27" s="372">
        <v>2009</v>
      </c>
      <c r="C27" s="348">
        <v>43.088848646682465</v>
      </c>
      <c r="D27" s="348">
        <v>98.33173025345728</v>
      </c>
      <c r="E27" s="348">
        <v>68.106876345962334</v>
      </c>
      <c r="F27" s="348">
        <v>93.990815221055755</v>
      </c>
      <c r="G27" s="348">
        <v>70.425165278752814</v>
      </c>
    </row>
    <row r="28" spans="2:7" ht="18.399999999999999" customHeight="1">
      <c r="B28" s="372">
        <v>2010</v>
      </c>
      <c r="C28" s="348">
        <v>43.234240203024598</v>
      </c>
      <c r="D28" s="348">
        <v>61.388808650154623</v>
      </c>
      <c r="E28" s="348">
        <v>59.644475080988038</v>
      </c>
      <c r="F28" s="348">
        <v>59.304103599711013</v>
      </c>
      <c r="G28" s="348">
        <v>57.028772144019953</v>
      </c>
    </row>
    <row r="29" spans="2:7" ht="18.399999999999999" customHeight="1">
      <c r="B29" s="360">
        <v>2011</v>
      </c>
      <c r="C29" s="58">
        <v>45.294665692198187</v>
      </c>
      <c r="D29" s="58">
        <v>83.155362236333403</v>
      </c>
      <c r="E29" s="58">
        <v>122.3797310222855</v>
      </c>
      <c r="F29" s="58">
        <v>55.800771224646631</v>
      </c>
      <c r="G29" s="58">
        <v>90.892830309529785</v>
      </c>
    </row>
  </sheetData>
  <mergeCells count="6">
    <mergeCell ref="B24:G24"/>
    <mergeCell ref="B2:G2"/>
    <mergeCell ref="B5:G5"/>
    <mergeCell ref="B6:G6"/>
    <mergeCell ref="B12:G12"/>
    <mergeCell ref="B18:G18"/>
  </mergeCells>
  <pageMargins left="0.39058823529411768" right="0.30470588235294122" top="0.28235294117647064" bottom="0.29098039215686278" header="0.50980392156862753" footer="0.50980392156862753"/>
  <pageSetup paperSize="9" fitToHeight="0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B1:I47"/>
  <sheetViews>
    <sheetView workbookViewId="0"/>
  </sheetViews>
  <sheetFormatPr defaultColWidth="8.85546875" defaultRowHeight="12.75"/>
  <cols>
    <col min="1" max="1" width="1.140625" style="236" customWidth="1"/>
    <col min="2" max="2" width="9.85546875" style="236" customWidth="1"/>
    <col min="3" max="9" width="15" style="236" customWidth="1"/>
    <col min="10" max="230" width="8.85546875" style="236"/>
    <col min="231" max="231" width="8" style="236" customWidth="1"/>
    <col min="232" max="232" width="21.140625" style="236" customWidth="1"/>
    <col min="233" max="233" width="10" style="236" customWidth="1"/>
    <col min="234" max="234" width="8" style="236" customWidth="1"/>
    <col min="235" max="239" width="7" style="236" customWidth="1"/>
    <col min="240" max="240" width="12.28515625" style="236" customWidth="1"/>
    <col min="241" max="245" width="7" style="236" customWidth="1"/>
    <col min="246" max="16384" width="8.85546875" style="236"/>
  </cols>
  <sheetData>
    <row r="1" spans="2:9" ht="31.5" customHeight="1"/>
    <row r="2" spans="2:9" ht="29.85" customHeight="1">
      <c r="B2" s="563" t="s">
        <v>325</v>
      </c>
      <c r="C2" s="563"/>
      <c r="D2" s="563"/>
      <c r="E2" s="563"/>
      <c r="F2" s="563"/>
      <c r="G2" s="563"/>
      <c r="H2" s="563"/>
      <c r="I2" s="563"/>
    </row>
    <row r="4" spans="2:9" s="375" customFormat="1" ht="27">
      <c r="B4" s="340" t="s">
        <v>6</v>
      </c>
      <c r="C4" s="340" t="s">
        <v>301</v>
      </c>
      <c r="D4" s="340" t="s">
        <v>302</v>
      </c>
      <c r="E4" s="340" t="s">
        <v>303</v>
      </c>
      <c r="F4" s="340" t="s">
        <v>304</v>
      </c>
      <c r="G4" s="340" t="s">
        <v>305</v>
      </c>
      <c r="H4" s="363" t="s">
        <v>306</v>
      </c>
      <c r="I4" s="340" t="s">
        <v>307</v>
      </c>
    </row>
    <row r="5" spans="2:9" ht="18" customHeight="1">
      <c r="B5" s="609" t="s">
        <v>326</v>
      </c>
      <c r="C5" s="609"/>
      <c r="D5" s="609"/>
      <c r="E5" s="609"/>
      <c r="F5" s="609"/>
      <c r="G5" s="609"/>
      <c r="H5" s="609"/>
      <c r="I5" s="609"/>
    </row>
    <row r="6" spans="2:9" ht="18" customHeight="1">
      <c r="B6" s="379"/>
      <c r="C6" s="380"/>
      <c r="D6" s="380"/>
      <c r="E6" s="380"/>
      <c r="F6" s="380"/>
      <c r="G6" s="380"/>
      <c r="H6" s="380"/>
      <c r="I6" s="381" t="s">
        <v>42</v>
      </c>
    </row>
    <row r="7" spans="2:9" ht="18" customHeight="1">
      <c r="B7" s="343">
        <v>2007</v>
      </c>
      <c r="C7" s="345">
        <v>2124.867127</v>
      </c>
      <c r="D7" s="345">
        <v>1145.799047</v>
      </c>
      <c r="E7" s="345">
        <v>509.76669600000002</v>
      </c>
      <c r="F7" s="345">
        <v>185.54386700000001</v>
      </c>
      <c r="G7" s="345">
        <v>283.75751700000001</v>
      </c>
      <c r="H7" s="345">
        <v>220.37806699999999</v>
      </c>
      <c r="I7" s="345">
        <v>504.13558399999999</v>
      </c>
    </row>
    <row r="8" spans="2:9" ht="18" customHeight="1">
      <c r="B8" s="346">
        <v>2008</v>
      </c>
      <c r="C8" s="348">
        <v>2294.2353790000002</v>
      </c>
      <c r="D8" s="348">
        <v>1386.3961119999999</v>
      </c>
      <c r="E8" s="348">
        <v>578.28644399999996</v>
      </c>
      <c r="F8" s="348">
        <v>234.80620099999999</v>
      </c>
      <c r="G8" s="348">
        <v>94.746622000000002</v>
      </c>
      <c r="H8" s="348">
        <v>-40.338737999999999</v>
      </c>
      <c r="I8" s="348">
        <v>54.407884000000003</v>
      </c>
    </row>
    <row r="9" spans="2:9" ht="18" customHeight="1">
      <c r="B9" s="346">
        <v>2009</v>
      </c>
      <c r="C9" s="348">
        <v>2599.7296590000001</v>
      </c>
      <c r="D9" s="348">
        <v>1602.455569</v>
      </c>
      <c r="E9" s="348">
        <v>565.86654099999998</v>
      </c>
      <c r="F9" s="348">
        <v>265.780574</v>
      </c>
      <c r="G9" s="348">
        <v>165.62697499999999</v>
      </c>
      <c r="H9" s="348">
        <v>241.70458500000001</v>
      </c>
      <c r="I9" s="348">
        <v>407.33156000000002</v>
      </c>
    </row>
    <row r="10" spans="2:9" ht="18" customHeight="1">
      <c r="B10" s="346">
        <v>2010</v>
      </c>
      <c r="C10" s="348">
        <v>3004.089743</v>
      </c>
      <c r="D10" s="348">
        <v>1971.8327710000001</v>
      </c>
      <c r="E10" s="348">
        <v>694.07703200000003</v>
      </c>
      <c r="F10" s="348">
        <v>319.191373</v>
      </c>
      <c r="G10" s="348">
        <v>18.988567</v>
      </c>
      <c r="H10" s="348">
        <v>86.992941000000002</v>
      </c>
      <c r="I10" s="348">
        <v>105.98150800000001</v>
      </c>
    </row>
    <row r="11" spans="2:9" ht="18" customHeight="1">
      <c r="B11" s="349">
        <v>2011</v>
      </c>
      <c r="C11" s="58">
        <v>3297.3761850000001</v>
      </c>
      <c r="D11" s="58">
        <v>8634.0224030000008</v>
      </c>
      <c r="E11" s="58">
        <v>750.28097100000002</v>
      </c>
      <c r="F11" s="58">
        <v>410.61208299999998</v>
      </c>
      <c r="G11" s="58">
        <v>-6497.539272</v>
      </c>
      <c r="H11" s="58">
        <v>474.24325900000002</v>
      </c>
      <c r="I11" s="58">
        <v>-6023.2960130000001</v>
      </c>
    </row>
    <row r="12" spans="2:9" ht="18" customHeight="1">
      <c r="B12" s="379"/>
      <c r="C12" s="382" t="s">
        <v>286</v>
      </c>
      <c r="D12" s="597" t="s">
        <v>308</v>
      </c>
      <c r="E12" s="598"/>
      <c r="F12" s="598"/>
      <c r="G12" s="599"/>
      <c r="H12" s="379"/>
      <c r="I12" s="381" t="s">
        <v>286</v>
      </c>
    </row>
    <row r="13" spans="2:9" ht="18" customHeight="1">
      <c r="B13" s="343">
        <v>2007</v>
      </c>
      <c r="C13" s="345">
        <v>18.604020954748325</v>
      </c>
      <c r="D13" s="345">
        <v>53.923326896101017</v>
      </c>
      <c r="E13" s="345">
        <v>23.990521078826969</v>
      </c>
      <c r="F13" s="345">
        <v>8.7320220941043338</v>
      </c>
      <c r="G13" s="345">
        <v>13.354129930967678</v>
      </c>
      <c r="H13" s="345">
        <v>21.519592620051181</v>
      </c>
      <c r="I13" s="345">
        <v>-9.1109729873296548</v>
      </c>
    </row>
    <row r="14" spans="2:9" ht="18" customHeight="1">
      <c r="B14" s="346">
        <v>2008</v>
      </c>
      <c r="C14" s="348">
        <v>7.9707690823530726</v>
      </c>
      <c r="D14" s="348">
        <v>60.429549848729799</v>
      </c>
      <c r="E14" s="348">
        <v>25.20606426408003</v>
      </c>
      <c r="F14" s="348">
        <v>10.234616864044096</v>
      </c>
      <c r="G14" s="348">
        <v>4.1297690231460775</v>
      </c>
      <c r="H14" s="348">
        <v>-118.30433425119389</v>
      </c>
      <c r="I14" s="348">
        <v>-89.207688223809257</v>
      </c>
    </row>
    <row r="15" spans="2:9" ht="18" customHeight="1">
      <c r="B15" s="346">
        <v>2009</v>
      </c>
      <c r="C15" s="348">
        <v>13.315733982498227</v>
      </c>
      <c r="D15" s="348">
        <v>61.639315590083058</v>
      </c>
      <c r="E15" s="348">
        <v>21.766360938377861</v>
      </c>
      <c r="F15" s="348">
        <v>10.223392770086484</v>
      </c>
      <c r="G15" s="348">
        <v>6.3709307014526013</v>
      </c>
      <c r="H15" s="348">
        <v>-699.18727502084971</v>
      </c>
      <c r="I15" s="348">
        <v>648.66274895013373</v>
      </c>
    </row>
    <row r="16" spans="2:9" ht="18" customHeight="1">
      <c r="B16" s="346">
        <v>2010</v>
      </c>
      <c r="C16" s="348">
        <v>15.553928178652979</v>
      </c>
      <c r="D16" s="348">
        <v>65.638277804272633</v>
      </c>
      <c r="E16" s="348">
        <v>23.104404041767005</v>
      </c>
      <c r="F16" s="348">
        <v>10.625227616577233</v>
      </c>
      <c r="G16" s="348">
        <v>0.63209053738312371</v>
      </c>
      <c r="H16" s="348">
        <v>-64.008568145283633</v>
      </c>
      <c r="I16" s="348">
        <v>-73.981513241939808</v>
      </c>
    </row>
    <row r="17" spans="2:9" ht="18" customHeight="1">
      <c r="B17" s="349">
        <v>2011</v>
      </c>
      <c r="C17" s="58">
        <v>9.7629054752243469</v>
      </c>
      <c r="D17" s="58">
        <v>261.84523447087372</v>
      </c>
      <c r="E17" s="58">
        <v>22.753878505372903</v>
      </c>
      <c r="F17" s="58">
        <v>12.452691472325897</v>
      </c>
      <c r="G17" s="58">
        <v>-197.05180444857248</v>
      </c>
      <c r="H17" s="58">
        <v>445.15142671173749</v>
      </c>
      <c r="I17" s="58">
        <v>-5783.3462050757007</v>
      </c>
    </row>
    <row r="18" spans="2:9" ht="18" customHeight="1">
      <c r="B18" s="376" t="s">
        <v>127</v>
      </c>
      <c r="C18" s="377"/>
      <c r="D18" s="377"/>
      <c r="E18" s="377"/>
      <c r="F18" s="377"/>
      <c r="G18" s="377"/>
      <c r="H18" s="377"/>
      <c r="I18" s="378"/>
    </row>
    <row r="19" spans="2:9" ht="18" customHeight="1">
      <c r="B19" s="379"/>
      <c r="C19" s="380"/>
      <c r="D19" s="380"/>
      <c r="E19" s="380"/>
      <c r="F19" s="380"/>
      <c r="G19" s="380"/>
      <c r="H19" s="380"/>
      <c r="I19" s="381" t="s">
        <v>42</v>
      </c>
    </row>
    <row r="20" spans="2:9" ht="18" customHeight="1">
      <c r="B20" s="343">
        <v>2007</v>
      </c>
      <c r="C20" s="345">
        <v>283.27560699999998</v>
      </c>
      <c r="D20" s="345">
        <v>154.33134799999999</v>
      </c>
      <c r="E20" s="345">
        <v>55.322775</v>
      </c>
      <c r="F20" s="345">
        <v>63.936529</v>
      </c>
      <c r="G20" s="345">
        <v>9.6849550000000004</v>
      </c>
      <c r="H20" s="345">
        <v>56.221274999999999</v>
      </c>
      <c r="I20" s="345">
        <v>65.906229999999994</v>
      </c>
    </row>
    <row r="21" spans="2:9" ht="18" customHeight="1">
      <c r="B21" s="346">
        <v>2008</v>
      </c>
      <c r="C21" s="348">
        <v>328.02131200000002</v>
      </c>
      <c r="D21" s="348">
        <v>234.21599599999999</v>
      </c>
      <c r="E21" s="348">
        <v>58.714745999999998</v>
      </c>
      <c r="F21" s="348">
        <v>86.978859</v>
      </c>
      <c r="G21" s="348">
        <v>-51.888289</v>
      </c>
      <c r="H21" s="348">
        <v>-88.975748999999993</v>
      </c>
      <c r="I21" s="348">
        <v>-140.86403799999999</v>
      </c>
    </row>
    <row r="22" spans="2:9" ht="18" customHeight="1">
      <c r="B22" s="346">
        <v>2009</v>
      </c>
      <c r="C22" s="348">
        <v>432.47244899999998</v>
      </c>
      <c r="D22" s="348">
        <v>253.898729</v>
      </c>
      <c r="E22" s="348">
        <v>81.686313999999996</v>
      </c>
      <c r="F22" s="348">
        <v>117.361171</v>
      </c>
      <c r="G22" s="348">
        <v>-20.473765</v>
      </c>
      <c r="H22" s="348">
        <v>32.898907000000001</v>
      </c>
      <c r="I22" s="348">
        <v>12.425141999999999</v>
      </c>
    </row>
    <row r="23" spans="2:9" ht="18" customHeight="1">
      <c r="B23" s="346">
        <v>2010</v>
      </c>
      <c r="C23" s="348">
        <v>603.582762</v>
      </c>
      <c r="D23" s="348">
        <v>366.71653099999997</v>
      </c>
      <c r="E23" s="348">
        <v>106.210582</v>
      </c>
      <c r="F23" s="348">
        <v>151.98209399999999</v>
      </c>
      <c r="G23" s="348">
        <v>-21.326445</v>
      </c>
      <c r="H23" s="348">
        <v>-12.442780000000001</v>
      </c>
      <c r="I23" s="348">
        <v>-33.769224999999999</v>
      </c>
    </row>
    <row r="24" spans="2:9" ht="18" customHeight="1">
      <c r="B24" s="349">
        <v>2011</v>
      </c>
      <c r="C24" s="58">
        <v>710.59465399999999</v>
      </c>
      <c r="D24" s="58">
        <v>2834.6682070000002</v>
      </c>
      <c r="E24" s="58">
        <v>148.63283000000001</v>
      </c>
      <c r="F24" s="58">
        <v>218.081839</v>
      </c>
      <c r="G24" s="58">
        <v>-2490.7882220000001</v>
      </c>
      <c r="H24" s="58">
        <v>32.297550999999999</v>
      </c>
      <c r="I24" s="58">
        <v>-2458.490671</v>
      </c>
    </row>
    <row r="25" spans="2:9" ht="18" customHeight="1">
      <c r="B25" s="379"/>
      <c r="C25" s="382" t="s">
        <v>286</v>
      </c>
      <c r="D25" s="597" t="s">
        <v>308</v>
      </c>
      <c r="E25" s="598"/>
      <c r="F25" s="598"/>
      <c r="G25" s="599"/>
      <c r="H25" s="379"/>
      <c r="I25" s="381" t="s">
        <v>286</v>
      </c>
    </row>
    <row r="26" spans="2:9" ht="18" customHeight="1">
      <c r="B26" s="343">
        <v>2007</v>
      </c>
      <c r="C26" s="345">
        <v>47.43341702040896</v>
      </c>
      <c r="D26" s="345">
        <v>54.480987485802125</v>
      </c>
      <c r="E26" s="345">
        <v>19.529664267915592</v>
      </c>
      <c r="F26" s="345">
        <v>22.570432264575466</v>
      </c>
      <c r="G26" s="345">
        <v>3.4189159817068187</v>
      </c>
      <c r="H26" s="345">
        <v>-66.45874243253725</v>
      </c>
      <c r="I26" s="345">
        <v>-64.001341820093259</v>
      </c>
    </row>
    <row r="27" spans="2:9" ht="18" customHeight="1">
      <c r="B27" s="346">
        <v>2008</v>
      </c>
      <c r="C27" s="348">
        <v>15.795820005073717</v>
      </c>
      <c r="D27" s="348">
        <v>71.402676421219851</v>
      </c>
      <c r="E27" s="348">
        <v>17.899674152879435</v>
      </c>
      <c r="F27" s="348">
        <v>26.516221909386179</v>
      </c>
      <c r="G27" s="348">
        <v>-15.818572483485463</v>
      </c>
      <c r="H27" s="348">
        <v>-258.25992740292708</v>
      </c>
      <c r="I27" s="348">
        <v>-313.73402484105071</v>
      </c>
    </row>
    <row r="28" spans="2:9" ht="18" customHeight="1">
      <c r="B28" s="346">
        <v>2009</v>
      </c>
      <c r="C28" s="348">
        <v>31.842789836777435</v>
      </c>
      <c r="D28" s="348">
        <v>58.708648282008824</v>
      </c>
      <c r="E28" s="348">
        <v>18.888212229214165</v>
      </c>
      <c r="F28" s="348">
        <v>27.137259557544667</v>
      </c>
      <c r="G28" s="348">
        <v>-4.7341200687676634</v>
      </c>
      <c r="H28" s="348">
        <v>-136.97513914718493</v>
      </c>
      <c r="I28" s="348">
        <v>-108.82066294308559</v>
      </c>
    </row>
    <row r="29" spans="2:9" ht="18" customHeight="1">
      <c r="B29" s="346">
        <v>2010</v>
      </c>
      <c r="C29" s="348">
        <v>39.565598547527358</v>
      </c>
      <c r="D29" s="348">
        <v>60.756627605610781</v>
      </c>
      <c r="E29" s="348">
        <v>17.596689085033876</v>
      </c>
      <c r="F29" s="348">
        <v>25.179992466385247</v>
      </c>
      <c r="G29" s="348">
        <v>-3.533309157029902</v>
      </c>
      <c r="H29" s="348">
        <v>-137.82125649341481</v>
      </c>
      <c r="I29" s="348">
        <v>-371.78140096909959</v>
      </c>
    </row>
    <row r="30" spans="2:9" ht="18" customHeight="1">
      <c r="B30" s="349">
        <v>2011</v>
      </c>
      <c r="C30" s="58">
        <v>17.729448012300921</v>
      </c>
      <c r="D30" s="58">
        <v>398.91493568709001</v>
      </c>
      <c r="E30" s="58">
        <v>20.916682832235324</v>
      </c>
      <c r="F30" s="58">
        <v>30.69004780325859</v>
      </c>
      <c r="G30" s="58">
        <v>-350.52166632258394</v>
      </c>
      <c r="H30" s="58">
        <v>-359.56860926577502</v>
      </c>
      <c r="I30" s="58">
        <v>7180.2697456041715</v>
      </c>
    </row>
    <row r="31" spans="2:9" ht="18" customHeight="1">
      <c r="B31" s="376" t="s">
        <v>151</v>
      </c>
      <c r="C31" s="377"/>
      <c r="D31" s="377"/>
      <c r="E31" s="377"/>
      <c r="F31" s="377"/>
      <c r="G31" s="377"/>
      <c r="H31" s="377"/>
      <c r="I31" s="378"/>
    </row>
    <row r="32" spans="2:9" ht="18" customHeight="1">
      <c r="B32" s="379"/>
      <c r="C32" s="380"/>
      <c r="D32" s="380"/>
      <c r="E32" s="380"/>
      <c r="F32" s="380"/>
      <c r="G32" s="380"/>
      <c r="H32" s="380"/>
      <c r="I32" s="381" t="s">
        <v>42</v>
      </c>
    </row>
    <row r="33" spans="2:9" ht="18" customHeight="1">
      <c r="B33" s="343">
        <v>2007</v>
      </c>
      <c r="C33" s="345">
        <v>1841.5915199999999</v>
      </c>
      <c r="D33" s="345">
        <v>991.46769900000004</v>
      </c>
      <c r="E33" s="345">
        <v>454.44392099999999</v>
      </c>
      <c r="F33" s="345">
        <v>121.607338</v>
      </c>
      <c r="G33" s="345">
        <v>274.072562</v>
      </c>
      <c r="H33" s="345">
        <v>164.156792</v>
      </c>
      <c r="I33" s="345">
        <v>438.229354</v>
      </c>
    </row>
    <row r="34" spans="2:9" ht="18" customHeight="1">
      <c r="B34" s="346">
        <v>2008</v>
      </c>
      <c r="C34" s="348">
        <v>1966.2140669999999</v>
      </c>
      <c r="D34" s="348">
        <v>1152.180116</v>
      </c>
      <c r="E34" s="348">
        <v>519.57169799999997</v>
      </c>
      <c r="F34" s="348">
        <v>147.82734199999999</v>
      </c>
      <c r="G34" s="348">
        <v>146.63491099999999</v>
      </c>
      <c r="H34" s="348">
        <v>48.637011000000001</v>
      </c>
      <c r="I34" s="348">
        <v>195.27192199999999</v>
      </c>
    </row>
    <row r="35" spans="2:9" ht="18" customHeight="1">
      <c r="B35" s="346">
        <v>2009</v>
      </c>
      <c r="C35" s="348">
        <v>2167.2572100000002</v>
      </c>
      <c r="D35" s="348">
        <v>1348.55684</v>
      </c>
      <c r="E35" s="348">
        <v>484.180227</v>
      </c>
      <c r="F35" s="348">
        <v>148.41940299999999</v>
      </c>
      <c r="G35" s="348">
        <v>186.10074</v>
      </c>
      <c r="H35" s="348">
        <v>208.805678</v>
      </c>
      <c r="I35" s="348">
        <v>394.90641799999997</v>
      </c>
    </row>
    <row r="36" spans="2:9" ht="18" customHeight="1">
      <c r="B36" s="346">
        <v>2010</v>
      </c>
      <c r="C36" s="348">
        <v>2400.506981</v>
      </c>
      <c r="D36" s="348">
        <v>1605.1162400000001</v>
      </c>
      <c r="E36" s="348">
        <v>587.86644999999999</v>
      </c>
      <c r="F36" s="348">
        <v>167.20927900000001</v>
      </c>
      <c r="G36" s="348">
        <v>40.315012000000003</v>
      </c>
      <c r="H36" s="348">
        <v>99.435721000000001</v>
      </c>
      <c r="I36" s="348">
        <v>139.750733</v>
      </c>
    </row>
    <row r="37" spans="2:9" ht="18" customHeight="1">
      <c r="B37" s="349">
        <v>2011</v>
      </c>
      <c r="C37" s="58">
        <v>2586.7815310000001</v>
      </c>
      <c r="D37" s="58">
        <v>5799.3541960000002</v>
      </c>
      <c r="E37" s="58">
        <v>601.64814100000001</v>
      </c>
      <c r="F37" s="58">
        <v>192.53024400000001</v>
      </c>
      <c r="G37" s="58">
        <v>-4006.7510499999999</v>
      </c>
      <c r="H37" s="58">
        <v>441.94570800000002</v>
      </c>
      <c r="I37" s="58">
        <v>-3564.8053420000001</v>
      </c>
    </row>
    <row r="38" spans="2:9" ht="18" customHeight="1">
      <c r="B38" s="379"/>
      <c r="C38" s="382" t="s">
        <v>286</v>
      </c>
      <c r="D38" s="597" t="s">
        <v>308</v>
      </c>
      <c r="E38" s="598"/>
      <c r="F38" s="598"/>
      <c r="G38" s="599"/>
      <c r="H38" s="379"/>
      <c r="I38" s="381" t="s">
        <v>286</v>
      </c>
    </row>
    <row r="39" spans="2:9" ht="18" customHeight="1">
      <c r="B39" s="343">
        <v>2007</v>
      </c>
      <c r="C39" s="345">
        <v>15.140764947496507</v>
      </c>
      <c r="D39" s="345">
        <v>53.837546938747849</v>
      </c>
      <c r="E39" s="345">
        <v>24.676694916579546</v>
      </c>
      <c r="F39" s="345">
        <v>6.6033828174882121</v>
      </c>
      <c r="G39" s="345">
        <v>14.882375327184391</v>
      </c>
      <c r="H39" s="345">
        <v>1095.2921055806655</v>
      </c>
      <c r="I39" s="345">
        <v>17.932975256792147</v>
      </c>
    </row>
    <row r="40" spans="2:9" ht="18" customHeight="1">
      <c r="B40" s="346">
        <v>2008</v>
      </c>
      <c r="C40" s="348">
        <v>6.7671112538572071</v>
      </c>
      <c r="D40" s="348">
        <v>58.598915313324326</v>
      </c>
      <c r="E40" s="348">
        <v>26.424981222555765</v>
      </c>
      <c r="F40" s="348">
        <v>7.5183747528340712</v>
      </c>
      <c r="G40" s="348">
        <v>7.4577287112858395</v>
      </c>
      <c r="H40" s="348">
        <v>-70.371612159672324</v>
      </c>
      <c r="I40" s="348">
        <v>-55.440702404430894</v>
      </c>
    </row>
    <row r="41" spans="2:9" ht="18" customHeight="1">
      <c r="B41" s="346">
        <v>2009</v>
      </c>
      <c r="C41" s="348">
        <v>10.224885803342184</v>
      </c>
      <c r="D41" s="348">
        <v>62.224125211238771</v>
      </c>
      <c r="E41" s="348">
        <v>22.340690563442628</v>
      </c>
      <c r="F41" s="348">
        <v>6.8482597411684232</v>
      </c>
      <c r="G41" s="348">
        <v>8.5869244841501775</v>
      </c>
      <c r="H41" s="348">
        <v>329.31437131282593</v>
      </c>
      <c r="I41" s="348">
        <v>102.23410204361076</v>
      </c>
    </row>
    <row r="42" spans="2:9" ht="18" customHeight="1">
      <c r="B42" s="346">
        <v>2010</v>
      </c>
      <c r="C42" s="348">
        <v>10.762440651887369</v>
      </c>
      <c r="D42" s="348">
        <v>66.865718479658113</v>
      </c>
      <c r="E42" s="348">
        <v>24.489262253888857</v>
      </c>
      <c r="F42" s="348">
        <v>6.9655818676413173</v>
      </c>
      <c r="G42" s="348">
        <v>1.6794373988117137</v>
      </c>
      <c r="H42" s="348">
        <v>-52.378823242536534</v>
      </c>
      <c r="I42" s="348">
        <v>-64.611683520423313</v>
      </c>
    </row>
    <row r="43" spans="2:9" ht="18" customHeight="1">
      <c r="B43" s="349">
        <v>2011</v>
      </c>
      <c r="C43" s="58">
        <v>7.7598003869333461</v>
      </c>
      <c r="D43" s="58">
        <v>224.19188193902411</v>
      </c>
      <c r="E43" s="58">
        <v>23.258560252957057</v>
      </c>
      <c r="F43" s="58">
        <v>7.4428490265883216</v>
      </c>
      <c r="G43" s="58">
        <v>-154.89329121856946</v>
      </c>
      <c r="H43" s="58">
        <v>344.45366670595166</v>
      </c>
      <c r="I43" s="58">
        <v>-2650.8312303449602</v>
      </c>
    </row>
    <row r="45" spans="2:9" ht="14.25">
      <c r="B45" s="383" t="s">
        <v>327</v>
      </c>
    </row>
    <row r="46" spans="2:9" ht="14.25">
      <c r="B46" s="383" t="s">
        <v>328</v>
      </c>
    </row>
    <row r="47" spans="2:9" ht="14.25">
      <c r="B47" s="383"/>
    </row>
  </sheetData>
  <mergeCells count="5">
    <mergeCell ref="B2:I2"/>
    <mergeCell ref="B5:I5"/>
    <mergeCell ref="D12:G12"/>
    <mergeCell ref="D25:G25"/>
    <mergeCell ref="D38:G38"/>
  </mergeCells>
  <pageMargins left="0.39529411764705885" right="0.38156862745098041" top="0.27568627450980399" bottom="0.29411764705882359" header="0.50980392156862753" footer="0.50980392156862753"/>
  <pageSetup paperSize="9" scale="74" fitToHeight="0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B1:G27"/>
  <sheetViews>
    <sheetView workbookViewId="0"/>
  </sheetViews>
  <sheetFormatPr defaultColWidth="8.85546875" defaultRowHeight="12.75"/>
  <cols>
    <col min="1" max="1" width="1" style="236" customWidth="1"/>
    <col min="2" max="2" width="13" style="236" customWidth="1"/>
    <col min="3" max="3" width="17.7109375" style="236" customWidth="1"/>
    <col min="4" max="4" width="20" style="236" customWidth="1"/>
    <col min="5" max="5" width="18" style="236" customWidth="1"/>
    <col min="6" max="6" width="15" style="236" customWidth="1"/>
    <col min="7" max="7" width="14.28515625" style="236" customWidth="1"/>
    <col min="8" max="239" width="8.85546875" style="236"/>
    <col min="240" max="240" width="1" style="236" customWidth="1"/>
    <col min="241" max="241" width="13" style="236" customWidth="1"/>
    <col min="242" max="242" width="2" style="236" customWidth="1"/>
    <col min="243" max="243" width="13" style="236" customWidth="1"/>
    <col min="244" max="244" width="20" style="236" customWidth="1"/>
    <col min="245" max="245" width="18" style="236" customWidth="1"/>
    <col min="246" max="246" width="15" style="236" customWidth="1"/>
    <col min="247" max="247" width="1" style="236" customWidth="1"/>
    <col min="248" max="248" width="13" style="236" customWidth="1"/>
    <col min="249" max="16384" width="8.85546875" style="236"/>
  </cols>
  <sheetData>
    <row r="1" spans="2:7" s="238" customFormat="1" ht="24.75" customHeight="1">
      <c r="C1" s="374"/>
      <c r="D1" s="374"/>
      <c r="E1" s="374"/>
      <c r="F1" s="374"/>
      <c r="G1" s="374"/>
    </row>
    <row r="2" spans="2:7" ht="29.85" customHeight="1">
      <c r="B2" s="519" t="s">
        <v>329</v>
      </c>
      <c r="C2" s="519"/>
      <c r="D2" s="519"/>
      <c r="E2" s="519"/>
      <c r="F2" s="519"/>
      <c r="G2" s="519"/>
    </row>
    <row r="4" spans="2:7" ht="51">
      <c r="B4" s="384" t="s">
        <v>6</v>
      </c>
      <c r="C4" s="384" t="s">
        <v>52</v>
      </c>
      <c r="D4" s="384" t="s">
        <v>53</v>
      </c>
      <c r="E4" s="384" t="s">
        <v>54</v>
      </c>
      <c r="F4" s="384" t="s">
        <v>311</v>
      </c>
      <c r="G4" s="363" t="s">
        <v>306</v>
      </c>
    </row>
    <row r="5" spans="2:7" ht="18.399999999999999" customHeight="1">
      <c r="B5" s="600" t="s">
        <v>42</v>
      </c>
      <c r="C5" s="601"/>
      <c r="D5" s="601"/>
      <c r="E5" s="601"/>
      <c r="F5" s="601"/>
      <c r="G5" s="601"/>
    </row>
    <row r="6" spans="2:7" ht="18.399999999999999" customHeight="1">
      <c r="B6" s="602" t="s">
        <v>326</v>
      </c>
      <c r="C6" s="603"/>
      <c r="D6" s="603"/>
      <c r="E6" s="603"/>
      <c r="F6" s="603"/>
      <c r="G6" s="603"/>
    </row>
    <row r="7" spans="2:7" ht="18.399999999999999" customHeight="1">
      <c r="B7" s="76">
        <v>2007</v>
      </c>
      <c r="C7" s="23">
        <v>219.619013</v>
      </c>
      <c r="D7" s="23">
        <v>19.443826999999999</v>
      </c>
      <c r="E7" s="23">
        <v>-13.704628</v>
      </c>
      <c r="F7" s="23">
        <v>6.0055129999999997</v>
      </c>
      <c r="G7" s="23">
        <v>219.352699</v>
      </c>
    </row>
    <row r="8" spans="2:7" ht="18.399999999999999" customHeight="1">
      <c r="B8" s="78">
        <v>2008</v>
      </c>
      <c r="C8" s="24">
        <v>204.348364</v>
      </c>
      <c r="D8" s="24">
        <v>-38.197749999999999</v>
      </c>
      <c r="E8" s="24">
        <v>-202.40113400000001</v>
      </c>
      <c r="F8" s="24">
        <v>5.7796380000000003</v>
      </c>
      <c r="G8" s="24">
        <v>-42.030158</v>
      </c>
    </row>
    <row r="9" spans="2:7" ht="18.399999999999999" customHeight="1">
      <c r="B9" s="78">
        <v>2009</v>
      </c>
      <c r="C9" s="24">
        <v>157.30274399999999</v>
      </c>
      <c r="D9" s="24">
        <v>16.281928000000001</v>
      </c>
      <c r="E9" s="24">
        <v>72.583229000000003</v>
      </c>
      <c r="F9" s="24">
        <v>5.7661230000000003</v>
      </c>
      <c r="G9" s="24">
        <v>240.40177800000001</v>
      </c>
    </row>
    <row r="10" spans="2:7" ht="18.399999999999999" customHeight="1">
      <c r="B10" s="78">
        <v>2010</v>
      </c>
      <c r="C10" s="24">
        <v>167.99920299999999</v>
      </c>
      <c r="D10" s="24">
        <v>51.793098999999998</v>
      </c>
      <c r="E10" s="24">
        <v>-127.075731</v>
      </c>
      <c r="F10" s="24">
        <v>6.0296839999999996</v>
      </c>
      <c r="G10" s="24">
        <v>86.686886999999999</v>
      </c>
    </row>
    <row r="11" spans="2:7" ht="18.399999999999999" customHeight="1">
      <c r="B11" s="11">
        <v>2011</v>
      </c>
      <c r="C11" s="10">
        <v>189.65792300000001</v>
      </c>
      <c r="D11" s="10">
        <v>44.344836000000001</v>
      </c>
      <c r="E11" s="10">
        <v>246.74208899999999</v>
      </c>
      <c r="F11" s="10">
        <v>7.1158789999999996</v>
      </c>
      <c r="G11" s="10">
        <v>473.62896899999998</v>
      </c>
    </row>
    <row r="12" spans="2:7" ht="18.399999999999999" customHeight="1">
      <c r="B12" s="602" t="s">
        <v>127</v>
      </c>
      <c r="C12" s="603"/>
      <c r="D12" s="603"/>
      <c r="E12" s="603"/>
      <c r="F12" s="603"/>
      <c r="G12" s="603"/>
    </row>
    <row r="13" spans="2:7" ht="18.399999999999999" customHeight="1">
      <c r="B13" s="76">
        <v>2007</v>
      </c>
      <c r="C13" s="23">
        <v>48.324806000000002</v>
      </c>
      <c r="D13" s="23">
        <v>7.1519329999999997</v>
      </c>
      <c r="E13" s="23">
        <v>0.51591699999999996</v>
      </c>
      <c r="F13" s="23">
        <v>0.79674900000000004</v>
      </c>
      <c r="G13" s="23">
        <v>55.195906999999998</v>
      </c>
    </row>
    <row r="14" spans="2:7" ht="18.399999999999999" customHeight="1">
      <c r="B14" s="78">
        <v>2008</v>
      </c>
      <c r="C14" s="24">
        <v>49.062299000000003</v>
      </c>
      <c r="D14" s="24">
        <v>-19.417269000000001</v>
      </c>
      <c r="E14" s="24">
        <v>-119.455095</v>
      </c>
      <c r="F14" s="24">
        <v>0.85710399999999998</v>
      </c>
      <c r="G14" s="24">
        <v>-90.667169000000001</v>
      </c>
    </row>
    <row r="15" spans="2:7" ht="18.399999999999999" customHeight="1">
      <c r="B15" s="78">
        <v>2009</v>
      </c>
      <c r="C15" s="24">
        <v>24.683121</v>
      </c>
      <c r="D15" s="24">
        <v>5.4353059999999997</v>
      </c>
      <c r="E15" s="24">
        <v>2.5066739999999998</v>
      </c>
      <c r="F15" s="24">
        <v>1.0290010000000001</v>
      </c>
      <c r="G15" s="24">
        <v>31.5961</v>
      </c>
    </row>
    <row r="16" spans="2:7" ht="18.399999999999999" customHeight="1">
      <c r="B16" s="78">
        <v>2010</v>
      </c>
      <c r="C16" s="24">
        <v>24.949404000000001</v>
      </c>
      <c r="D16" s="24">
        <v>1.0296940000000001</v>
      </c>
      <c r="E16" s="24">
        <v>-37.587935000000002</v>
      </c>
      <c r="F16" s="24">
        <v>1.1399969999999999</v>
      </c>
      <c r="G16" s="24">
        <v>-12.748834</v>
      </c>
    </row>
    <row r="17" spans="2:7" ht="18.399999999999999" customHeight="1">
      <c r="B17" s="11">
        <v>2011</v>
      </c>
      <c r="C17" s="10">
        <v>30.036456000000001</v>
      </c>
      <c r="D17" s="10">
        <v>3.1830759999999998</v>
      </c>
      <c r="E17" s="10">
        <v>-5.1884E-2</v>
      </c>
      <c r="F17" s="10">
        <v>1.4843869999999999</v>
      </c>
      <c r="G17" s="10">
        <v>31.683261000000002</v>
      </c>
    </row>
    <row r="18" spans="2:7" ht="18.399999999999999" customHeight="1">
      <c r="B18" s="602" t="s">
        <v>151</v>
      </c>
      <c r="C18" s="603"/>
      <c r="D18" s="603"/>
      <c r="E18" s="603"/>
      <c r="F18" s="603"/>
      <c r="G18" s="603"/>
    </row>
    <row r="19" spans="2:7" ht="18.399999999999999" customHeight="1">
      <c r="B19" s="76">
        <v>2007</v>
      </c>
      <c r="C19" s="23">
        <v>171.294207</v>
      </c>
      <c r="D19" s="23">
        <v>12.291893999999999</v>
      </c>
      <c r="E19" s="23">
        <v>-14.220545</v>
      </c>
      <c r="F19" s="23">
        <v>5.2087640000000004</v>
      </c>
      <c r="G19" s="23">
        <v>164.156792</v>
      </c>
    </row>
    <row r="20" spans="2:7" ht="18.399999999999999" customHeight="1">
      <c r="B20" s="78">
        <v>2008</v>
      </c>
      <c r="C20" s="24">
        <v>155.28606500000001</v>
      </c>
      <c r="D20" s="24">
        <v>-18.780481000000002</v>
      </c>
      <c r="E20" s="24">
        <v>-82.946038999999999</v>
      </c>
      <c r="F20" s="24">
        <v>4.9225339999999997</v>
      </c>
      <c r="G20" s="24">
        <v>48.637011000000001</v>
      </c>
    </row>
    <row r="21" spans="2:7" ht="18.399999999999999" customHeight="1">
      <c r="B21" s="78">
        <v>2009</v>
      </c>
      <c r="C21" s="24">
        <v>132.61962299999999</v>
      </c>
      <c r="D21" s="24">
        <v>10.846622</v>
      </c>
      <c r="E21" s="24">
        <v>70.076554999999999</v>
      </c>
      <c r="F21" s="24">
        <v>4.7371220000000003</v>
      </c>
      <c r="G21" s="24">
        <v>208.805678</v>
      </c>
    </row>
    <row r="22" spans="2:7" ht="18.399999999999999" customHeight="1">
      <c r="B22" s="78">
        <v>2010</v>
      </c>
      <c r="C22" s="24">
        <v>143.04979900000001</v>
      </c>
      <c r="D22" s="24">
        <v>50.763404999999999</v>
      </c>
      <c r="E22" s="24">
        <v>-89.487796000000003</v>
      </c>
      <c r="F22" s="24">
        <v>4.8896870000000003</v>
      </c>
      <c r="G22" s="24">
        <v>99.435721000000001</v>
      </c>
    </row>
    <row r="23" spans="2:7" ht="18.399999999999999" customHeight="1">
      <c r="B23" s="11">
        <v>2011</v>
      </c>
      <c r="C23" s="10">
        <v>159.621467</v>
      </c>
      <c r="D23" s="10">
        <v>41.161760000000001</v>
      </c>
      <c r="E23" s="10">
        <v>246.79397299999999</v>
      </c>
      <c r="F23" s="10">
        <v>5.6314919999999997</v>
      </c>
      <c r="G23" s="10">
        <v>441.94570800000002</v>
      </c>
    </row>
    <row r="25" spans="2:7" ht="14.25">
      <c r="B25" s="383" t="s">
        <v>312</v>
      </c>
    </row>
    <row r="26" spans="2:7" ht="14.25">
      <c r="B26" s="383" t="s">
        <v>328</v>
      </c>
    </row>
    <row r="27" spans="2:7" ht="14.25">
      <c r="B27" s="383"/>
    </row>
  </sheetData>
  <mergeCells count="5">
    <mergeCell ref="B2:G2"/>
    <mergeCell ref="B5:G5"/>
    <mergeCell ref="B6:G6"/>
    <mergeCell ref="B12:G12"/>
    <mergeCell ref="B18:G18"/>
  </mergeCells>
  <pageMargins left="0.35529411764705887" right="0.33803921568627454" top="0.31725490196078437" bottom="0.45176470588235307" header="0.50980392156862753" footer="0.50980392156862753"/>
  <pageSetup paperSize="9" scale="89" fitToHeight="0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1:G74"/>
  <sheetViews>
    <sheetView workbookViewId="0"/>
  </sheetViews>
  <sheetFormatPr defaultColWidth="8.85546875" defaultRowHeight="12.75"/>
  <cols>
    <col min="1" max="1" width="2" style="236" customWidth="1"/>
    <col min="2" max="2" width="23.7109375" style="236" customWidth="1"/>
    <col min="3" max="7" width="14" style="236" customWidth="1"/>
    <col min="8" max="237" width="8.85546875" style="236"/>
    <col min="238" max="238" width="2" style="236" customWidth="1"/>
    <col min="239" max="239" width="18" style="236" customWidth="1"/>
    <col min="240" max="240" width="8" style="236" customWidth="1"/>
    <col min="241" max="244" width="13" style="236" customWidth="1"/>
    <col min="245" max="245" width="8" style="236" customWidth="1"/>
    <col min="246" max="246" width="13" style="236" customWidth="1"/>
    <col min="247" max="16384" width="8.85546875" style="236"/>
  </cols>
  <sheetData>
    <row r="1" spans="2:7" ht="28.5" customHeight="1"/>
    <row r="2" spans="2:7" ht="29.85" customHeight="1">
      <c r="B2" s="563" t="s">
        <v>330</v>
      </c>
      <c r="C2" s="563"/>
      <c r="D2" s="563"/>
      <c r="E2" s="563"/>
      <c r="F2" s="563"/>
      <c r="G2" s="563"/>
    </row>
    <row r="4" spans="2:7" ht="18.399999999999999" customHeight="1">
      <c r="B4" s="385" t="s">
        <v>59</v>
      </c>
      <c r="C4" s="386">
        <v>2007</v>
      </c>
      <c r="D4" s="386">
        <v>2008</v>
      </c>
      <c r="E4" s="386">
        <v>2009</v>
      </c>
      <c r="F4" s="386">
        <v>2010</v>
      </c>
      <c r="G4" s="386">
        <v>2011</v>
      </c>
    </row>
    <row r="5" spans="2:7" ht="18.399999999999999" customHeight="1">
      <c r="B5" s="604" t="s">
        <v>277</v>
      </c>
      <c r="C5" s="604"/>
      <c r="D5" s="604"/>
      <c r="E5" s="604"/>
      <c r="F5" s="604"/>
      <c r="G5" s="604"/>
    </row>
    <row r="6" spans="2:7" ht="18.399999999999999" customHeight="1">
      <c r="B6" s="387" t="s">
        <v>61</v>
      </c>
      <c r="C6" s="388"/>
      <c r="D6" s="388"/>
      <c r="E6" s="388"/>
      <c r="F6" s="388"/>
      <c r="G6" s="389" t="s">
        <v>62</v>
      </c>
    </row>
    <row r="7" spans="2:7" ht="18.399999999999999" customHeight="1">
      <c r="B7" s="390" t="s">
        <v>63</v>
      </c>
      <c r="C7" s="345">
        <v>790.35693100000003</v>
      </c>
      <c r="D7" s="345">
        <v>666.52627700000005</v>
      </c>
      <c r="E7" s="345">
        <v>794.97551599999997</v>
      </c>
      <c r="F7" s="345">
        <v>1278.318223</v>
      </c>
      <c r="G7" s="391">
        <v>2125.7576509999999</v>
      </c>
    </row>
    <row r="8" spans="2:7" ht="18.399999999999999" customHeight="1">
      <c r="B8" s="392" t="s">
        <v>64</v>
      </c>
      <c r="C8" s="348">
        <v>3368.3918210000002</v>
      </c>
      <c r="D8" s="348">
        <v>3390.494447</v>
      </c>
      <c r="E8" s="348">
        <v>4158.6654159999998</v>
      </c>
      <c r="F8" s="348">
        <v>4050.4446429999998</v>
      </c>
      <c r="G8" s="393">
        <v>8324.7086510000008</v>
      </c>
    </row>
    <row r="9" spans="2:7" ht="18.399999999999999" customHeight="1">
      <c r="B9" s="392" t="s">
        <v>65</v>
      </c>
      <c r="C9" s="348">
        <v>5.7902699999999996</v>
      </c>
      <c r="D9" s="348">
        <v>6.0769099999999998</v>
      </c>
      <c r="E9" s="348">
        <v>5.1610860000000001</v>
      </c>
      <c r="F9" s="348">
        <v>5.4450289999999999</v>
      </c>
      <c r="G9" s="393">
        <v>6.3520089999999998</v>
      </c>
    </row>
    <row r="10" spans="2:7" ht="18.399999999999999" customHeight="1">
      <c r="B10" s="392" t="s">
        <v>66</v>
      </c>
      <c r="C10" s="348">
        <v>524.99701500000003</v>
      </c>
      <c r="D10" s="348">
        <v>794.893958</v>
      </c>
      <c r="E10" s="348">
        <v>925.10293000000001</v>
      </c>
      <c r="F10" s="348">
        <v>1081.797008</v>
      </c>
      <c r="G10" s="393">
        <v>1635.194755</v>
      </c>
    </row>
    <row r="11" spans="2:7" ht="18.399999999999999" customHeight="1">
      <c r="B11" s="392" t="s">
        <v>67</v>
      </c>
      <c r="C11" s="348">
        <v>2573.5544890000001</v>
      </c>
      <c r="D11" s="348">
        <v>2759.1039110000002</v>
      </c>
      <c r="E11" s="348">
        <v>2389.7568700000002</v>
      </c>
      <c r="F11" s="348">
        <v>2829.3637509999999</v>
      </c>
      <c r="G11" s="393">
        <v>4858.8679789999997</v>
      </c>
    </row>
    <row r="12" spans="2:7" ht="18.399999999999999" customHeight="1">
      <c r="B12" s="392" t="s">
        <v>32</v>
      </c>
      <c r="C12" s="348">
        <v>1313.487707</v>
      </c>
      <c r="D12" s="348">
        <v>1572.6947379999999</v>
      </c>
      <c r="E12" s="348">
        <v>1835.2749650000001</v>
      </c>
      <c r="F12" s="348">
        <v>1951.6362300000001</v>
      </c>
      <c r="G12" s="393">
        <v>2657.6621519999999</v>
      </c>
    </row>
    <row r="13" spans="2:7" ht="18.399999999999999" customHeight="1">
      <c r="B13" s="394" t="s">
        <v>68</v>
      </c>
      <c r="C13" s="395">
        <v>8576.5782330000002</v>
      </c>
      <c r="D13" s="395">
        <v>9189.7902410000006</v>
      </c>
      <c r="E13" s="395">
        <v>10108.936782999999</v>
      </c>
      <c r="F13" s="395">
        <v>11197.004884</v>
      </c>
      <c r="G13" s="58">
        <v>19608.543196999999</v>
      </c>
    </row>
    <row r="14" spans="2:7" ht="18.399999999999999" customHeight="1">
      <c r="B14" s="379" t="s">
        <v>69</v>
      </c>
      <c r="C14" s="396"/>
      <c r="D14" s="396"/>
      <c r="E14" s="396"/>
      <c r="F14" s="396"/>
      <c r="G14" s="397"/>
    </row>
    <row r="15" spans="2:7" ht="18.399999999999999" customHeight="1">
      <c r="B15" s="390" t="s">
        <v>314</v>
      </c>
      <c r="C15" s="345">
        <v>860.23243400000001</v>
      </c>
      <c r="D15" s="345">
        <v>1039.440257</v>
      </c>
      <c r="E15" s="345">
        <v>1099.2385959999999</v>
      </c>
      <c r="F15" s="345">
        <v>1234.50818</v>
      </c>
      <c r="G15" s="391">
        <v>1601.6658910000001</v>
      </c>
    </row>
    <row r="16" spans="2:7" ht="18.399999999999999" customHeight="1">
      <c r="B16" s="392" t="s">
        <v>315</v>
      </c>
      <c r="C16" s="348">
        <v>2900.5626520000001</v>
      </c>
      <c r="D16" s="348">
        <v>3267.066073</v>
      </c>
      <c r="E16" s="348">
        <v>3706.7772960000002</v>
      </c>
      <c r="F16" s="348">
        <v>4417.8377190000001</v>
      </c>
      <c r="G16" s="393">
        <v>10785.981099000001</v>
      </c>
    </row>
    <row r="17" spans="2:7" ht="18.399999999999999" customHeight="1">
      <c r="B17" s="392" t="s">
        <v>316</v>
      </c>
      <c r="C17" s="348">
        <v>96.358537999999996</v>
      </c>
      <c r="D17" s="348">
        <v>108.04331000000001</v>
      </c>
      <c r="E17" s="348">
        <v>114.019639</v>
      </c>
      <c r="F17" s="348">
        <v>131.27070900000001</v>
      </c>
      <c r="G17" s="393">
        <v>148.51472699999999</v>
      </c>
    </row>
    <row r="18" spans="2:7" ht="18.399999999999999" customHeight="1">
      <c r="B18" s="408" t="s">
        <v>331</v>
      </c>
      <c r="C18" s="348">
        <v>935.60344299999952</v>
      </c>
      <c r="D18" s="348">
        <v>815.99539800000002</v>
      </c>
      <c r="E18" s="348">
        <v>1188.7674849999994</v>
      </c>
      <c r="F18" s="348">
        <v>1201.6681760000001</v>
      </c>
      <c r="G18" s="393">
        <v>1692.739045</v>
      </c>
    </row>
    <row r="19" spans="2:7" ht="18.399999999999999" customHeight="1">
      <c r="B19" s="392" t="s">
        <v>71</v>
      </c>
      <c r="C19" s="348">
        <v>4792.7570669999996</v>
      </c>
      <c r="D19" s="348">
        <v>5230.5450380000002</v>
      </c>
      <c r="E19" s="348">
        <v>6108.8030159999998</v>
      </c>
      <c r="F19" s="348">
        <v>6985.2847840000004</v>
      </c>
      <c r="G19" s="393">
        <v>14228.900769</v>
      </c>
    </row>
    <row r="20" spans="2:7" ht="18.399999999999999" customHeight="1">
      <c r="B20" s="398" t="s">
        <v>72</v>
      </c>
      <c r="C20" s="399">
        <v>3783.8211660000002</v>
      </c>
      <c r="D20" s="399">
        <v>3959.2452029999999</v>
      </c>
      <c r="E20" s="399">
        <v>4000.1337669999998</v>
      </c>
      <c r="F20" s="399">
        <v>4211.7200999999995</v>
      </c>
      <c r="G20" s="400">
        <v>5379.6424280000001</v>
      </c>
    </row>
    <row r="21" spans="2:7" ht="18.399999999999999" customHeight="1">
      <c r="B21" s="398" t="s">
        <v>0</v>
      </c>
      <c r="C21" s="399">
        <v>39.789731381890235</v>
      </c>
      <c r="D21" s="399">
        <v>4.6361608887939711</v>
      </c>
      <c r="E21" s="399">
        <v>1.032736339972526</v>
      </c>
      <c r="F21" s="399">
        <v>5.2894814354842046</v>
      </c>
      <c r="G21" s="400">
        <v>27.730293093313584</v>
      </c>
    </row>
    <row r="22" spans="2:7" ht="18.399999999999999" customHeight="1">
      <c r="B22" s="604" t="s">
        <v>127</v>
      </c>
      <c r="C22" s="604"/>
      <c r="D22" s="604"/>
      <c r="E22" s="604"/>
      <c r="F22" s="604"/>
      <c r="G22" s="604"/>
    </row>
    <row r="23" spans="2:7" ht="18.399999999999999" customHeight="1">
      <c r="B23" s="387" t="s">
        <v>61</v>
      </c>
      <c r="C23" s="388"/>
      <c r="D23" s="388"/>
      <c r="E23" s="388"/>
      <c r="F23" s="388"/>
      <c r="G23" s="389" t="s">
        <v>62</v>
      </c>
    </row>
    <row r="24" spans="2:7" ht="18.399999999999999" customHeight="1">
      <c r="B24" s="390" t="s">
        <v>63</v>
      </c>
      <c r="C24" s="345">
        <v>407.29143099999999</v>
      </c>
      <c r="D24" s="345">
        <v>233.797517</v>
      </c>
      <c r="E24" s="345">
        <v>60.968389999999999</v>
      </c>
      <c r="F24" s="345">
        <v>111.084748</v>
      </c>
      <c r="G24" s="391">
        <v>114.312135</v>
      </c>
    </row>
    <row r="25" spans="2:7" ht="18.399999999999999" customHeight="1">
      <c r="B25" s="392" t="s">
        <v>64</v>
      </c>
      <c r="C25" s="348">
        <v>341.03638799999999</v>
      </c>
      <c r="D25" s="348">
        <v>437.42828500000002</v>
      </c>
      <c r="E25" s="348">
        <v>517.38024900000005</v>
      </c>
      <c r="F25" s="348">
        <v>661.70081000000005</v>
      </c>
      <c r="G25" s="393">
        <v>3580.423174</v>
      </c>
    </row>
    <row r="26" spans="2:7" ht="18.399999999999999" customHeight="1">
      <c r="B26" s="392" t="s">
        <v>65</v>
      </c>
      <c r="C26" s="348">
        <v>0.75744</v>
      </c>
      <c r="D26" s="348">
        <v>0</v>
      </c>
      <c r="E26" s="348">
        <v>0</v>
      </c>
      <c r="F26" s="348">
        <v>0</v>
      </c>
      <c r="G26" s="393">
        <v>0</v>
      </c>
    </row>
    <row r="27" spans="2:7" ht="18.399999999999999" customHeight="1">
      <c r="B27" s="392" t="s">
        <v>66</v>
      </c>
      <c r="C27" s="348">
        <v>10.4682</v>
      </c>
      <c r="D27" s="348">
        <v>1.8012600000000001</v>
      </c>
      <c r="E27" s="348">
        <v>1.8</v>
      </c>
      <c r="F27" s="348">
        <v>1.8</v>
      </c>
      <c r="G27" s="393">
        <v>2.7894160000000001</v>
      </c>
    </row>
    <row r="28" spans="2:7" ht="18.399999999999999" customHeight="1">
      <c r="B28" s="392" t="s">
        <v>67</v>
      </c>
      <c r="C28" s="348">
        <v>707.25746700000002</v>
      </c>
      <c r="D28" s="348">
        <v>840.36593700000003</v>
      </c>
      <c r="E28" s="348">
        <v>851.23110499999996</v>
      </c>
      <c r="F28" s="348">
        <v>931.26231399999995</v>
      </c>
      <c r="G28" s="393">
        <v>1585.8676579999999</v>
      </c>
    </row>
    <row r="29" spans="2:7" ht="18.399999999999999" customHeight="1">
      <c r="B29" s="392" t="s">
        <v>32</v>
      </c>
      <c r="C29" s="348">
        <v>201.702786</v>
      </c>
      <c r="D29" s="348">
        <v>280.060113</v>
      </c>
      <c r="E29" s="348">
        <v>401.99589200000003</v>
      </c>
      <c r="F29" s="348">
        <v>487.55666400000001</v>
      </c>
      <c r="G29" s="393">
        <v>728.55752500000006</v>
      </c>
    </row>
    <row r="30" spans="2:7" ht="18.399999999999999" customHeight="1">
      <c r="B30" s="394" t="s">
        <v>68</v>
      </c>
      <c r="C30" s="395">
        <v>1668.5137119999999</v>
      </c>
      <c r="D30" s="395">
        <v>1793.4531119999999</v>
      </c>
      <c r="E30" s="395">
        <v>1833.375636</v>
      </c>
      <c r="F30" s="395">
        <v>2193.404536</v>
      </c>
      <c r="G30" s="58">
        <v>6011.9499079999996</v>
      </c>
    </row>
    <row r="31" spans="2:7" ht="18.399999999999999" customHeight="1">
      <c r="B31" s="379" t="s">
        <v>69</v>
      </c>
      <c r="C31" s="396"/>
      <c r="D31" s="396"/>
      <c r="E31" s="396"/>
      <c r="F31" s="396"/>
      <c r="G31" s="397"/>
    </row>
    <row r="32" spans="2:7" ht="18.399999999999999" customHeight="1">
      <c r="B32" s="390" t="s">
        <v>314</v>
      </c>
      <c r="C32" s="345">
        <v>126.238167</v>
      </c>
      <c r="D32" s="345">
        <v>173.31730200000001</v>
      </c>
      <c r="E32" s="345">
        <v>244.54152300000001</v>
      </c>
      <c r="F32" s="345">
        <v>303.69010900000001</v>
      </c>
      <c r="G32" s="391">
        <v>394.60684800000001</v>
      </c>
    </row>
    <row r="33" spans="2:7" ht="18.399999999999999" customHeight="1">
      <c r="B33" s="392" t="s">
        <v>315</v>
      </c>
      <c r="C33" s="348">
        <v>395.74100199999998</v>
      </c>
      <c r="D33" s="348">
        <v>505.848117</v>
      </c>
      <c r="E33" s="348">
        <v>601.32864800000004</v>
      </c>
      <c r="F33" s="348">
        <v>771.89163699999995</v>
      </c>
      <c r="G33" s="393">
        <v>3314.93687</v>
      </c>
    </row>
    <row r="34" spans="2:7" ht="18.399999999999999" customHeight="1">
      <c r="B34" s="392" t="s">
        <v>316</v>
      </c>
      <c r="C34" s="348">
        <v>38.323636999999998</v>
      </c>
      <c r="D34" s="348">
        <v>49.212181999999999</v>
      </c>
      <c r="E34" s="348">
        <v>56.284865000000003</v>
      </c>
      <c r="F34" s="348">
        <v>62.686889000000001</v>
      </c>
      <c r="G34" s="393">
        <v>74.873579000000007</v>
      </c>
    </row>
    <row r="35" spans="2:7" ht="18.399999999999999" customHeight="1">
      <c r="B35" s="392" t="s">
        <v>32</v>
      </c>
      <c r="C35" s="348">
        <v>364.98117100000002</v>
      </c>
      <c r="D35" s="348">
        <v>424.40829100000002</v>
      </c>
      <c r="E35" s="348">
        <v>481.613001</v>
      </c>
      <c r="F35" s="348">
        <v>578.87584000000004</v>
      </c>
      <c r="G35" s="393">
        <v>810.34416899999997</v>
      </c>
    </row>
    <row r="36" spans="2:7" ht="18.399999999999999" customHeight="1">
      <c r="B36" s="392" t="s">
        <v>71</v>
      </c>
      <c r="C36" s="348">
        <v>925.28397700000005</v>
      </c>
      <c r="D36" s="348">
        <v>1152.785893</v>
      </c>
      <c r="E36" s="348">
        <v>1383.7680359999999</v>
      </c>
      <c r="F36" s="348">
        <v>1717.1444750000001</v>
      </c>
      <c r="G36" s="393">
        <v>4594.7614659999999</v>
      </c>
    </row>
    <row r="37" spans="2:7" ht="18.399999999999999" customHeight="1">
      <c r="B37" s="398" t="s">
        <v>72</v>
      </c>
      <c r="C37" s="399">
        <v>743.22973500000001</v>
      </c>
      <c r="D37" s="399">
        <v>640.66721900000005</v>
      </c>
      <c r="E37" s="399">
        <v>449.60759999999999</v>
      </c>
      <c r="F37" s="399">
        <v>476.26006100000001</v>
      </c>
      <c r="G37" s="400">
        <v>1417.1884419999999</v>
      </c>
    </row>
    <row r="38" spans="2:7" ht="18.399999999999999" customHeight="1">
      <c r="B38" s="398" t="s">
        <v>0</v>
      </c>
      <c r="C38" s="399">
        <v>0.6514458363998441</v>
      </c>
      <c r="D38" s="399">
        <v>-13.799571137987368</v>
      </c>
      <c r="E38" s="399">
        <v>-29.821975174290916</v>
      </c>
      <c r="F38" s="399">
        <v>5.9279382732854158</v>
      </c>
      <c r="G38" s="400">
        <v>197.56609005263618</v>
      </c>
    </row>
    <row r="39" spans="2:7" ht="18.399999999999999" customHeight="1">
      <c r="B39" s="604" t="s">
        <v>151</v>
      </c>
      <c r="C39" s="604"/>
      <c r="D39" s="604"/>
      <c r="E39" s="604"/>
      <c r="F39" s="604"/>
      <c r="G39" s="604"/>
    </row>
    <row r="40" spans="2:7" ht="18.399999999999999" customHeight="1">
      <c r="B40" s="387" t="s">
        <v>61</v>
      </c>
      <c r="C40" s="388"/>
      <c r="D40" s="388"/>
      <c r="E40" s="388"/>
      <c r="F40" s="388"/>
      <c r="G40" s="389" t="s">
        <v>62</v>
      </c>
    </row>
    <row r="41" spans="2:7" ht="18.399999999999999" customHeight="1">
      <c r="B41" s="390" t="s">
        <v>63</v>
      </c>
      <c r="C41" s="345">
        <v>249.201481</v>
      </c>
      <c r="D41" s="345">
        <v>370.82056999999998</v>
      </c>
      <c r="E41" s="345">
        <v>609.95556599999998</v>
      </c>
      <c r="F41" s="345">
        <v>1060.4500579999999</v>
      </c>
      <c r="G41" s="391">
        <v>1908.28619</v>
      </c>
    </row>
    <row r="42" spans="2:7" ht="18.399999999999999" customHeight="1">
      <c r="B42" s="392" t="s">
        <v>64</v>
      </c>
      <c r="C42" s="348">
        <v>3004.9901960000002</v>
      </c>
      <c r="D42" s="348">
        <v>2937.0139140000001</v>
      </c>
      <c r="E42" s="348">
        <v>3623.675099</v>
      </c>
      <c r="F42" s="348">
        <v>3375.5543109999999</v>
      </c>
      <c r="G42" s="393">
        <v>4730.947467</v>
      </c>
    </row>
    <row r="43" spans="2:7" ht="18.399999999999999" customHeight="1">
      <c r="B43" s="392" t="s">
        <v>65</v>
      </c>
      <c r="C43" s="348">
        <v>5.0328299999999997</v>
      </c>
      <c r="D43" s="348">
        <v>6.0769099999999998</v>
      </c>
      <c r="E43" s="348">
        <v>5.1610860000000001</v>
      </c>
      <c r="F43" s="348">
        <v>5.4450289999999999</v>
      </c>
      <c r="G43" s="393">
        <v>6.3520089999999998</v>
      </c>
    </row>
    <row r="44" spans="2:7" ht="18.399999999999999" customHeight="1">
      <c r="B44" s="392" t="s">
        <v>66</v>
      </c>
      <c r="C44" s="348">
        <v>0</v>
      </c>
      <c r="D44" s="348">
        <v>71.905000000000001</v>
      </c>
      <c r="E44" s="348">
        <v>70.099999999999994</v>
      </c>
      <c r="F44" s="348">
        <v>38.475000000000001</v>
      </c>
      <c r="G44" s="393">
        <v>281.28007500000001</v>
      </c>
    </row>
    <row r="45" spans="2:7" ht="18.399999999999999" customHeight="1">
      <c r="B45" s="392" t="s">
        <v>67</v>
      </c>
      <c r="C45" s="348">
        <v>1154.978222</v>
      </c>
      <c r="D45" s="348">
        <v>1318.9636499999999</v>
      </c>
      <c r="E45" s="348">
        <v>910.29132200000004</v>
      </c>
      <c r="F45" s="348">
        <v>1207.1632099999999</v>
      </c>
      <c r="G45" s="393">
        <v>2461.8736439999998</v>
      </c>
    </row>
    <row r="46" spans="2:7" ht="18.399999999999999" customHeight="1">
      <c r="B46" s="392" t="s">
        <v>32</v>
      </c>
      <c r="C46" s="348">
        <v>805.19407999999999</v>
      </c>
      <c r="D46" s="348">
        <v>991.44665299999997</v>
      </c>
      <c r="E46" s="348">
        <v>1040.154927</v>
      </c>
      <c r="F46" s="348">
        <v>1089.9785240000001</v>
      </c>
      <c r="G46" s="393">
        <v>1643.428934</v>
      </c>
    </row>
    <row r="47" spans="2:7" ht="18.399999999999999" customHeight="1">
      <c r="B47" s="394" t="s">
        <v>68</v>
      </c>
      <c r="C47" s="395">
        <v>5219.3968089999998</v>
      </c>
      <c r="D47" s="395">
        <v>5696.2266970000001</v>
      </c>
      <c r="E47" s="395">
        <v>6259.3379999999997</v>
      </c>
      <c r="F47" s="395">
        <v>6777.0661319999999</v>
      </c>
      <c r="G47" s="58">
        <v>11032.168319</v>
      </c>
    </row>
    <row r="48" spans="2:7" ht="18.399999999999999" customHeight="1">
      <c r="B48" s="379" t="s">
        <v>69</v>
      </c>
      <c r="C48" s="396"/>
      <c r="D48" s="396"/>
      <c r="E48" s="396"/>
      <c r="F48" s="396"/>
      <c r="G48" s="397"/>
    </row>
    <row r="49" spans="2:7" ht="18.399999999999999" customHeight="1">
      <c r="B49" s="390" t="s">
        <v>314</v>
      </c>
      <c r="C49" s="345">
        <v>598.73364200000003</v>
      </c>
      <c r="D49" s="345">
        <v>709.30684699999995</v>
      </c>
      <c r="E49" s="345">
        <v>685.04876100000001</v>
      </c>
      <c r="F49" s="345">
        <v>756.02006600000004</v>
      </c>
      <c r="G49" s="391">
        <v>983.81182100000001</v>
      </c>
    </row>
    <row r="50" spans="2:7" ht="18.399999999999999" customHeight="1">
      <c r="B50" s="392" t="s">
        <v>315</v>
      </c>
      <c r="C50" s="348">
        <v>2070.3112919999999</v>
      </c>
      <c r="D50" s="348">
        <v>2383.293201</v>
      </c>
      <c r="E50" s="348">
        <v>2666.1127719999999</v>
      </c>
      <c r="F50" s="348">
        <v>3065.2492950000001</v>
      </c>
      <c r="G50" s="393">
        <v>6661.3776459999999</v>
      </c>
    </row>
    <row r="51" spans="2:7" ht="18.399999999999999" customHeight="1">
      <c r="B51" s="392" t="s">
        <v>316</v>
      </c>
      <c r="C51" s="348">
        <v>58.034900999999998</v>
      </c>
      <c r="D51" s="348">
        <v>58.831128</v>
      </c>
      <c r="E51" s="348">
        <v>57.734774000000002</v>
      </c>
      <c r="F51" s="348">
        <v>68.583820000000003</v>
      </c>
      <c r="G51" s="393">
        <v>73.641148000000001</v>
      </c>
    </row>
    <row r="52" spans="2:7" ht="18.399999999999999" customHeight="1">
      <c r="B52" s="392" t="s">
        <v>32</v>
      </c>
      <c r="C52" s="348">
        <v>273.79155700000001</v>
      </c>
      <c r="D52" s="348">
        <v>313.23930799999999</v>
      </c>
      <c r="E52" s="348">
        <v>424.56538799999998</v>
      </c>
      <c r="F52" s="348">
        <v>367.791538</v>
      </c>
      <c r="G52" s="393">
        <v>644.243695</v>
      </c>
    </row>
    <row r="53" spans="2:7" ht="18.399999999999999" customHeight="1">
      <c r="B53" s="394" t="s">
        <v>71</v>
      </c>
      <c r="C53" s="395">
        <v>3000.8713939999998</v>
      </c>
      <c r="D53" s="395">
        <v>3464.6704829999999</v>
      </c>
      <c r="E53" s="395">
        <v>3833.461695</v>
      </c>
      <c r="F53" s="395">
        <v>4257.6447189999999</v>
      </c>
      <c r="G53" s="58">
        <v>8363.0743129999992</v>
      </c>
    </row>
    <row r="54" spans="2:7" ht="18.399999999999999" customHeight="1">
      <c r="B54" s="401" t="s">
        <v>72</v>
      </c>
      <c r="C54" s="402">
        <v>2218.5254150000001</v>
      </c>
      <c r="D54" s="402">
        <v>2231.5562140000002</v>
      </c>
      <c r="E54" s="402">
        <v>2425.8763049999998</v>
      </c>
      <c r="F54" s="402">
        <v>2519.421413</v>
      </c>
      <c r="G54" s="40">
        <v>2669.0940059999998</v>
      </c>
    </row>
    <row r="55" spans="2:7" ht="18.399999999999999" customHeight="1">
      <c r="B55" s="401" t="s">
        <v>0</v>
      </c>
      <c r="C55" s="402">
        <v>75.958517491323477</v>
      </c>
      <c r="D55" s="402">
        <v>0.58736307061868831</v>
      </c>
      <c r="E55" s="402">
        <v>8.7078286346050344</v>
      </c>
      <c r="F55" s="402">
        <v>3.8561367620926572</v>
      </c>
      <c r="G55" s="40">
        <v>5.9407525961199728</v>
      </c>
    </row>
    <row r="56" spans="2:7" ht="18.399999999999999" customHeight="1">
      <c r="B56" s="604" t="s">
        <v>318</v>
      </c>
      <c r="C56" s="604"/>
      <c r="D56" s="604"/>
      <c r="E56" s="604"/>
      <c r="F56" s="604"/>
      <c r="G56" s="604"/>
    </row>
    <row r="57" spans="2:7" ht="18.399999999999999" customHeight="1">
      <c r="B57" s="387" t="s">
        <v>61</v>
      </c>
      <c r="C57" s="388"/>
      <c r="D57" s="388"/>
      <c r="E57" s="388"/>
      <c r="F57" s="388"/>
      <c r="G57" s="389" t="s">
        <v>62</v>
      </c>
    </row>
    <row r="58" spans="2:7" ht="18.399999999999999" customHeight="1">
      <c r="B58" s="390" t="s">
        <v>63</v>
      </c>
      <c r="C58" s="345">
        <v>133.86401900000001</v>
      </c>
      <c r="D58" s="345">
        <v>61.908189999999998</v>
      </c>
      <c r="E58" s="345">
        <v>124.05155999999999</v>
      </c>
      <c r="F58" s="345">
        <v>106.783417</v>
      </c>
      <c r="G58" s="391">
        <v>103.15932599999999</v>
      </c>
    </row>
    <row r="59" spans="2:7" ht="18.399999999999999" customHeight="1">
      <c r="B59" s="392" t="s">
        <v>64</v>
      </c>
      <c r="C59" s="348">
        <v>22.365237</v>
      </c>
      <c r="D59" s="348">
        <v>16.052247999999999</v>
      </c>
      <c r="E59" s="348">
        <v>17.610067999999998</v>
      </c>
      <c r="F59" s="348">
        <v>13.189522</v>
      </c>
      <c r="G59" s="393">
        <v>13.338010000000001</v>
      </c>
    </row>
    <row r="60" spans="2:7" ht="18.399999999999999" customHeight="1">
      <c r="B60" s="392" t="s">
        <v>65</v>
      </c>
      <c r="C60" s="348">
        <v>0</v>
      </c>
      <c r="D60" s="348">
        <v>0</v>
      </c>
      <c r="E60" s="348">
        <v>0</v>
      </c>
      <c r="F60" s="348">
        <v>0</v>
      </c>
      <c r="G60" s="393">
        <v>0</v>
      </c>
    </row>
    <row r="61" spans="2:7" ht="18.399999999999999" customHeight="1">
      <c r="B61" s="392" t="s">
        <v>66</v>
      </c>
      <c r="C61" s="348">
        <v>514.52881500000001</v>
      </c>
      <c r="D61" s="348">
        <v>721.18769799999995</v>
      </c>
      <c r="E61" s="348">
        <v>853.20293000000004</v>
      </c>
      <c r="F61" s="348">
        <v>1041.5220079999999</v>
      </c>
      <c r="G61" s="393">
        <v>1351.125264</v>
      </c>
    </row>
    <row r="62" spans="2:7" ht="18.399999999999999" customHeight="1">
      <c r="B62" s="392" t="s">
        <v>67</v>
      </c>
      <c r="C62" s="348">
        <v>711.31880000000001</v>
      </c>
      <c r="D62" s="348">
        <v>599.77432399999998</v>
      </c>
      <c r="E62" s="348">
        <v>628.23444300000006</v>
      </c>
      <c r="F62" s="348">
        <v>690.93822699999998</v>
      </c>
      <c r="G62" s="393">
        <v>811.12667699999997</v>
      </c>
    </row>
    <row r="63" spans="2:7" ht="18.399999999999999" customHeight="1">
      <c r="B63" s="392" t="s">
        <v>32</v>
      </c>
      <c r="C63" s="348">
        <v>306.59084100000001</v>
      </c>
      <c r="D63" s="348">
        <v>301.187972</v>
      </c>
      <c r="E63" s="348">
        <v>393.124146</v>
      </c>
      <c r="F63" s="348">
        <v>374.10104200000001</v>
      </c>
      <c r="G63" s="393">
        <v>285.67569300000002</v>
      </c>
    </row>
    <row r="64" spans="2:7" ht="18.399999999999999" customHeight="1">
      <c r="B64" s="394" t="s">
        <v>68</v>
      </c>
      <c r="C64" s="395">
        <v>1688.6677119999999</v>
      </c>
      <c r="D64" s="395">
        <v>1700.1104319999999</v>
      </c>
      <c r="E64" s="395">
        <v>2016.2231469999999</v>
      </c>
      <c r="F64" s="395">
        <v>2226.534216</v>
      </c>
      <c r="G64" s="58">
        <v>2564.42497</v>
      </c>
    </row>
    <row r="65" spans="2:7" ht="18.399999999999999" customHeight="1">
      <c r="B65" s="379" t="s">
        <v>69</v>
      </c>
      <c r="C65" s="396"/>
      <c r="D65" s="396"/>
      <c r="E65" s="396"/>
      <c r="F65" s="396"/>
      <c r="G65" s="397"/>
    </row>
    <row r="66" spans="2:7" ht="18.399999999999999" customHeight="1">
      <c r="B66" s="390" t="s">
        <v>314</v>
      </c>
      <c r="C66" s="345">
        <v>135.260625</v>
      </c>
      <c r="D66" s="345">
        <v>156.81610800000001</v>
      </c>
      <c r="E66" s="345">
        <v>169.648312</v>
      </c>
      <c r="F66" s="345">
        <v>174.79800499999999</v>
      </c>
      <c r="G66" s="391">
        <v>223.24722199999999</v>
      </c>
    </row>
    <row r="67" spans="2:7" ht="18.399999999999999" customHeight="1">
      <c r="B67" s="392" t="s">
        <v>315</v>
      </c>
      <c r="C67" s="348">
        <v>434.510358</v>
      </c>
      <c r="D67" s="348">
        <v>377.924755</v>
      </c>
      <c r="E67" s="348">
        <v>439.33587599999998</v>
      </c>
      <c r="F67" s="348">
        <v>580.69678699999997</v>
      </c>
      <c r="G67" s="393">
        <v>809.66658299999995</v>
      </c>
    </row>
    <row r="68" spans="2:7" ht="18.399999999999999" customHeight="1">
      <c r="B68" s="392" t="s">
        <v>316</v>
      </c>
      <c r="C68" s="348">
        <v>0</v>
      </c>
      <c r="D68" s="348">
        <v>0</v>
      </c>
      <c r="E68" s="348">
        <v>0</v>
      </c>
      <c r="F68" s="348">
        <v>0</v>
      </c>
      <c r="G68" s="393">
        <v>0</v>
      </c>
    </row>
    <row r="69" spans="2:7" ht="18.399999999999999" customHeight="1">
      <c r="B69" s="408" t="s">
        <v>331</v>
      </c>
      <c r="C69" s="348">
        <v>296.83071299999995</v>
      </c>
      <c r="D69" s="348">
        <v>78.347799000000009</v>
      </c>
      <c r="E69" s="348">
        <v>282.58909700000004</v>
      </c>
      <c r="F69" s="348">
        <v>255.00079800000003</v>
      </c>
      <c r="G69" s="393">
        <v>238.15118100000001</v>
      </c>
    </row>
    <row r="70" spans="2:7" ht="18.399999999999999" customHeight="1">
      <c r="B70" s="394" t="s">
        <v>71</v>
      </c>
      <c r="C70" s="395">
        <v>866.60169599999995</v>
      </c>
      <c r="D70" s="395">
        <v>613.088662</v>
      </c>
      <c r="E70" s="395">
        <v>891.57328500000006</v>
      </c>
      <c r="F70" s="395">
        <v>1010.49559</v>
      </c>
      <c r="G70" s="58">
        <v>1271.0649900000001</v>
      </c>
    </row>
    <row r="71" spans="2:7" ht="18.399999999999999" customHeight="1">
      <c r="B71" s="401" t="s">
        <v>72</v>
      </c>
      <c r="C71" s="402">
        <v>822.06601599999999</v>
      </c>
      <c r="D71" s="402">
        <v>1087.0217700000001</v>
      </c>
      <c r="E71" s="402">
        <v>1124.649862</v>
      </c>
      <c r="F71" s="402">
        <v>1216.038626</v>
      </c>
      <c r="G71" s="40">
        <v>1293.35998</v>
      </c>
    </row>
    <row r="72" spans="2:7" ht="18.399999999999999" customHeight="1">
      <c r="B72" s="401" t="s">
        <v>0</v>
      </c>
      <c r="C72" s="402">
        <v>16.184457960815973</v>
      </c>
      <c r="D72" s="402">
        <v>32.230471621880064</v>
      </c>
      <c r="E72" s="402">
        <v>3.4615766710909575</v>
      </c>
      <c r="F72" s="402">
        <v>8.1259747667136608</v>
      </c>
      <c r="G72" s="40">
        <v>6.3584620049725302</v>
      </c>
    </row>
    <row r="74" spans="2:7" ht="14.25">
      <c r="B74" s="409" t="s">
        <v>332</v>
      </c>
    </row>
  </sheetData>
  <mergeCells count="5">
    <mergeCell ref="B2:G2"/>
    <mergeCell ref="B5:G5"/>
    <mergeCell ref="B22:G22"/>
    <mergeCell ref="B39:G39"/>
    <mergeCell ref="B56:G56"/>
  </mergeCells>
  <pageMargins left="0.26078431372549027" right="0.21450980392156868" top="0.28235294117647064" bottom="0.34156862745098043" header="0.50980392156862753" footer="0.50980392156862753"/>
  <pageSetup paperSize="9" fitToHeight="0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B1:G31"/>
  <sheetViews>
    <sheetView workbookViewId="0"/>
  </sheetViews>
  <sheetFormatPr defaultColWidth="13" defaultRowHeight="12.75"/>
  <cols>
    <col min="1" max="1" width="2" style="236" customWidth="1"/>
    <col min="2" max="2" width="25.28515625" style="236" customWidth="1"/>
    <col min="3" max="4" width="13" style="236" customWidth="1"/>
    <col min="5" max="5" width="11.28515625" style="236" customWidth="1"/>
    <col min="6" max="7" width="13" style="236" customWidth="1"/>
    <col min="8" max="248" width="9.140625" style="236" customWidth="1"/>
    <col min="249" max="249" width="2" style="236" customWidth="1"/>
    <col min="250" max="250" width="24" style="236" customWidth="1"/>
    <col min="251" max="252" width="13" style="236"/>
    <col min="253" max="253" width="2" style="236" customWidth="1"/>
    <col min="254" max="254" width="25.28515625" style="236" customWidth="1"/>
    <col min="255" max="256" width="13" style="236" customWidth="1"/>
    <col min="257" max="257" width="11.28515625" style="236" customWidth="1"/>
    <col min="258" max="259" width="13" style="236" customWidth="1"/>
    <col min="260" max="504" width="9.140625" style="236" customWidth="1"/>
    <col min="505" max="505" width="2" style="236" customWidth="1"/>
    <col min="506" max="506" width="24" style="236" customWidth="1"/>
    <col min="507" max="508" width="13" style="236"/>
    <col min="509" max="509" width="2" style="236" customWidth="1"/>
    <col min="510" max="510" width="25.28515625" style="236" customWidth="1"/>
    <col min="511" max="512" width="13" style="236" customWidth="1"/>
    <col min="513" max="513" width="11.28515625" style="236" customWidth="1"/>
    <col min="514" max="515" width="13" style="236" customWidth="1"/>
    <col min="516" max="760" width="9.140625" style="236" customWidth="1"/>
    <col min="761" max="761" width="2" style="236" customWidth="1"/>
    <col min="762" max="762" width="24" style="236" customWidth="1"/>
    <col min="763" max="764" width="13" style="236"/>
    <col min="765" max="765" width="2" style="236" customWidth="1"/>
    <col min="766" max="766" width="25.28515625" style="236" customWidth="1"/>
    <col min="767" max="768" width="13" style="236" customWidth="1"/>
    <col min="769" max="769" width="11.28515625" style="236" customWidth="1"/>
    <col min="770" max="771" width="13" style="236" customWidth="1"/>
    <col min="772" max="1016" width="9.140625" style="236" customWidth="1"/>
    <col min="1017" max="1017" width="2" style="236" customWidth="1"/>
    <col min="1018" max="1018" width="24" style="236" customWidth="1"/>
    <col min="1019" max="1020" width="13" style="236"/>
    <col min="1021" max="1021" width="2" style="236" customWidth="1"/>
    <col min="1022" max="1022" width="25.28515625" style="236" customWidth="1"/>
    <col min="1023" max="1024" width="13" style="236" customWidth="1"/>
    <col min="1025" max="1025" width="11.28515625" style="236" customWidth="1"/>
    <col min="1026" max="1027" width="13" style="236" customWidth="1"/>
    <col min="1028" max="1272" width="9.140625" style="236" customWidth="1"/>
    <col min="1273" max="1273" width="2" style="236" customWidth="1"/>
    <col min="1274" max="1274" width="24" style="236" customWidth="1"/>
    <col min="1275" max="1276" width="13" style="236"/>
    <col min="1277" max="1277" width="2" style="236" customWidth="1"/>
    <col min="1278" max="1278" width="25.28515625" style="236" customWidth="1"/>
    <col min="1279" max="1280" width="13" style="236" customWidth="1"/>
    <col min="1281" max="1281" width="11.28515625" style="236" customWidth="1"/>
    <col min="1282" max="1283" width="13" style="236" customWidth="1"/>
    <col min="1284" max="1528" width="9.140625" style="236" customWidth="1"/>
    <col min="1529" max="1529" width="2" style="236" customWidth="1"/>
    <col min="1530" max="1530" width="24" style="236" customWidth="1"/>
    <col min="1531" max="1532" width="13" style="236"/>
    <col min="1533" max="1533" width="2" style="236" customWidth="1"/>
    <col min="1534" max="1534" width="25.28515625" style="236" customWidth="1"/>
    <col min="1535" max="1536" width="13" style="236" customWidth="1"/>
    <col min="1537" max="1537" width="11.28515625" style="236" customWidth="1"/>
    <col min="1538" max="1539" width="13" style="236" customWidth="1"/>
    <col min="1540" max="1784" width="9.140625" style="236" customWidth="1"/>
    <col min="1785" max="1785" width="2" style="236" customWidth="1"/>
    <col min="1786" max="1786" width="24" style="236" customWidth="1"/>
    <col min="1787" max="1788" width="13" style="236"/>
    <col min="1789" max="1789" width="2" style="236" customWidth="1"/>
    <col min="1790" max="1790" width="25.28515625" style="236" customWidth="1"/>
    <col min="1791" max="1792" width="13" style="236" customWidth="1"/>
    <col min="1793" max="1793" width="11.28515625" style="236" customWidth="1"/>
    <col min="1794" max="1795" width="13" style="236" customWidth="1"/>
    <col min="1796" max="2040" width="9.140625" style="236" customWidth="1"/>
    <col min="2041" max="2041" width="2" style="236" customWidth="1"/>
    <col min="2042" max="2042" width="24" style="236" customWidth="1"/>
    <col min="2043" max="2044" width="13" style="236"/>
    <col min="2045" max="2045" width="2" style="236" customWidth="1"/>
    <col min="2046" max="2046" width="25.28515625" style="236" customWidth="1"/>
    <col min="2047" max="2048" width="13" style="236" customWidth="1"/>
    <col min="2049" max="2049" width="11.28515625" style="236" customWidth="1"/>
    <col min="2050" max="2051" width="13" style="236" customWidth="1"/>
    <col min="2052" max="2296" width="9.140625" style="236" customWidth="1"/>
    <col min="2297" max="2297" width="2" style="236" customWidth="1"/>
    <col min="2298" max="2298" width="24" style="236" customWidth="1"/>
    <col min="2299" max="2300" width="13" style="236"/>
    <col min="2301" max="2301" width="2" style="236" customWidth="1"/>
    <col min="2302" max="2302" width="25.28515625" style="236" customWidth="1"/>
    <col min="2303" max="2304" width="13" style="236" customWidth="1"/>
    <col min="2305" max="2305" width="11.28515625" style="236" customWidth="1"/>
    <col min="2306" max="2307" width="13" style="236" customWidth="1"/>
    <col min="2308" max="2552" width="9.140625" style="236" customWidth="1"/>
    <col min="2553" max="2553" width="2" style="236" customWidth="1"/>
    <col min="2554" max="2554" width="24" style="236" customWidth="1"/>
    <col min="2555" max="2556" width="13" style="236"/>
    <col min="2557" max="2557" width="2" style="236" customWidth="1"/>
    <col min="2558" max="2558" width="25.28515625" style="236" customWidth="1"/>
    <col min="2559" max="2560" width="13" style="236" customWidth="1"/>
    <col min="2561" max="2561" width="11.28515625" style="236" customWidth="1"/>
    <col min="2562" max="2563" width="13" style="236" customWidth="1"/>
    <col min="2564" max="2808" width="9.140625" style="236" customWidth="1"/>
    <col min="2809" max="2809" width="2" style="236" customWidth="1"/>
    <col min="2810" max="2810" width="24" style="236" customWidth="1"/>
    <col min="2811" max="2812" width="13" style="236"/>
    <col min="2813" max="2813" width="2" style="236" customWidth="1"/>
    <col min="2814" max="2814" width="25.28515625" style="236" customWidth="1"/>
    <col min="2815" max="2816" width="13" style="236" customWidth="1"/>
    <col min="2817" max="2817" width="11.28515625" style="236" customWidth="1"/>
    <col min="2818" max="2819" width="13" style="236" customWidth="1"/>
    <col min="2820" max="3064" width="9.140625" style="236" customWidth="1"/>
    <col min="3065" max="3065" width="2" style="236" customWidth="1"/>
    <col min="3066" max="3066" width="24" style="236" customWidth="1"/>
    <col min="3067" max="3068" width="13" style="236"/>
    <col min="3069" max="3069" width="2" style="236" customWidth="1"/>
    <col min="3070" max="3070" width="25.28515625" style="236" customWidth="1"/>
    <col min="3071" max="3072" width="13" style="236" customWidth="1"/>
    <col min="3073" max="3073" width="11.28515625" style="236" customWidth="1"/>
    <col min="3074" max="3075" width="13" style="236" customWidth="1"/>
    <col min="3076" max="3320" width="9.140625" style="236" customWidth="1"/>
    <col min="3321" max="3321" width="2" style="236" customWidth="1"/>
    <col min="3322" max="3322" width="24" style="236" customWidth="1"/>
    <col min="3323" max="3324" width="13" style="236"/>
    <col min="3325" max="3325" width="2" style="236" customWidth="1"/>
    <col min="3326" max="3326" width="25.28515625" style="236" customWidth="1"/>
    <col min="3327" max="3328" width="13" style="236" customWidth="1"/>
    <col min="3329" max="3329" width="11.28515625" style="236" customWidth="1"/>
    <col min="3330" max="3331" width="13" style="236" customWidth="1"/>
    <col min="3332" max="3576" width="9.140625" style="236" customWidth="1"/>
    <col min="3577" max="3577" width="2" style="236" customWidth="1"/>
    <col min="3578" max="3578" width="24" style="236" customWidth="1"/>
    <col min="3579" max="3580" width="13" style="236"/>
    <col min="3581" max="3581" width="2" style="236" customWidth="1"/>
    <col min="3582" max="3582" width="25.28515625" style="236" customWidth="1"/>
    <col min="3583" max="3584" width="13" style="236" customWidth="1"/>
    <col min="3585" max="3585" width="11.28515625" style="236" customWidth="1"/>
    <col min="3586" max="3587" width="13" style="236" customWidth="1"/>
    <col min="3588" max="3832" width="9.140625" style="236" customWidth="1"/>
    <col min="3833" max="3833" width="2" style="236" customWidth="1"/>
    <col min="3834" max="3834" width="24" style="236" customWidth="1"/>
    <col min="3835" max="3836" width="13" style="236"/>
    <col min="3837" max="3837" width="2" style="236" customWidth="1"/>
    <col min="3838" max="3838" width="25.28515625" style="236" customWidth="1"/>
    <col min="3839" max="3840" width="13" style="236" customWidth="1"/>
    <col min="3841" max="3841" width="11.28515625" style="236" customWidth="1"/>
    <col min="3842" max="3843" width="13" style="236" customWidth="1"/>
    <col min="3844" max="4088" width="9.140625" style="236" customWidth="1"/>
    <col min="4089" max="4089" width="2" style="236" customWidth="1"/>
    <col min="4090" max="4090" width="24" style="236" customWidth="1"/>
    <col min="4091" max="4092" width="13" style="236"/>
    <col min="4093" max="4093" width="2" style="236" customWidth="1"/>
    <col min="4094" max="4094" width="25.28515625" style="236" customWidth="1"/>
    <col min="4095" max="4096" width="13" style="236" customWidth="1"/>
    <col min="4097" max="4097" width="11.28515625" style="236" customWidth="1"/>
    <col min="4098" max="4099" width="13" style="236" customWidth="1"/>
    <col min="4100" max="4344" width="9.140625" style="236" customWidth="1"/>
    <col min="4345" max="4345" width="2" style="236" customWidth="1"/>
    <col min="4346" max="4346" width="24" style="236" customWidth="1"/>
    <col min="4347" max="4348" width="13" style="236"/>
    <col min="4349" max="4349" width="2" style="236" customWidth="1"/>
    <col min="4350" max="4350" width="25.28515625" style="236" customWidth="1"/>
    <col min="4351" max="4352" width="13" style="236" customWidth="1"/>
    <col min="4353" max="4353" width="11.28515625" style="236" customWidth="1"/>
    <col min="4354" max="4355" width="13" style="236" customWidth="1"/>
    <col min="4356" max="4600" width="9.140625" style="236" customWidth="1"/>
    <col min="4601" max="4601" width="2" style="236" customWidth="1"/>
    <col min="4602" max="4602" width="24" style="236" customWidth="1"/>
    <col min="4603" max="4604" width="13" style="236"/>
    <col min="4605" max="4605" width="2" style="236" customWidth="1"/>
    <col min="4606" max="4606" width="25.28515625" style="236" customWidth="1"/>
    <col min="4607" max="4608" width="13" style="236" customWidth="1"/>
    <col min="4609" max="4609" width="11.28515625" style="236" customWidth="1"/>
    <col min="4610" max="4611" width="13" style="236" customWidth="1"/>
    <col min="4612" max="4856" width="9.140625" style="236" customWidth="1"/>
    <col min="4857" max="4857" width="2" style="236" customWidth="1"/>
    <col min="4858" max="4858" width="24" style="236" customWidth="1"/>
    <col min="4859" max="4860" width="13" style="236"/>
    <col min="4861" max="4861" width="2" style="236" customWidth="1"/>
    <col min="4862" max="4862" width="25.28515625" style="236" customWidth="1"/>
    <col min="4863" max="4864" width="13" style="236" customWidth="1"/>
    <col min="4865" max="4865" width="11.28515625" style="236" customWidth="1"/>
    <col min="4866" max="4867" width="13" style="236" customWidth="1"/>
    <col min="4868" max="5112" width="9.140625" style="236" customWidth="1"/>
    <col min="5113" max="5113" width="2" style="236" customWidth="1"/>
    <col min="5114" max="5114" width="24" style="236" customWidth="1"/>
    <col min="5115" max="5116" width="13" style="236"/>
    <col min="5117" max="5117" width="2" style="236" customWidth="1"/>
    <col min="5118" max="5118" width="25.28515625" style="236" customWidth="1"/>
    <col min="5119" max="5120" width="13" style="236" customWidth="1"/>
    <col min="5121" max="5121" width="11.28515625" style="236" customWidth="1"/>
    <col min="5122" max="5123" width="13" style="236" customWidth="1"/>
    <col min="5124" max="5368" width="9.140625" style="236" customWidth="1"/>
    <col min="5369" max="5369" width="2" style="236" customWidth="1"/>
    <col min="5370" max="5370" width="24" style="236" customWidth="1"/>
    <col min="5371" max="5372" width="13" style="236"/>
    <col min="5373" max="5373" width="2" style="236" customWidth="1"/>
    <col min="5374" max="5374" width="25.28515625" style="236" customWidth="1"/>
    <col min="5375" max="5376" width="13" style="236" customWidth="1"/>
    <col min="5377" max="5377" width="11.28515625" style="236" customWidth="1"/>
    <col min="5378" max="5379" width="13" style="236" customWidth="1"/>
    <col min="5380" max="5624" width="9.140625" style="236" customWidth="1"/>
    <col min="5625" max="5625" width="2" style="236" customWidth="1"/>
    <col min="5626" max="5626" width="24" style="236" customWidth="1"/>
    <col min="5627" max="5628" width="13" style="236"/>
    <col min="5629" max="5629" width="2" style="236" customWidth="1"/>
    <col min="5630" max="5630" width="25.28515625" style="236" customWidth="1"/>
    <col min="5631" max="5632" width="13" style="236" customWidth="1"/>
    <col min="5633" max="5633" width="11.28515625" style="236" customWidth="1"/>
    <col min="5634" max="5635" width="13" style="236" customWidth="1"/>
    <col min="5636" max="5880" width="9.140625" style="236" customWidth="1"/>
    <col min="5881" max="5881" width="2" style="236" customWidth="1"/>
    <col min="5882" max="5882" width="24" style="236" customWidth="1"/>
    <col min="5883" max="5884" width="13" style="236"/>
    <col min="5885" max="5885" width="2" style="236" customWidth="1"/>
    <col min="5886" max="5886" width="25.28515625" style="236" customWidth="1"/>
    <col min="5887" max="5888" width="13" style="236" customWidth="1"/>
    <col min="5889" max="5889" width="11.28515625" style="236" customWidth="1"/>
    <col min="5890" max="5891" width="13" style="236" customWidth="1"/>
    <col min="5892" max="6136" width="9.140625" style="236" customWidth="1"/>
    <col min="6137" max="6137" width="2" style="236" customWidth="1"/>
    <col min="6138" max="6138" width="24" style="236" customWidth="1"/>
    <col min="6139" max="6140" width="13" style="236"/>
    <col min="6141" max="6141" width="2" style="236" customWidth="1"/>
    <col min="6142" max="6142" width="25.28515625" style="236" customWidth="1"/>
    <col min="6143" max="6144" width="13" style="236" customWidth="1"/>
    <col min="6145" max="6145" width="11.28515625" style="236" customWidth="1"/>
    <col min="6146" max="6147" width="13" style="236" customWidth="1"/>
    <col min="6148" max="6392" width="9.140625" style="236" customWidth="1"/>
    <col min="6393" max="6393" width="2" style="236" customWidth="1"/>
    <col min="6394" max="6394" width="24" style="236" customWidth="1"/>
    <col min="6395" max="6396" width="13" style="236"/>
    <col min="6397" max="6397" width="2" style="236" customWidth="1"/>
    <col min="6398" max="6398" width="25.28515625" style="236" customWidth="1"/>
    <col min="6399" max="6400" width="13" style="236" customWidth="1"/>
    <col min="6401" max="6401" width="11.28515625" style="236" customWidth="1"/>
    <col min="6402" max="6403" width="13" style="236" customWidth="1"/>
    <col min="6404" max="6648" width="9.140625" style="236" customWidth="1"/>
    <col min="6649" max="6649" width="2" style="236" customWidth="1"/>
    <col min="6650" max="6650" width="24" style="236" customWidth="1"/>
    <col min="6651" max="6652" width="13" style="236"/>
    <col min="6653" max="6653" width="2" style="236" customWidth="1"/>
    <col min="6654" max="6654" width="25.28515625" style="236" customWidth="1"/>
    <col min="6655" max="6656" width="13" style="236" customWidth="1"/>
    <col min="6657" max="6657" width="11.28515625" style="236" customWidth="1"/>
    <col min="6658" max="6659" width="13" style="236" customWidth="1"/>
    <col min="6660" max="6904" width="9.140625" style="236" customWidth="1"/>
    <col min="6905" max="6905" width="2" style="236" customWidth="1"/>
    <col min="6906" max="6906" width="24" style="236" customWidth="1"/>
    <col min="6907" max="6908" width="13" style="236"/>
    <col min="6909" max="6909" width="2" style="236" customWidth="1"/>
    <col min="6910" max="6910" width="25.28515625" style="236" customWidth="1"/>
    <col min="6911" max="6912" width="13" style="236" customWidth="1"/>
    <col min="6913" max="6913" width="11.28515625" style="236" customWidth="1"/>
    <col min="6914" max="6915" width="13" style="236" customWidth="1"/>
    <col min="6916" max="7160" width="9.140625" style="236" customWidth="1"/>
    <col min="7161" max="7161" width="2" style="236" customWidth="1"/>
    <col min="7162" max="7162" width="24" style="236" customWidth="1"/>
    <col min="7163" max="7164" width="13" style="236"/>
    <col min="7165" max="7165" width="2" style="236" customWidth="1"/>
    <col min="7166" max="7166" width="25.28515625" style="236" customWidth="1"/>
    <col min="7167" max="7168" width="13" style="236" customWidth="1"/>
    <col min="7169" max="7169" width="11.28515625" style="236" customWidth="1"/>
    <col min="7170" max="7171" width="13" style="236" customWidth="1"/>
    <col min="7172" max="7416" width="9.140625" style="236" customWidth="1"/>
    <col min="7417" max="7417" width="2" style="236" customWidth="1"/>
    <col min="7418" max="7418" width="24" style="236" customWidth="1"/>
    <col min="7419" max="7420" width="13" style="236"/>
    <col min="7421" max="7421" width="2" style="236" customWidth="1"/>
    <col min="7422" max="7422" width="25.28515625" style="236" customWidth="1"/>
    <col min="7423" max="7424" width="13" style="236" customWidth="1"/>
    <col min="7425" max="7425" width="11.28515625" style="236" customWidth="1"/>
    <col min="7426" max="7427" width="13" style="236" customWidth="1"/>
    <col min="7428" max="7672" width="9.140625" style="236" customWidth="1"/>
    <col min="7673" max="7673" width="2" style="236" customWidth="1"/>
    <col min="7674" max="7674" width="24" style="236" customWidth="1"/>
    <col min="7675" max="7676" width="13" style="236"/>
    <col min="7677" max="7677" width="2" style="236" customWidth="1"/>
    <col min="7678" max="7678" width="25.28515625" style="236" customWidth="1"/>
    <col min="7679" max="7680" width="13" style="236" customWidth="1"/>
    <col min="7681" max="7681" width="11.28515625" style="236" customWidth="1"/>
    <col min="7682" max="7683" width="13" style="236" customWidth="1"/>
    <col min="7684" max="7928" width="9.140625" style="236" customWidth="1"/>
    <col min="7929" max="7929" width="2" style="236" customWidth="1"/>
    <col min="7930" max="7930" width="24" style="236" customWidth="1"/>
    <col min="7931" max="7932" width="13" style="236"/>
    <col min="7933" max="7933" width="2" style="236" customWidth="1"/>
    <col min="7934" max="7934" width="25.28515625" style="236" customWidth="1"/>
    <col min="7935" max="7936" width="13" style="236" customWidth="1"/>
    <col min="7937" max="7937" width="11.28515625" style="236" customWidth="1"/>
    <col min="7938" max="7939" width="13" style="236" customWidth="1"/>
    <col min="7940" max="8184" width="9.140625" style="236" customWidth="1"/>
    <col min="8185" max="8185" width="2" style="236" customWidth="1"/>
    <col min="8186" max="8186" width="24" style="236" customWidth="1"/>
    <col min="8187" max="8188" width="13" style="236"/>
    <col min="8189" max="8189" width="2" style="236" customWidth="1"/>
    <col min="8190" max="8190" width="25.28515625" style="236" customWidth="1"/>
    <col min="8191" max="8192" width="13" style="236" customWidth="1"/>
    <col min="8193" max="8193" width="11.28515625" style="236" customWidth="1"/>
    <col min="8194" max="8195" width="13" style="236" customWidth="1"/>
    <col min="8196" max="8440" width="9.140625" style="236" customWidth="1"/>
    <col min="8441" max="8441" width="2" style="236" customWidth="1"/>
    <col min="8442" max="8442" width="24" style="236" customWidth="1"/>
    <col min="8443" max="8444" width="13" style="236"/>
    <col min="8445" max="8445" width="2" style="236" customWidth="1"/>
    <col min="8446" max="8446" width="25.28515625" style="236" customWidth="1"/>
    <col min="8447" max="8448" width="13" style="236" customWidth="1"/>
    <col min="8449" max="8449" width="11.28515625" style="236" customWidth="1"/>
    <col min="8450" max="8451" width="13" style="236" customWidth="1"/>
    <col min="8452" max="8696" width="9.140625" style="236" customWidth="1"/>
    <col min="8697" max="8697" width="2" style="236" customWidth="1"/>
    <col min="8698" max="8698" width="24" style="236" customWidth="1"/>
    <col min="8699" max="8700" width="13" style="236"/>
    <col min="8701" max="8701" width="2" style="236" customWidth="1"/>
    <col min="8702" max="8702" width="25.28515625" style="236" customWidth="1"/>
    <col min="8703" max="8704" width="13" style="236" customWidth="1"/>
    <col min="8705" max="8705" width="11.28515625" style="236" customWidth="1"/>
    <col min="8706" max="8707" width="13" style="236" customWidth="1"/>
    <col min="8708" max="8952" width="9.140625" style="236" customWidth="1"/>
    <col min="8953" max="8953" width="2" style="236" customWidth="1"/>
    <col min="8954" max="8954" width="24" style="236" customWidth="1"/>
    <col min="8955" max="8956" width="13" style="236"/>
    <col min="8957" max="8957" width="2" style="236" customWidth="1"/>
    <col min="8958" max="8958" width="25.28515625" style="236" customWidth="1"/>
    <col min="8959" max="8960" width="13" style="236" customWidth="1"/>
    <col min="8961" max="8961" width="11.28515625" style="236" customWidth="1"/>
    <col min="8962" max="8963" width="13" style="236" customWidth="1"/>
    <col min="8964" max="9208" width="9.140625" style="236" customWidth="1"/>
    <col min="9209" max="9209" width="2" style="236" customWidth="1"/>
    <col min="9210" max="9210" width="24" style="236" customWidth="1"/>
    <col min="9211" max="9212" width="13" style="236"/>
    <col min="9213" max="9213" width="2" style="236" customWidth="1"/>
    <col min="9214" max="9214" width="25.28515625" style="236" customWidth="1"/>
    <col min="9215" max="9216" width="13" style="236" customWidth="1"/>
    <col min="9217" max="9217" width="11.28515625" style="236" customWidth="1"/>
    <col min="9218" max="9219" width="13" style="236" customWidth="1"/>
    <col min="9220" max="9464" width="9.140625" style="236" customWidth="1"/>
    <col min="9465" max="9465" width="2" style="236" customWidth="1"/>
    <col min="9466" max="9466" width="24" style="236" customWidth="1"/>
    <col min="9467" max="9468" width="13" style="236"/>
    <col min="9469" max="9469" width="2" style="236" customWidth="1"/>
    <col min="9470" max="9470" width="25.28515625" style="236" customWidth="1"/>
    <col min="9471" max="9472" width="13" style="236" customWidth="1"/>
    <col min="9473" max="9473" width="11.28515625" style="236" customWidth="1"/>
    <col min="9474" max="9475" width="13" style="236" customWidth="1"/>
    <col min="9476" max="9720" width="9.140625" style="236" customWidth="1"/>
    <col min="9721" max="9721" width="2" style="236" customWidth="1"/>
    <col min="9722" max="9722" width="24" style="236" customWidth="1"/>
    <col min="9723" max="9724" width="13" style="236"/>
    <col min="9725" max="9725" width="2" style="236" customWidth="1"/>
    <col min="9726" max="9726" width="25.28515625" style="236" customWidth="1"/>
    <col min="9727" max="9728" width="13" style="236" customWidth="1"/>
    <col min="9729" max="9729" width="11.28515625" style="236" customWidth="1"/>
    <col min="9730" max="9731" width="13" style="236" customWidth="1"/>
    <col min="9732" max="9976" width="9.140625" style="236" customWidth="1"/>
    <col min="9977" max="9977" width="2" style="236" customWidth="1"/>
    <col min="9978" max="9978" width="24" style="236" customWidth="1"/>
    <col min="9979" max="9980" width="13" style="236"/>
    <col min="9981" max="9981" width="2" style="236" customWidth="1"/>
    <col min="9982" max="9982" width="25.28515625" style="236" customWidth="1"/>
    <col min="9983" max="9984" width="13" style="236" customWidth="1"/>
    <col min="9985" max="9985" width="11.28515625" style="236" customWidth="1"/>
    <col min="9986" max="9987" width="13" style="236" customWidth="1"/>
    <col min="9988" max="10232" width="9.140625" style="236" customWidth="1"/>
    <col min="10233" max="10233" width="2" style="236" customWidth="1"/>
    <col min="10234" max="10234" width="24" style="236" customWidth="1"/>
    <col min="10235" max="10236" width="13" style="236"/>
    <col min="10237" max="10237" width="2" style="236" customWidth="1"/>
    <col min="10238" max="10238" width="25.28515625" style="236" customWidth="1"/>
    <col min="10239" max="10240" width="13" style="236" customWidth="1"/>
    <col min="10241" max="10241" width="11.28515625" style="236" customWidth="1"/>
    <col min="10242" max="10243" width="13" style="236" customWidth="1"/>
    <col min="10244" max="10488" width="9.140625" style="236" customWidth="1"/>
    <col min="10489" max="10489" width="2" style="236" customWidth="1"/>
    <col min="10490" max="10490" width="24" style="236" customWidth="1"/>
    <col min="10491" max="10492" width="13" style="236"/>
    <col min="10493" max="10493" width="2" style="236" customWidth="1"/>
    <col min="10494" max="10494" width="25.28515625" style="236" customWidth="1"/>
    <col min="10495" max="10496" width="13" style="236" customWidth="1"/>
    <col min="10497" max="10497" width="11.28515625" style="236" customWidth="1"/>
    <col min="10498" max="10499" width="13" style="236" customWidth="1"/>
    <col min="10500" max="10744" width="9.140625" style="236" customWidth="1"/>
    <col min="10745" max="10745" width="2" style="236" customWidth="1"/>
    <col min="10746" max="10746" width="24" style="236" customWidth="1"/>
    <col min="10747" max="10748" width="13" style="236"/>
    <col min="10749" max="10749" width="2" style="236" customWidth="1"/>
    <col min="10750" max="10750" width="25.28515625" style="236" customWidth="1"/>
    <col min="10751" max="10752" width="13" style="236" customWidth="1"/>
    <col min="10753" max="10753" width="11.28515625" style="236" customWidth="1"/>
    <col min="10754" max="10755" width="13" style="236" customWidth="1"/>
    <col min="10756" max="11000" width="9.140625" style="236" customWidth="1"/>
    <col min="11001" max="11001" width="2" style="236" customWidth="1"/>
    <col min="11002" max="11002" width="24" style="236" customWidth="1"/>
    <col min="11003" max="11004" width="13" style="236"/>
    <col min="11005" max="11005" width="2" style="236" customWidth="1"/>
    <col min="11006" max="11006" width="25.28515625" style="236" customWidth="1"/>
    <col min="11007" max="11008" width="13" style="236" customWidth="1"/>
    <col min="11009" max="11009" width="11.28515625" style="236" customWidth="1"/>
    <col min="11010" max="11011" width="13" style="236" customWidth="1"/>
    <col min="11012" max="11256" width="9.140625" style="236" customWidth="1"/>
    <col min="11257" max="11257" width="2" style="236" customWidth="1"/>
    <col min="11258" max="11258" width="24" style="236" customWidth="1"/>
    <col min="11259" max="11260" width="13" style="236"/>
    <col min="11261" max="11261" width="2" style="236" customWidth="1"/>
    <col min="11262" max="11262" width="25.28515625" style="236" customWidth="1"/>
    <col min="11263" max="11264" width="13" style="236" customWidth="1"/>
    <col min="11265" max="11265" width="11.28515625" style="236" customWidth="1"/>
    <col min="11266" max="11267" width="13" style="236" customWidth="1"/>
    <col min="11268" max="11512" width="9.140625" style="236" customWidth="1"/>
    <col min="11513" max="11513" width="2" style="236" customWidth="1"/>
    <col min="11514" max="11514" width="24" style="236" customWidth="1"/>
    <col min="11515" max="11516" width="13" style="236"/>
    <col min="11517" max="11517" width="2" style="236" customWidth="1"/>
    <col min="11518" max="11518" width="25.28515625" style="236" customWidth="1"/>
    <col min="11519" max="11520" width="13" style="236" customWidth="1"/>
    <col min="11521" max="11521" width="11.28515625" style="236" customWidth="1"/>
    <col min="11522" max="11523" width="13" style="236" customWidth="1"/>
    <col min="11524" max="11768" width="9.140625" style="236" customWidth="1"/>
    <col min="11769" max="11769" width="2" style="236" customWidth="1"/>
    <col min="11770" max="11770" width="24" style="236" customWidth="1"/>
    <col min="11771" max="11772" width="13" style="236"/>
    <col min="11773" max="11773" width="2" style="236" customWidth="1"/>
    <col min="11774" max="11774" width="25.28515625" style="236" customWidth="1"/>
    <col min="11775" max="11776" width="13" style="236" customWidth="1"/>
    <col min="11777" max="11777" width="11.28515625" style="236" customWidth="1"/>
    <col min="11778" max="11779" width="13" style="236" customWidth="1"/>
    <col min="11780" max="12024" width="9.140625" style="236" customWidth="1"/>
    <col min="12025" max="12025" width="2" style="236" customWidth="1"/>
    <col min="12026" max="12026" width="24" style="236" customWidth="1"/>
    <col min="12027" max="12028" width="13" style="236"/>
    <col min="12029" max="12029" width="2" style="236" customWidth="1"/>
    <col min="12030" max="12030" width="25.28515625" style="236" customWidth="1"/>
    <col min="12031" max="12032" width="13" style="236" customWidth="1"/>
    <col min="12033" max="12033" width="11.28515625" style="236" customWidth="1"/>
    <col min="12034" max="12035" width="13" style="236" customWidth="1"/>
    <col min="12036" max="12280" width="9.140625" style="236" customWidth="1"/>
    <col min="12281" max="12281" width="2" style="236" customWidth="1"/>
    <col min="12282" max="12282" width="24" style="236" customWidth="1"/>
    <col min="12283" max="12284" width="13" style="236"/>
    <col min="12285" max="12285" width="2" style="236" customWidth="1"/>
    <col min="12286" max="12286" width="25.28515625" style="236" customWidth="1"/>
    <col min="12287" max="12288" width="13" style="236" customWidth="1"/>
    <col min="12289" max="12289" width="11.28515625" style="236" customWidth="1"/>
    <col min="12290" max="12291" width="13" style="236" customWidth="1"/>
    <col min="12292" max="12536" width="9.140625" style="236" customWidth="1"/>
    <col min="12537" max="12537" width="2" style="236" customWidth="1"/>
    <col min="12538" max="12538" width="24" style="236" customWidth="1"/>
    <col min="12539" max="12540" width="13" style="236"/>
    <col min="12541" max="12541" width="2" style="236" customWidth="1"/>
    <col min="12542" max="12542" width="25.28515625" style="236" customWidth="1"/>
    <col min="12543" max="12544" width="13" style="236" customWidth="1"/>
    <col min="12545" max="12545" width="11.28515625" style="236" customWidth="1"/>
    <col min="12546" max="12547" width="13" style="236" customWidth="1"/>
    <col min="12548" max="12792" width="9.140625" style="236" customWidth="1"/>
    <col min="12793" max="12793" width="2" style="236" customWidth="1"/>
    <col min="12794" max="12794" width="24" style="236" customWidth="1"/>
    <col min="12795" max="12796" width="13" style="236"/>
    <col min="12797" max="12797" width="2" style="236" customWidth="1"/>
    <col min="12798" max="12798" width="25.28515625" style="236" customWidth="1"/>
    <col min="12799" max="12800" width="13" style="236" customWidth="1"/>
    <col min="12801" max="12801" width="11.28515625" style="236" customWidth="1"/>
    <col min="12802" max="12803" width="13" style="236" customWidth="1"/>
    <col min="12804" max="13048" width="9.140625" style="236" customWidth="1"/>
    <col min="13049" max="13049" width="2" style="236" customWidth="1"/>
    <col min="13050" max="13050" width="24" style="236" customWidth="1"/>
    <col min="13051" max="13052" width="13" style="236"/>
    <col min="13053" max="13053" width="2" style="236" customWidth="1"/>
    <col min="13054" max="13054" width="25.28515625" style="236" customWidth="1"/>
    <col min="13055" max="13056" width="13" style="236" customWidth="1"/>
    <col min="13057" max="13057" width="11.28515625" style="236" customWidth="1"/>
    <col min="13058" max="13059" width="13" style="236" customWidth="1"/>
    <col min="13060" max="13304" width="9.140625" style="236" customWidth="1"/>
    <col min="13305" max="13305" width="2" style="236" customWidth="1"/>
    <col min="13306" max="13306" width="24" style="236" customWidth="1"/>
    <col min="13307" max="13308" width="13" style="236"/>
    <col min="13309" max="13309" width="2" style="236" customWidth="1"/>
    <col min="13310" max="13310" width="25.28515625" style="236" customWidth="1"/>
    <col min="13311" max="13312" width="13" style="236" customWidth="1"/>
    <col min="13313" max="13313" width="11.28515625" style="236" customWidth="1"/>
    <col min="13314" max="13315" width="13" style="236" customWidth="1"/>
    <col min="13316" max="13560" width="9.140625" style="236" customWidth="1"/>
    <col min="13561" max="13561" width="2" style="236" customWidth="1"/>
    <col min="13562" max="13562" width="24" style="236" customWidth="1"/>
    <col min="13563" max="13564" width="13" style="236"/>
    <col min="13565" max="13565" width="2" style="236" customWidth="1"/>
    <col min="13566" max="13566" width="25.28515625" style="236" customWidth="1"/>
    <col min="13567" max="13568" width="13" style="236" customWidth="1"/>
    <col min="13569" max="13569" width="11.28515625" style="236" customWidth="1"/>
    <col min="13570" max="13571" width="13" style="236" customWidth="1"/>
    <col min="13572" max="13816" width="9.140625" style="236" customWidth="1"/>
    <col min="13817" max="13817" width="2" style="236" customWidth="1"/>
    <col min="13818" max="13818" width="24" style="236" customWidth="1"/>
    <col min="13819" max="13820" width="13" style="236"/>
    <col min="13821" max="13821" width="2" style="236" customWidth="1"/>
    <col min="13822" max="13822" width="25.28515625" style="236" customWidth="1"/>
    <col min="13823" max="13824" width="13" style="236" customWidth="1"/>
    <col min="13825" max="13825" width="11.28515625" style="236" customWidth="1"/>
    <col min="13826" max="13827" width="13" style="236" customWidth="1"/>
    <col min="13828" max="14072" width="9.140625" style="236" customWidth="1"/>
    <col min="14073" max="14073" width="2" style="236" customWidth="1"/>
    <col min="14074" max="14074" width="24" style="236" customWidth="1"/>
    <col min="14075" max="14076" width="13" style="236"/>
    <col min="14077" max="14077" width="2" style="236" customWidth="1"/>
    <col min="14078" max="14078" width="25.28515625" style="236" customWidth="1"/>
    <col min="14079" max="14080" width="13" style="236" customWidth="1"/>
    <col min="14081" max="14081" width="11.28515625" style="236" customWidth="1"/>
    <col min="14082" max="14083" width="13" style="236" customWidth="1"/>
    <col min="14084" max="14328" width="9.140625" style="236" customWidth="1"/>
    <col min="14329" max="14329" width="2" style="236" customWidth="1"/>
    <col min="14330" max="14330" width="24" style="236" customWidth="1"/>
    <col min="14331" max="14332" width="13" style="236"/>
    <col min="14333" max="14333" width="2" style="236" customWidth="1"/>
    <col min="14334" max="14334" width="25.28515625" style="236" customWidth="1"/>
    <col min="14335" max="14336" width="13" style="236" customWidth="1"/>
    <col min="14337" max="14337" width="11.28515625" style="236" customWidth="1"/>
    <col min="14338" max="14339" width="13" style="236" customWidth="1"/>
    <col min="14340" max="14584" width="9.140625" style="236" customWidth="1"/>
    <col min="14585" max="14585" width="2" style="236" customWidth="1"/>
    <col min="14586" max="14586" width="24" style="236" customWidth="1"/>
    <col min="14587" max="14588" width="13" style="236"/>
    <col min="14589" max="14589" width="2" style="236" customWidth="1"/>
    <col min="14590" max="14590" width="25.28515625" style="236" customWidth="1"/>
    <col min="14591" max="14592" width="13" style="236" customWidth="1"/>
    <col min="14593" max="14593" width="11.28515625" style="236" customWidth="1"/>
    <col min="14594" max="14595" width="13" style="236" customWidth="1"/>
    <col min="14596" max="14840" width="9.140625" style="236" customWidth="1"/>
    <col min="14841" max="14841" width="2" style="236" customWidth="1"/>
    <col min="14842" max="14842" width="24" style="236" customWidth="1"/>
    <col min="14843" max="14844" width="13" style="236"/>
    <col min="14845" max="14845" width="2" style="236" customWidth="1"/>
    <col min="14846" max="14846" width="25.28515625" style="236" customWidth="1"/>
    <col min="14847" max="14848" width="13" style="236" customWidth="1"/>
    <col min="14849" max="14849" width="11.28515625" style="236" customWidth="1"/>
    <col min="14850" max="14851" width="13" style="236" customWidth="1"/>
    <col min="14852" max="15096" width="9.140625" style="236" customWidth="1"/>
    <col min="15097" max="15097" width="2" style="236" customWidth="1"/>
    <col min="15098" max="15098" width="24" style="236" customWidth="1"/>
    <col min="15099" max="15100" width="13" style="236"/>
    <col min="15101" max="15101" width="2" style="236" customWidth="1"/>
    <col min="15102" max="15102" width="25.28515625" style="236" customWidth="1"/>
    <col min="15103" max="15104" width="13" style="236" customWidth="1"/>
    <col min="15105" max="15105" width="11.28515625" style="236" customWidth="1"/>
    <col min="15106" max="15107" width="13" style="236" customWidth="1"/>
    <col min="15108" max="15352" width="9.140625" style="236" customWidth="1"/>
    <col min="15353" max="15353" width="2" style="236" customWidth="1"/>
    <col min="15354" max="15354" width="24" style="236" customWidth="1"/>
    <col min="15355" max="15356" width="13" style="236"/>
    <col min="15357" max="15357" width="2" style="236" customWidth="1"/>
    <col min="15358" max="15358" width="25.28515625" style="236" customWidth="1"/>
    <col min="15359" max="15360" width="13" style="236" customWidth="1"/>
    <col min="15361" max="15361" width="11.28515625" style="236" customWidth="1"/>
    <col min="15362" max="15363" width="13" style="236" customWidth="1"/>
    <col min="15364" max="15608" width="9.140625" style="236" customWidth="1"/>
    <col min="15609" max="15609" width="2" style="236" customWidth="1"/>
    <col min="15610" max="15610" width="24" style="236" customWidth="1"/>
    <col min="15611" max="15612" width="13" style="236"/>
    <col min="15613" max="15613" width="2" style="236" customWidth="1"/>
    <col min="15614" max="15614" width="25.28515625" style="236" customWidth="1"/>
    <col min="15615" max="15616" width="13" style="236" customWidth="1"/>
    <col min="15617" max="15617" width="11.28515625" style="236" customWidth="1"/>
    <col min="15618" max="15619" width="13" style="236" customWidth="1"/>
    <col min="15620" max="15864" width="9.140625" style="236" customWidth="1"/>
    <col min="15865" max="15865" width="2" style="236" customWidth="1"/>
    <col min="15866" max="15866" width="24" style="236" customWidth="1"/>
    <col min="15867" max="15868" width="13" style="236"/>
    <col min="15869" max="15869" width="2" style="236" customWidth="1"/>
    <col min="15870" max="15870" width="25.28515625" style="236" customWidth="1"/>
    <col min="15871" max="15872" width="13" style="236" customWidth="1"/>
    <col min="15873" max="15873" width="11.28515625" style="236" customWidth="1"/>
    <col min="15874" max="15875" width="13" style="236" customWidth="1"/>
    <col min="15876" max="16120" width="9.140625" style="236" customWidth="1"/>
    <col min="16121" max="16121" width="2" style="236" customWidth="1"/>
    <col min="16122" max="16122" width="24" style="236" customWidth="1"/>
    <col min="16123" max="16124" width="13" style="236"/>
    <col min="16125" max="16125" width="2" style="236" customWidth="1"/>
    <col min="16126" max="16126" width="25.28515625" style="236" customWidth="1"/>
    <col min="16127" max="16128" width="13" style="236" customWidth="1"/>
    <col min="16129" max="16129" width="11.28515625" style="236" customWidth="1"/>
    <col min="16130" max="16131" width="13" style="236" customWidth="1"/>
    <col min="16132" max="16376" width="9.140625" style="236" customWidth="1"/>
    <col min="16377" max="16377" width="2" style="236" customWidth="1"/>
    <col min="16378" max="16378" width="24" style="236" customWidth="1"/>
    <col min="16379" max="16384" width="13" style="236"/>
  </cols>
  <sheetData>
    <row r="1" spans="2:7" ht="15.4" customHeight="1"/>
    <row r="2" spans="2:7" ht="43.9" customHeight="1">
      <c r="B2" s="563" t="s">
        <v>333</v>
      </c>
      <c r="C2" s="563"/>
      <c r="D2" s="563"/>
      <c r="E2" s="563"/>
      <c r="F2" s="563"/>
      <c r="G2" s="563"/>
    </row>
    <row r="4" spans="2:7" ht="29.85" customHeight="1">
      <c r="B4" s="410" t="s">
        <v>334</v>
      </c>
      <c r="C4" s="411">
        <v>2007</v>
      </c>
      <c r="D4" s="411">
        <v>2008</v>
      </c>
      <c r="E4" s="411">
        <v>2009</v>
      </c>
      <c r="F4" s="411">
        <v>2010</v>
      </c>
      <c r="G4" s="411">
        <v>2011</v>
      </c>
    </row>
    <row r="5" spans="2:7" ht="18" customHeight="1">
      <c r="B5" s="610" t="s">
        <v>42</v>
      </c>
      <c r="C5" s="611"/>
      <c r="D5" s="611"/>
      <c r="E5" s="611"/>
      <c r="F5" s="611"/>
      <c r="G5" s="612"/>
    </row>
    <row r="6" spans="2:7" ht="18.399999999999999" customHeight="1">
      <c r="B6" s="390" t="s">
        <v>335</v>
      </c>
      <c r="C6" s="345">
        <v>259.30640699999998</v>
      </c>
      <c r="D6" s="345">
        <v>268.02402799999999</v>
      </c>
      <c r="E6" s="345">
        <v>294.93349499999999</v>
      </c>
      <c r="F6" s="345">
        <v>395.78750300000002</v>
      </c>
      <c r="G6" s="391">
        <v>656.34448099999997</v>
      </c>
    </row>
    <row r="7" spans="2:7" ht="18.399999999999999" customHeight="1">
      <c r="B7" s="392" t="s">
        <v>336</v>
      </c>
      <c r="C7" s="348">
        <v>271.82664199999999</v>
      </c>
      <c r="D7" s="348">
        <v>419.864283</v>
      </c>
      <c r="E7" s="348">
        <v>466.417306</v>
      </c>
      <c r="F7" s="348">
        <v>637.79219499999999</v>
      </c>
      <c r="G7" s="393">
        <v>710.52595499999995</v>
      </c>
    </row>
    <row r="8" spans="2:7" ht="18.399999999999999" customHeight="1">
      <c r="B8" s="392" t="s">
        <v>337</v>
      </c>
      <c r="C8" s="348">
        <v>49.380481000000003</v>
      </c>
      <c r="D8" s="348">
        <v>49.296926999999997</v>
      </c>
      <c r="E8" s="348">
        <v>52.189782000000001</v>
      </c>
      <c r="F8" s="348">
        <v>45.929625000000001</v>
      </c>
      <c r="G8" s="393">
        <v>35.656393999999999</v>
      </c>
    </row>
    <row r="9" spans="2:7" ht="18.399999999999999" customHeight="1">
      <c r="B9" s="392" t="s">
        <v>338</v>
      </c>
      <c r="C9" s="348">
        <v>157.79008099999999</v>
      </c>
      <c r="D9" s="348">
        <v>191.77777699999999</v>
      </c>
      <c r="E9" s="348">
        <v>243.06503000000001</v>
      </c>
      <c r="F9" s="348">
        <v>253.79193000000001</v>
      </c>
      <c r="G9" s="393">
        <v>346.51971300000002</v>
      </c>
    </row>
    <row r="10" spans="2:7" ht="18.399999999999999" customHeight="1">
      <c r="B10" s="392" t="s">
        <v>339</v>
      </c>
      <c r="C10" s="348">
        <v>227.79475199999999</v>
      </c>
      <c r="D10" s="348">
        <v>235.82385199999999</v>
      </c>
      <c r="E10" s="348">
        <v>209.646062</v>
      </c>
      <c r="F10" s="348">
        <v>244.71244899999999</v>
      </c>
      <c r="G10" s="393">
        <v>311.59695299999998</v>
      </c>
    </row>
    <row r="11" spans="2:7" ht="18.399999999999999" customHeight="1">
      <c r="B11" s="392" t="s">
        <v>340</v>
      </c>
      <c r="C11" s="348">
        <v>181.994089</v>
      </c>
      <c r="D11" s="348">
        <v>267.59135199999997</v>
      </c>
      <c r="E11" s="348">
        <v>422.469764</v>
      </c>
      <c r="F11" s="348">
        <v>444.968006</v>
      </c>
      <c r="G11" s="393">
        <v>482.731424</v>
      </c>
    </row>
    <row r="12" spans="2:7" ht="18.399999999999999" customHeight="1">
      <c r="B12" s="392" t="s">
        <v>341</v>
      </c>
      <c r="C12" s="348">
        <v>94.947935000000001</v>
      </c>
      <c r="D12" s="348">
        <v>80.398776999999995</v>
      </c>
      <c r="E12" s="348">
        <v>91.179074999999997</v>
      </c>
      <c r="F12" s="348">
        <v>99.006714000000002</v>
      </c>
      <c r="G12" s="393">
        <v>120.93085000000001</v>
      </c>
    </row>
    <row r="13" spans="2:7" ht="18.399999999999999" customHeight="1">
      <c r="B13" s="392" t="s">
        <v>342</v>
      </c>
      <c r="C13" s="348">
        <v>269.69169399999998</v>
      </c>
      <c r="D13" s="348">
        <v>236.148652</v>
      </c>
      <c r="E13" s="348">
        <v>268.52179899999999</v>
      </c>
      <c r="F13" s="348">
        <v>318.480211</v>
      </c>
      <c r="G13" s="393">
        <v>388.37470100000002</v>
      </c>
    </row>
    <row r="14" spans="2:7" ht="18.399999999999999" customHeight="1">
      <c r="B14" s="392" t="s">
        <v>343</v>
      </c>
      <c r="C14" s="348">
        <v>158.802312</v>
      </c>
      <c r="D14" s="348">
        <v>105.896165</v>
      </c>
      <c r="E14" s="348">
        <v>104.074467</v>
      </c>
      <c r="F14" s="348">
        <v>94.793056000000007</v>
      </c>
      <c r="G14" s="393">
        <v>58.139822000000002</v>
      </c>
    </row>
    <row r="15" spans="2:7" ht="18.399999999999999" customHeight="1">
      <c r="B15" s="392" t="s">
        <v>344</v>
      </c>
      <c r="C15" s="348">
        <v>167.38230100000001</v>
      </c>
      <c r="D15" s="348">
        <v>133.611974</v>
      </c>
      <c r="E15" s="348">
        <v>130.40427099999999</v>
      </c>
      <c r="F15" s="348">
        <v>140.139554</v>
      </c>
      <c r="G15" s="393">
        <v>188.28699700000001</v>
      </c>
    </row>
    <row r="16" spans="2:7" ht="18.399999999999999" customHeight="1" thickBot="1">
      <c r="B16" s="412" t="s">
        <v>32</v>
      </c>
      <c r="C16" s="413">
        <f>C17-(SUM(C6:C15))</f>
        <v>293.29466999999954</v>
      </c>
      <c r="D16" s="413">
        <f t="shared" ref="D16:G16" si="0">D17-(SUM(D6:D15))</f>
        <v>407.07948000000033</v>
      </c>
      <c r="E16" s="413">
        <f t="shared" si="0"/>
        <v>397.02591900000016</v>
      </c>
      <c r="F16" s="413">
        <f t="shared" si="0"/>
        <v>403.92590799999971</v>
      </c>
      <c r="G16" s="414">
        <f t="shared" si="0"/>
        <v>400.8737629999996</v>
      </c>
    </row>
    <row r="17" spans="2:7" ht="18.399999999999999" customHeight="1" thickTop="1">
      <c r="B17" s="415" t="s">
        <v>33</v>
      </c>
      <c r="C17" s="416">
        <f>'AG 9'!C20</f>
        <v>2132.2113639999998</v>
      </c>
      <c r="D17" s="416">
        <f>'AG 9'!C21</f>
        <v>2395.5132669999998</v>
      </c>
      <c r="E17" s="416">
        <f>'AG 9'!C22</f>
        <v>2679.92697</v>
      </c>
      <c r="F17" s="416">
        <f>'AG 9'!C23</f>
        <v>3079.327151</v>
      </c>
      <c r="G17" s="417">
        <f>'AG 9'!C24</f>
        <v>3699.981053</v>
      </c>
    </row>
    <row r="18" spans="2:7" ht="18" customHeight="1">
      <c r="B18" s="613" t="s">
        <v>345</v>
      </c>
      <c r="C18" s="614"/>
      <c r="D18" s="614"/>
      <c r="E18" s="614"/>
      <c r="F18" s="614"/>
      <c r="G18" s="615"/>
    </row>
    <row r="19" spans="2:7" ht="18.399999999999999" customHeight="1">
      <c r="B19" s="390" t="s">
        <v>335</v>
      </c>
      <c r="C19" s="418">
        <f>(C6/$C$17)*100</f>
        <v>12.161383781087475</v>
      </c>
      <c r="D19" s="345">
        <f>(D6/$D$17)*100</f>
        <v>11.188584579857391</v>
      </c>
      <c r="E19" s="345">
        <f>(E6/$E$17)*100</f>
        <v>11.005281050625047</v>
      </c>
      <c r="F19" s="345">
        <f>(F6/$F$17)*100</f>
        <v>12.85305144896571</v>
      </c>
      <c r="G19" s="391">
        <f>(G6/$G$17)*100</f>
        <v>17.739130865760139</v>
      </c>
    </row>
    <row r="20" spans="2:7" ht="18.399999999999999" customHeight="1">
      <c r="B20" s="408" t="s">
        <v>346</v>
      </c>
      <c r="C20" s="419">
        <f t="shared" ref="C20:C30" si="1">(C7/$C$17)*100</f>
        <v>12.748578616055065</v>
      </c>
      <c r="D20" s="348">
        <f t="shared" ref="D20:D30" si="2">(D7/$D$17)*100</f>
        <v>17.527111570783049</v>
      </c>
      <c r="E20" s="348">
        <f t="shared" ref="E20:E30" si="3">(E7/$E$17)*100</f>
        <v>17.404105082759028</v>
      </c>
      <c r="F20" s="348">
        <f t="shared" ref="F20:F30" si="4">(F7/$F$17)*100</f>
        <v>20.712063503641676</v>
      </c>
      <c r="G20" s="393">
        <f t="shared" ref="G20:G30" si="5">(G7/$G$17)*100</f>
        <v>19.203502526692532</v>
      </c>
    </row>
    <row r="21" spans="2:7" ht="18.399999999999999" customHeight="1">
      <c r="B21" s="408" t="s">
        <v>347</v>
      </c>
      <c r="C21" s="419">
        <f t="shared" si="1"/>
        <v>2.3159280469907491</v>
      </c>
      <c r="D21" s="348">
        <f t="shared" si="2"/>
        <v>2.0578857850257943</v>
      </c>
      <c r="E21" s="348">
        <f t="shared" si="3"/>
        <v>1.9474329929221916</v>
      </c>
      <c r="F21" s="348">
        <f t="shared" si="4"/>
        <v>1.4915474305834808</v>
      </c>
      <c r="G21" s="393">
        <f t="shared" si="5"/>
        <v>0.96369125920494281</v>
      </c>
    </row>
    <row r="22" spans="2:7" ht="18.399999999999999" customHeight="1">
      <c r="B22" s="392" t="s">
        <v>338</v>
      </c>
      <c r="C22" s="419">
        <f t="shared" si="1"/>
        <v>7.4003020368481636</v>
      </c>
      <c r="D22" s="348">
        <f t="shared" si="2"/>
        <v>8.0057071543657621</v>
      </c>
      <c r="E22" s="348">
        <f t="shared" si="3"/>
        <v>9.0698378247225158</v>
      </c>
      <c r="F22" s="348">
        <f t="shared" si="4"/>
        <v>8.2417982096375191</v>
      </c>
      <c r="G22" s="393">
        <f t="shared" si="5"/>
        <v>9.365445607323764</v>
      </c>
    </row>
    <row r="23" spans="2:7" ht="18.399999999999999" customHeight="1">
      <c r="B23" s="408" t="s">
        <v>348</v>
      </c>
      <c r="C23" s="419">
        <f t="shared" si="1"/>
        <v>10.683497698495524</v>
      </c>
      <c r="D23" s="348">
        <f t="shared" si="2"/>
        <v>9.8443976599358169</v>
      </c>
      <c r="E23" s="348">
        <f t="shared" si="3"/>
        <v>7.8228274257786961</v>
      </c>
      <c r="F23" s="348">
        <f t="shared" si="4"/>
        <v>7.9469454526950978</v>
      </c>
      <c r="G23" s="393">
        <f t="shared" si="5"/>
        <v>8.4215823956004456</v>
      </c>
    </row>
    <row r="24" spans="2:7" ht="18.399999999999999" customHeight="1">
      <c r="B24" s="408" t="s">
        <v>349</v>
      </c>
      <c r="C24" s="419">
        <f t="shared" si="1"/>
        <v>8.5354619186805927</v>
      </c>
      <c r="D24" s="348">
        <f t="shared" si="2"/>
        <v>11.17052264691131</v>
      </c>
      <c r="E24" s="348">
        <f t="shared" si="3"/>
        <v>15.764226739357751</v>
      </c>
      <c r="F24" s="348">
        <f t="shared" si="4"/>
        <v>14.450169929346361</v>
      </c>
      <c r="G24" s="393">
        <f t="shared" si="5"/>
        <v>13.046862053755495</v>
      </c>
    </row>
    <row r="25" spans="2:7" ht="18.399999999999999" customHeight="1">
      <c r="B25" s="408" t="s">
        <v>350</v>
      </c>
      <c r="C25" s="419">
        <f t="shared" si="1"/>
        <v>4.453026402686409</v>
      </c>
      <c r="D25" s="348">
        <f t="shared" si="2"/>
        <v>3.3562234076326658</v>
      </c>
      <c r="E25" s="348">
        <f t="shared" si="3"/>
        <v>3.4022970036381253</v>
      </c>
      <c r="F25" s="348">
        <f t="shared" si="4"/>
        <v>3.2152060870780796</v>
      </c>
      <c r="G25" s="393">
        <f t="shared" si="5"/>
        <v>3.2684180883020324</v>
      </c>
    </row>
    <row r="26" spans="2:7" ht="18.399999999999999" customHeight="1">
      <c r="B26" s="408" t="s">
        <v>351</v>
      </c>
      <c r="C26" s="419">
        <f t="shared" si="1"/>
        <v>12.648450268741746</v>
      </c>
      <c r="D26" s="348">
        <f t="shared" si="2"/>
        <v>9.8579563408445949</v>
      </c>
      <c r="E26" s="348">
        <f t="shared" si="3"/>
        <v>10.019743149941133</v>
      </c>
      <c r="F26" s="348">
        <f t="shared" si="4"/>
        <v>10.342525992945399</v>
      </c>
      <c r="G26" s="393">
        <f t="shared" si="5"/>
        <v>10.496667291987889</v>
      </c>
    </row>
    <row r="27" spans="2:7" ht="18.399999999999999" customHeight="1">
      <c r="B27" s="408" t="s">
        <v>352</v>
      </c>
      <c r="C27" s="419">
        <f t="shared" si="1"/>
        <v>7.4477753322770495</v>
      </c>
      <c r="D27" s="348">
        <f t="shared" si="2"/>
        <v>4.4206044048596791</v>
      </c>
      <c r="E27" s="348">
        <f t="shared" si="3"/>
        <v>3.8834814591981215</v>
      </c>
      <c r="F27" s="348">
        <f t="shared" si="4"/>
        <v>3.0783691160978566</v>
      </c>
      <c r="G27" s="393">
        <f t="shared" si="5"/>
        <v>1.5713545871500982</v>
      </c>
    </row>
    <row r="28" spans="2:7" ht="18.399999999999999" customHeight="1">
      <c r="B28" s="408" t="s">
        <v>353</v>
      </c>
      <c r="C28" s="419">
        <f t="shared" si="1"/>
        <v>7.8501739473892069</v>
      </c>
      <c r="D28" s="348">
        <f t="shared" si="2"/>
        <v>5.577592737247822</v>
      </c>
      <c r="E28" s="348">
        <f t="shared" si="3"/>
        <v>4.8659636049709212</v>
      </c>
      <c r="F28" s="348">
        <f t="shared" si="4"/>
        <v>4.5509797149838462</v>
      </c>
      <c r="G28" s="393">
        <f t="shared" si="5"/>
        <v>5.0888638158656008</v>
      </c>
    </row>
    <row r="29" spans="2:7" ht="18.399999999999999" customHeight="1" thickBot="1">
      <c r="B29" s="412" t="s">
        <v>32</v>
      </c>
      <c r="C29" s="420">
        <f t="shared" si="1"/>
        <v>13.755421950748012</v>
      </c>
      <c r="D29" s="413">
        <f t="shared" si="2"/>
        <v>16.993413712536135</v>
      </c>
      <c r="E29" s="413">
        <f t="shared" si="3"/>
        <v>14.814803666086473</v>
      </c>
      <c r="F29" s="413">
        <f t="shared" si="4"/>
        <v>13.117343114024967</v>
      </c>
      <c r="G29" s="414">
        <f t="shared" si="5"/>
        <v>10.834481508357054</v>
      </c>
    </row>
    <row r="30" spans="2:7" ht="18.399999999999999" customHeight="1" thickTop="1" thickBot="1">
      <c r="B30" s="415" t="s">
        <v>33</v>
      </c>
      <c r="C30" s="420">
        <f t="shared" si="1"/>
        <v>100</v>
      </c>
      <c r="D30" s="413">
        <f t="shared" si="2"/>
        <v>100</v>
      </c>
      <c r="E30" s="413">
        <f t="shared" si="3"/>
        <v>100</v>
      </c>
      <c r="F30" s="413">
        <f t="shared" si="4"/>
        <v>100</v>
      </c>
      <c r="G30" s="414">
        <f t="shared" si="5"/>
        <v>100</v>
      </c>
    </row>
    <row r="31" spans="2:7" ht="13.5" thickTop="1"/>
  </sheetData>
  <mergeCells count="3">
    <mergeCell ref="B2:G2"/>
    <mergeCell ref="B5:G5"/>
    <mergeCell ref="B18:G18"/>
  </mergeCells>
  <pageMargins left="0.28235294117647064" right="0.32274509803921575" top="0.44313725490196088" bottom="0.44313725490196088" header="0.50980392156862753" footer="0.50980392156862753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87"/>
  <sheetViews>
    <sheetView workbookViewId="0">
      <selection activeCell="F19" sqref="F19"/>
    </sheetView>
  </sheetViews>
  <sheetFormatPr defaultColWidth="8.85546875" defaultRowHeight="12.75"/>
  <cols>
    <col min="1" max="1" width="25.7109375" style="236" customWidth="1"/>
    <col min="2" max="2" width="17.42578125" style="236" customWidth="1"/>
    <col min="3" max="3" width="19.140625" style="236" customWidth="1"/>
    <col min="4" max="4" width="16" style="236" customWidth="1"/>
    <col min="5" max="5" width="15.28515625" style="236" customWidth="1"/>
    <col min="6" max="6" width="16" style="236" customWidth="1"/>
    <col min="7" max="7" width="17.28515625" style="236" customWidth="1"/>
    <col min="8" max="8" width="6.7109375" style="236" customWidth="1"/>
    <col min="9" max="16384" width="8.85546875" style="236"/>
  </cols>
  <sheetData>
    <row r="1" spans="1:7" ht="15" customHeight="1"/>
    <row r="2" spans="1:7" ht="30" customHeight="1">
      <c r="A2" s="625" t="s">
        <v>126</v>
      </c>
      <c r="B2" s="625"/>
      <c r="C2" s="625"/>
      <c r="D2" s="625"/>
      <c r="E2" s="625"/>
      <c r="F2" s="625"/>
      <c r="G2" s="625"/>
    </row>
    <row r="3" spans="1:7" ht="15" customHeight="1"/>
    <row r="4" spans="1:7" ht="15" customHeight="1">
      <c r="A4" s="237" t="s">
        <v>127</v>
      </c>
      <c r="B4" s="238"/>
      <c r="C4" s="238"/>
      <c r="D4" s="238"/>
      <c r="E4" s="238"/>
      <c r="F4" s="238"/>
      <c r="G4" s="238"/>
    </row>
    <row r="5" spans="1:7" ht="15" customHeight="1">
      <c r="A5" s="238"/>
      <c r="B5" s="238"/>
      <c r="C5" s="238"/>
      <c r="D5" s="238"/>
      <c r="E5" s="238"/>
      <c r="F5" s="238"/>
      <c r="G5" s="239" t="s">
        <v>128</v>
      </c>
    </row>
    <row r="6" spans="1:7" ht="30" customHeight="1">
      <c r="A6" s="624" t="s">
        <v>129</v>
      </c>
      <c r="B6" s="616" t="s">
        <v>130</v>
      </c>
      <c r="C6" s="626"/>
      <c r="D6" s="616" t="s">
        <v>131</v>
      </c>
      <c r="E6" s="626"/>
      <c r="F6" s="616" t="s">
        <v>132</v>
      </c>
      <c r="G6" s="626"/>
    </row>
    <row r="7" spans="1:7" ht="30" customHeight="1">
      <c r="A7" s="624"/>
      <c r="B7" s="240" t="s">
        <v>18</v>
      </c>
      <c r="C7" s="240" t="s">
        <v>133</v>
      </c>
      <c r="D7" s="240" t="s">
        <v>18</v>
      </c>
      <c r="E7" s="240" t="s">
        <v>133</v>
      </c>
      <c r="F7" s="240" t="s">
        <v>18</v>
      </c>
      <c r="G7" s="240" t="s">
        <v>133</v>
      </c>
    </row>
    <row r="8" spans="1:7" ht="15" customHeight="1">
      <c r="A8" s="241" t="s">
        <v>134</v>
      </c>
      <c r="B8" s="242">
        <v>410133.42099999997</v>
      </c>
      <c r="C8" s="242">
        <v>418838.64899999998</v>
      </c>
      <c r="D8" s="242">
        <v>2067988.9750000001</v>
      </c>
      <c r="E8" s="242">
        <v>259191.16699999999</v>
      </c>
      <c r="F8" s="243">
        <v>51914.455000000002</v>
      </c>
      <c r="G8" s="242">
        <v>2466.6489999999999</v>
      </c>
    </row>
    <row r="9" spans="1:7" ht="15" customHeight="1">
      <c r="A9" s="241" t="s">
        <v>135</v>
      </c>
      <c r="B9" s="242">
        <v>64345.726999999999</v>
      </c>
      <c r="C9" s="242">
        <v>2937.038</v>
      </c>
      <c r="D9" s="242">
        <v>594188.64599999995</v>
      </c>
      <c r="E9" s="242">
        <v>114028.908</v>
      </c>
      <c r="F9" s="243">
        <v>114631.151</v>
      </c>
      <c r="G9" s="242">
        <v>62.281999999999996</v>
      </c>
    </row>
    <row r="10" spans="1:7" ht="15" customHeight="1">
      <c r="A10" s="241" t="s">
        <v>136</v>
      </c>
      <c r="B10" s="242">
        <v>0</v>
      </c>
      <c r="C10" s="242">
        <v>96572.718999999997</v>
      </c>
      <c r="D10" s="242">
        <v>82585.032999999996</v>
      </c>
      <c r="E10" s="242">
        <v>63219.165000000001</v>
      </c>
      <c r="F10" s="243">
        <v>4178.7110000000002</v>
      </c>
      <c r="G10" s="242">
        <v>1691.386</v>
      </c>
    </row>
    <row r="11" spans="1:7" ht="15" customHeight="1">
      <c r="A11" s="241" t="s">
        <v>137</v>
      </c>
      <c r="B11" s="242">
        <v>0</v>
      </c>
      <c r="C11" s="242">
        <v>73957.792000000001</v>
      </c>
      <c r="D11" s="242">
        <v>500.18200000000002</v>
      </c>
      <c r="E11" s="242">
        <v>28858.582999999999</v>
      </c>
      <c r="F11" s="243">
        <v>142.328</v>
      </c>
      <c r="G11" s="242">
        <v>0</v>
      </c>
    </row>
    <row r="12" spans="1:7" ht="15" customHeight="1">
      <c r="A12" s="241" t="s">
        <v>138</v>
      </c>
      <c r="B12" s="242">
        <v>0</v>
      </c>
      <c r="C12" s="242">
        <v>559.94399999999996</v>
      </c>
      <c r="D12" s="242">
        <v>0</v>
      </c>
      <c r="E12" s="242">
        <v>372.70499999999998</v>
      </c>
      <c r="F12" s="243">
        <v>0</v>
      </c>
      <c r="G12" s="242">
        <v>0</v>
      </c>
    </row>
    <row r="13" spans="1:7" ht="15" customHeight="1">
      <c r="A13" s="241" t="s">
        <v>139</v>
      </c>
      <c r="B13" s="242">
        <v>1155493.1839999999</v>
      </c>
      <c r="C13" s="242">
        <v>229198.35699999999</v>
      </c>
      <c r="D13" s="242">
        <v>1615663.96</v>
      </c>
      <c r="E13" s="242">
        <v>171904.41200000001</v>
      </c>
      <c r="F13" s="243">
        <v>45224.896000000001</v>
      </c>
      <c r="G13" s="242">
        <v>5230.1719999999996</v>
      </c>
    </row>
    <row r="14" spans="1:7" ht="15" customHeight="1">
      <c r="A14" s="241" t="s">
        <v>140</v>
      </c>
      <c r="B14" s="242">
        <v>373262.24599999998</v>
      </c>
      <c r="C14" s="242">
        <v>40285.879999999997</v>
      </c>
      <c r="D14" s="242">
        <v>134695.77900000001</v>
      </c>
      <c r="E14" s="242">
        <v>75940.679000000004</v>
      </c>
      <c r="F14" s="243">
        <v>5175.6769999999997</v>
      </c>
      <c r="G14" s="242">
        <v>468.49299999999999</v>
      </c>
    </row>
    <row r="15" spans="1:7" ht="15" customHeight="1">
      <c r="A15" s="241" t="s">
        <v>141</v>
      </c>
      <c r="B15" s="242">
        <v>0</v>
      </c>
      <c r="C15" s="242">
        <v>0</v>
      </c>
      <c r="D15" s="242">
        <v>22212.756000000001</v>
      </c>
      <c r="E15" s="242">
        <v>0</v>
      </c>
      <c r="F15" s="243">
        <v>8294.8220000000001</v>
      </c>
      <c r="G15" s="242">
        <v>0</v>
      </c>
    </row>
    <row r="16" spans="1:7" ht="15" customHeight="1">
      <c r="A16" s="241" t="s">
        <v>142</v>
      </c>
      <c r="B16" s="242">
        <v>106829.80100000001</v>
      </c>
      <c r="C16" s="242">
        <v>102046.348</v>
      </c>
      <c r="D16" s="242">
        <v>393044.72600000002</v>
      </c>
      <c r="E16" s="242">
        <v>54449.099000000002</v>
      </c>
      <c r="F16" s="243">
        <v>110788.262</v>
      </c>
      <c r="G16" s="242">
        <v>0</v>
      </c>
    </row>
    <row r="17" spans="1:16" ht="15" customHeight="1">
      <c r="A17" s="241" t="s">
        <v>143</v>
      </c>
      <c r="B17" s="242">
        <v>2416565.7880000002</v>
      </c>
      <c r="C17" s="242">
        <v>97476.357999999993</v>
      </c>
      <c r="D17" s="242">
        <v>1474177.335</v>
      </c>
      <c r="E17" s="242">
        <v>44050.050999999999</v>
      </c>
      <c r="F17" s="243">
        <v>118944.05100000001</v>
      </c>
      <c r="G17" s="242">
        <v>0</v>
      </c>
    </row>
    <row r="18" spans="1:16" ht="15" customHeight="1">
      <c r="A18" s="241" t="s">
        <v>144</v>
      </c>
      <c r="B18" s="242">
        <v>9484.5409999999993</v>
      </c>
      <c r="C18" s="242">
        <v>180.501</v>
      </c>
      <c r="D18" s="242">
        <v>466020.511</v>
      </c>
      <c r="E18" s="242">
        <v>34534.002999999997</v>
      </c>
      <c r="F18" s="243">
        <v>4766.8239999999996</v>
      </c>
      <c r="G18" s="242">
        <v>180.666</v>
      </c>
    </row>
    <row r="19" spans="1:16" ht="15" customHeight="1">
      <c r="A19" s="241" t="s">
        <v>145</v>
      </c>
      <c r="B19" s="242">
        <v>235177.19699999999</v>
      </c>
      <c r="C19" s="242">
        <v>509489.72200000001</v>
      </c>
      <c r="D19" s="242">
        <v>1680481.3419999999</v>
      </c>
      <c r="E19" s="242">
        <v>434360.95799999998</v>
      </c>
      <c r="F19" s="243">
        <v>46080.595999999998</v>
      </c>
      <c r="G19" s="242">
        <v>6486.95</v>
      </c>
      <c r="P19" s="244"/>
    </row>
    <row r="20" spans="1:16" ht="15" customHeight="1">
      <c r="A20" s="241" t="s">
        <v>146</v>
      </c>
      <c r="B20" s="242">
        <v>0</v>
      </c>
      <c r="C20" s="242">
        <v>175019.201</v>
      </c>
      <c r="D20" s="242">
        <v>0</v>
      </c>
      <c r="E20" s="242">
        <v>0</v>
      </c>
      <c r="F20" s="243">
        <v>0</v>
      </c>
      <c r="G20" s="242">
        <v>0</v>
      </c>
    </row>
    <row r="21" spans="1:16" ht="15" customHeight="1">
      <c r="A21" s="241" t="s">
        <v>147</v>
      </c>
      <c r="B21" s="242">
        <v>0</v>
      </c>
      <c r="C21" s="242">
        <v>21760.132000000001</v>
      </c>
      <c r="D21" s="242">
        <v>0</v>
      </c>
      <c r="E21" s="242">
        <v>0</v>
      </c>
      <c r="F21" s="243">
        <v>0</v>
      </c>
      <c r="G21" s="242">
        <v>0</v>
      </c>
      <c r="P21" s="244"/>
    </row>
    <row r="22" spans="1:16" ht="15" customHeight="1">
      <c r="A22" s="241" t="s">
        <v>148</v>
      </c>
      <c r="B22" s="242">
        <v>123139.906</v>
      </c>
      <c r="C22" s="242">
        <v>1103.8</v>
      </c>
      <c r="D22" s="242">
        <v>261837.011</v>
      </c>
      <c r="E22" s="242">
        <v>1473.3230000000001</v>
      </c>
      <c r="F22" s="243">
        <v>10283.147999999999</v>
      </c>
      <c r="G22" s="242">
        <v>5.008</v>
      </c>
    </row>
    <row r="23" spans="1:16" ht="15" customHeight="1">
      <c r="A23" s="241" t="s">
        <v>149</v>
      </c>
      <c r="B23" s="242">
        <v>61961.67</v>
      </c>
      <c r="C23" s="242">
        <v>0</v>
      </c>
      <c r="D23" s="242">
        <v>18848.721000000001</v>
      </c>
      <c r="E23" s="242">
        <v>0</v>
      </c>
      <c r="F23" s="243">
        <v>45738.023999999998</v>
      </c>
      <c r="G23" s="242">
        <v>0</v>
      </c>
      <c r="P23" s="244"/>
    </row>
    <row r="24" spans="1:16" ht="15" customHeight="1">
      <c r="A24" s="241" t="s">
        <v>150</v>
      </c>
      <c r="B24" s="242">
        <v>0</v>
      </c>
      <c r="C24" s="242">
        <v>9350.7479999999996</v>
      </c>
      <c r="D24" s="242">
        <v>1401.74</v>
      </c>
      <c r="E24" s="242">
        <v>148075.34099999999</v>
      </c>
      <c r="F24" s="243">
        <v>746.87300000000005</v>
      </c>
      <c r="G24" s="242">
        <v>20.007000000000001</v>
      </c>
    </row>
    <row r="25" spans="1:16" ht="15" customHeight="1">
      <c r="A25" s="245"/>
      <c r="B25" s="89"/>
      <c r="C25" s="89"/>
      <c r="D25" s="89"/>
      <c r="E25" s="89"/>
      <c r="F25" s="89"/>
      <c r="G25" s="89"/>
      <c r="J25" s="244"/>
      <c r="K25" s="244"/>
      <c r="L25" s="244"/>
      <c r="M25" s="244"/>
      <c r="N25" s="244"/>
      <c r="O25" s="244"/>
    </row>
    <row r="26" spans="1:16" ht="15" customHeight="1">
      <c r="J26" s="244"/>
      <c r="K26" s="244"/>
      <c r="L26" s="244"/>
      <c r="M26" s="244"/>
      <c r="N26" s="244"/>
      <c r="O26" s="244"/>
    </row>
    <row r="27" spans="1:16" ht="15" customHeight="1">
      <c r="A27" s="237" t="s">
        <v>151</v>
      </c>
      <c r="B27" s="238"/>
      <c r="C27" s="238"/>
      <c r="D27" s="238"/>
      <c r="E27" s="238"/>
      <c r="F27" s="238"/>
      <c r="G27" s="238"/>
      <c r="J27" s="244"/>
      <c r="K27" s="244"/>
      <c r="L27" s="244"/>
      <c r="M27" s="244"/>
      <c r="N27" s="244"/>
      <c r="O27" s="244"/>
    </row>
    <row r="28" spans="1:16" ht="15" customHeight="1">
      <c r="A28" s="238"/>
      <c r="B28" s="238"/>
      <c r="C28" s="238"/>
      <c r="D28" s="238"/>
      <c r="E28" s="238"/>
      <c r="F28" s="238"/>
      <c r="G28" s="239" t="s">
        <v>128</v>
      </c>
      <c r="J28" s="244"/>
      <c r="K28" s="244"/>
      <c r="L28" s="244"/>
      <c r="M28" s="244"/>
      <c r="N28" s="244"/>
      <c r="O28" s="244"/>
    </row>
    <row r="29" spans="1:16" ht="30" customHeight="1">
      <c r="A29" s="624" t="s">
        <v>129</v>
      </c>
      <c r="B29" s="616" t="s">
        <v>130</v>
      </c>
      <c r="C29" s="626"/>
      <c r="D29" s="616" t="s">
        <v>131</v>
      </c>
      <c r="E29" s="626"/>
      <c r="F29" s="616" t="s">
        <v>132</v>
      </c>
      <c r="G29" s="626"/>
      <c r="K29" s="244"/>
      <c r="L29" s="244"/>
      <c r="M29" s="244"/>
      <c r="N29" s="244"/>
      <c r="O29" s="244"/>
      <c r="P29" s="244"/>
    </row>
    <row r="30" spans="1:16" ht="30" customHeight="1">
      <c r="A30" s="624"/>
      <c r="B30" s="240" t="s">
        <v>18</v>
      </c>
      <c r="C30" s="240" t="s">
        <v>133</v>
      </c>
      <c r="D30" s="240" t="s">
        <v>18</v>
      </c>
      <c r="E30" s="240" t="s">
        <v>133</v>
      </c>
      <c r="F30" s="240" t="s">
        <v>18</v>
      </c>
      <c r="G30" s="240" t="s">
        <v>133</v>
      </c>
      <c r="J30" s="244"/>
      <c r="K30" s="244"/>
      <c r="L30" s="244"/>
      <c r="M30" s="244"/>
      <c r="N30" s="244"/>
      <c r="O30" s="244"/>
    </row>
    <row r="31" spans="1:16" ht="15" customHeight="1">
      <c r="A31" s="241" t="s">
        <v>152</v>
      </c>
      <c r="B31" s="242">
        <v>0</v>
      </c>
      <c r="C31" s="242">
        <v>0</v>
      </c>
      <c r="D31" s="242">
        <v>0</v>
      </c>
      <c r="E31" s="242">
        <v>0</v>
      </c>
      <c r="F31" s="243">
        <v>0</v>
      </c>
      <c r="G31" s="242">
        <v>0</v>
      </c>
      <c r="J31" s="244"/>
      <c r="K31" s="244"/>
      <c r="L31" s="244"/>
      <c r="M31" s="244"/>
      <c r="N31" s="244"/>
    </row>
    <row r="32" spans="1:16" ht="15" customHeight="1">
      <c r="A32" s="241" t="s">
        <v>153</v>
      </c>
      <c r="B32" s="242">
        <v>0</v>
      </c>
      <c r="C32" s="242">
        <v>0</v>
      </c>
      <c r="D32" s="242">
        <v>0</v>
      </c>
      <c r="E32" s="242">
        <v>0</v>
      </c>
      <c r="F32" s="243">
        <v>0</v>
      </c>
      <c r="G32" s="242">
        <v>0</v>
      </c>
      <c r="J32" s="244"/>
      <c r="K32" s="244"/>
      <c r="L32" s="244"/>
      <c r="M32" s="244"/>
      <c r="N32" s="244"/>
      <c r="O32" s="244"/>
    </row>
    <row r="33" spans="1:15" ht="15" customHeight="1">
      <c r="A33" s="241" t="s">
        <v>154</v>
      </c>
      <c r="B33" s="242">
        <v>0</v>
      </c>
      <c r="C33" s="242">
        <v>0</v>
      </c>
      <c r="D33" s="242">
        <v>0</v>
      </c>
      <c r="E33" s="242">
        <v>0</v>
      </c>
      <c r="F33" s="243">
        <v>0</v>
      </c>
      <c r="G33" s="242">
        <v>0</v>
      </c>
      <c r="J33" s="244"/>
      <c r="K33" s="244"/>
      <c r="L33" s="244"/>
      <c r="M33" s="244"/>
      <c r="N33" s="244"/>
      <c r="O33" s="244"/>
    </row>
    <row r="34" spans="1:15" ht="15" customHeight="1">
      <c r="A34" s="241" t="s">
        <v>155</v>
      </c>
      <c r="B34" s="242">
        <v>0</v>
      </c>
      <c r="C34" s="242">
        <v>0</v>
      </c>
      <c r="D34" s="242">
        <v>0</v>
      </c>
      <c r="E34" s="242">
        <v>0</v>
      </c>
      <c r="F34" s="243">
        <v>9.952</v>
      </c>
      <c r="G34" s="242">
        <v>0</v>
      </c>
      <c r="K34" s="244"/>
      <c r="L34" s="244"/>
      <c r="M34" s="244"/>
      <c r="N34" s="244"/>
      <c r="O34" s="244"/>
    </row>
    <row r="35" spans="1:15" ht="15" customHeight="1">
      <c r="A35" s="241" t="s">
        <v>156</v>
      </c>
      <c r="B35" s="242">
        <v>0</v>
      </c>
      <c r="C35" s="242">
        <v>0</v>
      </c>
      <c r="D35" s="242">
        <v>0</v>
      </c>
      <c r="E35" s="242">
        <v>0</v>
      </c>
      <c r="F35" s="243">
        <v>37071.606</v>
      </c>
      <c r="G35" s="242">
        <v>0</v>
      </c>
      <c r="K35" s="244"/>
      <c r="L35" s="244"/>
      <c r="M35" s="244"/>
      <c r="N35" s="244"/>
      <c r="O35" s="244"/>
    </row>
    <row r="36" spans="1:15" ht="15" customHeight="1">
      <c r="A36" s="241" t="s">
        <v>157</v>
      </c>
      <c r="B36" s="242">
        <v>0</v>
      </c>
      <c r="C36" s="242">
        <v>0</v>
      </c>
      <c r="D36" s="242">
        <v>0</v>
      </c>
      <c r="E36" s="242">
        <v>0</v>
      </c>
      <c r="F36" s="243">
        <v>0</v>
      </c>
      <c r="G36" s="242">
        <v>0</v>
      </c>
      <c r="J36" s="244" t="s">
        <v>158</v>
      </c>
      <c r="K36" s="244"/>
      <c r="L36" s="244"/>
      <c r="M36" s="244"/>
      <c r="N36" s="244"/>
    </row>
    <row r="37" spans="1:15" ht="15" customHeight="1">
      <c r="A37" s="241" t="s">
        <v>159</v>
      </c>
      <c r="B37" s="242">
        <v>0</v>
      </c>
      <c r="C37" s="242">
        <v>0</v>
      </c>
      <c r="D37" s="242">
        <v>0</v>
      </c>
      <c r="E37" s="242">
        <v>0</v>
      </c>
      <c r="F37" s="243">
        <v>0</v>
      </c>
      <c r="G37" s="242">
        <v>0</v>
      </c>
      <c r="J37" s="244"/>
      <c r="K37" s="244"/>
      <c r="L37" s="244"/>
      <c r="M37" s="244"/>
      <c r="N37" s="244"/>
    </row>
    <row r="38" spans="1:15" ht="15" customHeight="1">
      <c r="A38" s="241" t="s">
        <v>160</v>
      </c>
      <c r="B38" s="242">
        <v>0</v>
      </c>
      <c r="C38" s="242">
        <v>0</v>
      </c>
      <c r="D38" s="242">
        <v>0</v>
      </c>
      <c r="E38" s="242">
        <v>0</v>
      </c>
      <c r="F38" s="243">
        <v>0</v>
      </c>
      <c r="G38" s="242">
        <v>0</v>
      </c>
      <c r="J38" s="244"/>
      <c r="K38" s="244"/>
      <c r="L38" s="244"/>
      <c r="M38" s="244"/>
      <c r="N38" s="244"/>
    </row>
    <row r="39" spans="1:15" ht="15" customHeight="1">
      <c r="A39" s="241" t="s">
        <v>161</v>
      </c>
      <c r="B39" s="242">
        <v>0</v>
      </c>
      <c r="C39" s="242">
        <v>0</v>
      </c>
      <c r="D39" s="242">
        <v>0</v>
      </c>
      <c r="E39" s="242">
        <v>0</v>
      </c>
      <c r="F39" s="243">
        <v>0</v>
      </c>
      <c r="G39" s="242">
        <v>0</v>
      </c>
      <c r="K39" s="244"/>
      <c r="L39" s="244"/>
      <c r="M39" s="244"/>
      <c r="N39" s="244"/>
      <c r="O39" s="244"/>
    </row>
    <row r="40" spans="1:15" ht="15" customHeight="1">
      <c r="A40" s="241" t="s">
        <v>162</v>
      </c>
      <c r="B40" s="242">
        <v>0</v>
      </c>
      <c r="C40" s="242">
        <v>0</v>
      </c>
      <c r="D40" s="242">
        <v>0</v>
      </c>
      <c r="E40" s="242">
        <v>0</v>
      </c>
      <c r="F40" s="243">
        <v>0</v>
      </c>
      <c r="G40" s="242">
        <v>0</v>
      </c>
    </row>
    <row r="41" spans="1:15" ht="15" customHeight="1">
      <c r="A41" s="241" t="s">
        <v>163</v>
      </c>
      <c r="B41" s="242">
        <v>0</v>
      </c>
      <c r="C41" s="242">
        <v>0</v>
      </c>
      <c r="D41" s="242">
        <v>0</v>
      </c>
      <c r="E41" s="242">
        <v>0</v>
      </c>
      <c r="F41" s="243">
        <v>0</v>
      </c>
      <c r="G41" s="242">
        <v>0</v>
      </c>
      <c r="J41" s="244"/>
    </row>
    <row r="42" spans="1:15" ht="15" customHeight="1">
      <c r="A42" s="241" t="s">
        <v>164</v>
      </c>
      <c r="B42" s="242">
        <v>0</v>
      </c>
      <c r="C42" s="242">
        <v>0</v>
      </c>
      <c r="D42" s="242">
        <v>0</v>
      </c>
      <c r="E42" s="242">
        <v>0</v>
      </c>
      <c r="F42" s="243">
        <v>0</v>
      </c>
      <c r="G42" s="242">
        <v>0</v>
      </c>
      <c r="J42" s="244"/>
      <c r="O42" s="244"/>
    </row>
    <row r="43" spans="1:15" ht="15" customHeight="1">
      <c r="A43" s="245"/>
      <c r="B43" s="89"/>
      <c r="C43" s="89"/>
      <c r="D43" s="89"/>
      <c r="E43" s="89"/>
      <c r="F43" s="246"/>
      <c r="G43" s="89"/>
      <c r="J43" s="244"/>
      <c r="O43" s="244"/>
    </row>
    <row r="44" spans="1:15" ht="12.95" customHeight="1">
      <c r="A44" s="245"/>
      <c r="B44" s="89"/>
      <c r="C44" s="89"/>
      <c r="D44" s="89"/>
      <c r="E44" s="89"/>
      <c r="F44" s="246"/>
      <c r="G44" s="89"/>
      <c r="J44" s="244"/>
      <c r="O44" s="244"/>
    </row>
    <row r="45" spans="1:15" ht="30" customHeight="1">
      <c r="A45" s="627" t="s">
        <v>165</v>
      </c>
      <c r="B45" s="627"/>
      <c r="C45" s="627"/>
      <c r="D45" s="627"/>
      <c r="E45" s="627"/>
      <c r="F45" s="627"/>
    </row>
    <row r="46" spans="1:15" ht="12.95" customHeight="1"/>
    <row r="47" spans="1:15" ht="12.95" customHeight="1">
      <c r="A47" s="237" t="s">
        <v>127</v>
      </c>
      <c r="B47" s="238"/>
      <c r="C47" s="238"/>
      <c r="D47" s="238"/>
      <c r="E47" s="238"/>
      <c r="F47" s="238"/>
      <c r="J47" s="244"/>
      <c r="N47" s="244"/>
    </row>
    <row r="48" spans="1:15" ht="12.95" customHeight="1">
      <c r="A48" s="238"/>
      <c r="B48" s="238"/>
      <c r="C48" s="238"/>
      <c r="D48" s="238"/>
      <c r="E48" s="238"/>
      <c r="F48" s="239" t="s">
        <v>128</v>
      </c>
      <c r="J48" s="244"/>
      <c r="K48" s="244"/>
      <c r="L48" s="244"/>
      <c r="M48" s="244"/>
    </row>
    <row r="49" spans="1:14" ht="20.100000000000001" customHeight="1">
      <c r="A49" s="624" t="s">
        <v>129</v>
      </c>
      <c r="B49" s="619" t="s">
        <v>166</v>
      </c>
      <c r="C49" s="620"/>
      <c r="D49" s="621"/>
      <c r="E49" s="616" t="s">
        <v>167</v>
      </c>
      <c r="F49" s="616" t="s">
        <v>168</v>
      </c>
      <c r="J49" s="244"/>
      <c r="K49" s="244"/>
      <c r="L49" s="244"/>
      <c r="N49" s="244"/>
    </row>
    <row r="50" spans="1:14" ht="76.5">
      <c r="A50" s="624"/>
      <c r="B50" s="247" t="s">
        <v>169</v>
      </c>
      <c r="C50" s="247" t="s">
        <v>170</v>
      </c>
      <c r="D50" s="247" t="s">
        <v>171</v>
      </c>
      <c r="E50" s="616"/>
      <c r="F50" s="616"/>
      <c r="K50" s="244"/>
      <c r="L50" s="244"/>
      <c r="M50" s="244"/>
    </row>
    <row r="51" spans="1:14" ht="12.95" customHeight="1">
      <c r="A51" s="248" t="s">
        <v>134</v>
      </c>
      <c r="B51" s="249">
        <v>961110.70600000001</v>
      </c>
      <c r="C51" s="249">
        <v>158686.179</v>
      </c>
      <c r="D51" s="249">
        <v>-959011.36199999996</v>
      </c>
      <c r="E51" s="242">
        <v>77073.542000000001</v>
      </c>
      <c r="F51" s="250">
        <v>75268.763999999996</v>
      </c>
      <c r="K51" s="244"/>
      <c r="N51" s="244"/>
    </row>
    <row r="52" spans="1:14" ht="12.95" customHeight="1">
      <c r="A52" s="248" t="s">
        <v>135</v>
      </c>
      <c r="B52" s="249">
        <v>101696.29300000001</v>
      </c>
      <c r="C52" s="249">
        <v>-53025.677000000003</v>
      </c>
      <c r="D52" s="249">
        <v>15087.743</v>
      </c>
      <c r="E52" s="242">
        <v>7904.4189999999999</v>
      </c>
      <c r="F52" s="250">
        <v>79.600999999999999</v>
      </c>
      <c r="J52" s="244"/>
      <c r="K52" s="244"/>
      <c r="L52" s="244"/>
      <c r="M52" s="244"/>
    </row>
    <row r="53" spans="1:14" ht="12.95" customHeight="1">
      <c r="A53" s="248" t="s">
        <v>136</v>
      </c>
      <c r="B53" s="249">
        <v>35692.199000000001</v>
      </c>
      <c r="C53" s="249">
        <v>-14713.879000000001</v>
      </c>
      <c r="D53" s="249">
        <v>-72224.732999999993</v>
      </c>
      <c r="E53" s="242">
        <v>11758.64</v>
      </c>
      <c r="F53" s="250">
        <v>10855.512000000001</v>
      </c>
      <c r="I53" s="244"/>
      <c r="J53" s="244"/>
      <c r="K53" s="244"/>
      <c r="L53" s="244"/>
      <c r="M53" s="244"/>
    </row>
    <row r="54" spans="1:14" ht="12.95" customHeight="1">
      <c r="A54" s="248" t="s">
        <v>137</v>
      </c>
      <c r="B54" s="249">
        <v>970.51400000000001</v>
      </c>
      <c r="C54" s="249">
        <v>6564.2039999999997</v>
      </c>
      <c r="D54" s="249">
        <v>-16210.69</v>
      </c>
      <c r="E54" s="242">
        <v>0</v>
      </c>
      <c r="F54" s="250">
        <v>21567.036</v>
      </c>
      <c r="M54" s="244"/>
      <c r="N54" s="244"/>
    </row>
    <row r="55" spans="1:14" ht="12.95" customHeight="1">
      <c r="A55" s="248" t="s">
        <v>138</v>
      </c>
      <c r="B55" s="249">
        <v>0.748</v>
      </c>
      <c r="C55" s="249">
        <v>0</v>
      </c>
      <c r="D55" s="249">
        <v>-28.387</v>
      </c>
      <c r="E55" s="242">
        <v>0</v>
      </c>
      <c r="F55" s="250">
        <v>45.497</v>
      </c>
      <c r="I55" s="244"/>
      <c r="J55" s="244"/>
      <c r="K55" s="244"/>
      <c r="L55" s="244"/>
      <c r="M55" s="244"/>
    </row>
    <row r="56" spans="1:14" ht="12.95" customHeight="1">
      <c r="A56" s="248" t="s">
        <v>139</v>
      </c>
      <c r="B56" s="249">
        <v>742172.09400000004</v>
      </c>
      <c r="C56" s="249">
        <v>-91246.035999999993</v>
      </c>
      <c r="D56" s="249">
        <v>-384207.29200000002</v>
      </c>
      <c r="E56" s="242">
        <v>74398.858999999997</v>
      </c>
      <c r="F56" s="250">
        <v>27512.84</v>
      </c>
      <c r="I56" s="244"/>
      <c r="J56" s="244"/>
      <c r="K56" s="244"/>
      <c r="L56" s="244"/>
      <c r="M56" s="244"/>
    </row>
    <row r="57" spans="1:14" ht="12.95" customHeight="1">
      <c r="A57" s="248" t="s">
        <v>140</v>
      </c>
      <c r="B57" s="249">
        <v>50118.589</v>
      </c>
      <c r="C57" s="249">
        <v>-10146.862999999999</v>
      </c>
      <c r="D57" s="249">
        <v>-33461.603999999999</v>
      </c>
      <c r="E57" s="242">
        <v>4687.8010000000004</v>
      </c>
      <c r="F57" s="250">
        <v>7707.8760000000002</v>
      </c>
      <c r="I57" s="244"/>
      <c r="J57" s="244"/>
      <c r="K57" s="244"/>
      <c r="L57" s="244"/>
      <c r="M57" s="244"/>
    </row>
    <row r="58" spans="1:14" ht="12.95" customHeight="1">
      <c r="A58" s="248" t="s">
        <v>141</v>
      </c>
      <c r="B58" s="249">
        <v>13.19</v>
      </c>
      <c r="C58" s="249">
        <v>0</v>
      </c>
      <c r="D58" s="249">
        <v>0</v>
      </c>
      <c r="E58" s="242">
        <v>0</v>
      </c>
      <c r="F58" s="250">
        <v>3005.712</v>
      </c>
      <c r="I58" s="244"/>
      <c r="J58" s="244"/>
      <c r="K58" s="244"/>
      <c r="L58" s="244"/>
      <c r="M58" s="244"/>
    </row>
    <row r="59" spans="1:14" ht="12.95" customHeight="1">
      <c r="A59" s="248" t="s">
        <v>142</v>
      </c>
      <c r="B59" s="249">
        <v>102774.31299999999</v>
      </c>
      <c r="C59" s="249">
        <v>40527.163999999997</v>
      </c>
      <c r="D59" s="249">
        <v>-369772.81699999998</v>
      </c>
      <c r="E59" s="242">
        <v>15419.39</v>
      </c>
      <c r="F59" s="250">
        <v>43535.805</v>
      </c>
      <c r="I59" s="244"/>
      <c r="J59" s="244"/>
      <c r="K59" s="244"/>
      <c r="L59" s="244"/>
      <c r="M59" s="244"/>
    </row>
    <row r="60" spans="1:14" ht="12.95" customHeight="1">
      <c r="A60" s="248" t="s">
        <v>143</v>
      </c>
      <c r="B60" s="249">
        <v>780178.42500000005</v>
      </c>
      <c r="C60" s="249">
        <v>46082.993999999999</v>
      </c>
      <c r="D60" s="249">
        <v>-795914.06</v>
      </c>
      <c r="E60" s="242">
        <v>60728.425999999999</v>
      </c>
      <c r="F60" s="250">
        <v>14699.848</v>
      </c>
      <c r="K60" s="244"/>
    </row>
    <row r="61" spans="1:14" ht="12.95" customHeight="1">
      <c r="A61" s="248" t="s">
        <v>144</v>
      </c>
      <c r="B61" s="249">
        <v>114367.766</v>
      </c>
      <c r="C61" s="249">
        <v>42235.406999999999</v>
      </c>
      <c r="D61" s="249">
        <v>-94228.6</v>
      </c>
      <c r="E61" s="242">
        <v>7406.1679999999997</v>
      </c>
      <c r="F61" s="250">
        <v>1871.7439999999999</v>
      </c>
    </row>
    <row r="62" spans="1:14" ht="12.95" customHeight="1">
      <c r="A62" s="248" t="s">
        <v>145</v>
      </c>
      <c r="B62" s="249">
        <v>321242.728</v>
      </c>
      <c r="C62" s="249">
        <v>207466.258</v>
      </c>
      <c r="D62" s="249">
        <v>-1326351.3899999999</v>
      </c>
      <c r="E62" s="242">
        <v>78469.966</v>
      </c>
      <c r="F62" s="250">
        <v>1684.7049999999999</v>
      </c>
      <c r="I62" s="244"/>
      <c r="J62" s="244"/>
      <c r="K62" s="244"/>
      <c r="L62" s="244"/>
      <c r="M62" s="244"/>
    </row>
    <row r="63" spans="1:14" ht="12.95" customHeight="1">
      <c r="A63" s="248" t="s">
        <v>146</v>
      </c>
      <c r="B63" s="249">
        <v>1845.3979999999999</v>
      </c>
      <c r="C63" s="249">
        <v>266.71499999999997</v>
      </c>
      <c r="D63" s="249">
        <v>-21508.966</v>
      </c>
      <c r="E63" s="242">
        <v>4191.942</v>
      </c>
      <c r="F63" s="250">
        <v>843.02599999999995</v>
      </c>
      <c r="I63" s="244"/>
      <c r="J63" s="244"/>
      <c r="K63" s="244"/>
    </row>
    <row r="64" spans="1:14" ht="12.95" customHeight="1">
      <c r="A64" s="248" t="s">
        <v>147</v>
      </c>
      <c r="B64" s="249">
        <v>6.7000000000000004E-2</v>
      </c>
      <c r="C64" s="249">
        <v>0</v>
      </c>
      <c r="D64" s="249">
        <v>-5020.6899999999996</v>
      </c>
      <c r="E64" s="242">
        <v>0</v>
      </c>
      <c r="F64" s="250">
        <v>532.63</v>
      </c>
      <c r="K64" s="244"/>
    </row>
    <row r="65" spans="1:9" ht="12.95" customHeight="1">
      <c r="A65" s="248" t="s">
        <v>148</v>
      </c>
      <c r="B65" s="249">
        <v>84708.245999999999</v>
      </c>
      <c r="C65" s="249">
        <v>-9290.7360000000008</v>
      </c>
      <c r="D65" s="249">
        <v>-81495.913</v>
      </c>
      <c r="E65" s="242">
        <v>3316.9450000000002</v>
      </c>
      <c r="F65" s="250">
        <v>8091.9110000000001</v>
      </c>
    </row>
    <row r="66" spans="1:9" ht="12.95" customHeight="1">
      <c r="A66" s="248" t="s">
        <v>149</v>
      </c>
      <c r="B66" s="249">
        <v>8458.3269999999993</v>
      </c>
      <c r="C66" s="249">
        <v>2260.6959999999999</v>
      </c>
      <c r="D66" s="249">
        <v>9584.3330000000005</v>
      </c>
      <c r="E66" s="242">
        <v>170.75399999999999</v>
      </c>
      <c r="F66" s="250">
        <v>0</v>
      </c>
    </row>
    <row r="67" spans="1:9" ht="12.95" customHeight="1">
      <c r="A67" s="248" t="s">
        <v>150</v>
      </c>
      <c r="B67" s="249">
        <v>4.93</v>
      </c>
      <c r="C67" s="249">
        <v>0</v>
      </c>
      <c r="D67" s="249">
        <v>-51794.038</v>
      </c>
      <c r="E67" s="242">
        <v>368.97</v>
      </c>
      <c r="F67" s="250">
        <v>0</v>
      </c>
    </row>
    <row r="68" spans="1:9" ht="12.95" customHeight="1">
      <c r="A68" s="238"/>
      <c r="B68" s="238"/>
      <c r="C68" s="238"/>
      <c r="D68" s="238"/>
      <c r="E68" s="238"/>
      <c r="F68" s="238"/>
    </row>
    <row r="69" spans="1:9" ht="12.95" customHeight="1">
      <c r="A69" s="238"/>
      <c r="B69" s="238"/>
      <c r="C69" s="238"/>
      <c r="D69" s="238"/>
      <c r="E69" s="238"/>
      <c r="F69" s="238"/>
      <c r="I69" s="244"/>
    </row>
    <row r="70" spans="1:9" ht="12.95" customHeight="1">
      <c r="A70" s="237" t="s">
        <v>151</v>
      </c>
      <c r="B70" s="238"/>
      <c r="C70" s="238"/>
      <c r="D70" s="238"/>
      <c r="E70" s="238"/>
      <c r="F70" s="238"/>
    </row>
    <row r="71" spans="1:9" ht="12.95" customHeight="1">
      <c r="A71" s="238"/>
      <c r="B71" s="238"/>
      <c r="C71" s="238"/>
      <c r="D71" s="238"/>
      <c r="E71" s="238"/>
      <c r="F71" s="239" t="s">
        <v>128</v>
      </c>
    </row>
    <row r="72" spans="1:9" ht="20.100000000000001" customHeight="1">
      <c r="A72" s="617" t="s">
        <v>129</v>
      </c>
      <c r="B72" s="619" t="s">
        <v>166</v>
      </c>
      <c r="C72" s="620"/>
      <c r="D72" s="621"/>
      <c r="E72" s="622" t="s">
        <v>167</v>
      </c>
      <c r="F72" s="616" t="s">
        <v>168</v>
      </c>
    </row>
    <row r="73" spans="1:9" ht="76.5">
      <c r="A73" s="618"/>
      <c r="B73" s="247" t="s">
        <v>169</v>
      </c>
      <c r="C73" s="247" t="s">
        <v>170</v>
      </c>
      <c r="D73" s="247" t="s">
        <v>171</v>
      </c>
      <c r="E73" s="623"/>
      <c r="F73" s="616"/>
    </row>
    <row r="74" spans="1:9" ht="12.95" customHeight="1">
      <c r="A74" s="248" t="s">
        <v>152</v>
      </c>
      <c r="B74" s="249">
        <v>9.9</v>
      </c>
      <c r="C74" s="249">
        <v>0</v>
      </c>
      <c r="D74" s="249">
        <v>100.982</v>
      </c>
      <c r="E74" s="242">
        <v>0</v>
      </c>
      <c r="F74" s="251">
        <v>193.14500000000001</v>
      </c>
    </row>
    <row r="75" spans="1:9" ht="12.95" customHeight="1">
      <c r="A75" s="248" t="s">
        <v>153</v>
      </c>
      <c r="B75" s="249">
        <v>0.97299999999999998</v>
      </c>
      <c r="C75" s="249">
        <v>0</v>
      </c>
      <c r="D75" s="249">
        <v>-8.69</v>
      </c>
      <c r="E75" s="242">
        <v>0</v>
      </c>
      <c r="F75" s="251">
        <v>0</v>
      </c>
    </row>
    <row r="76" spans="1:9" ht="12.95" customHeight="1">
      <c r="A76" s="248" t="s">
        <v>154</v>
      </c>
      <c r="B76" s="249">
        <v>200.816</v>
      </c>
      <c r="C76" s="249">
        <v>-266.78100000000001</v>
      </c>
      <c r="D76" s="249">
        <v>145.041</v>
      </c>
      <c r="E76" s="242">
        <v>8.1460000000000008</v>
      </c>
      <c r="F76" s="251">
        <v>0</v>
      </c>
    </row>
    <row r="77" spans="1:9" ht="12.95" customHeight="1">
      <c r="A77" s="248" t="s">
        <v>155</v>
      </c>
      <c r="B77" s="249">
        <v>1513.912</v>
      </c>
      <c r="C77" s="249">
        <v>-304.41000000000003</v>
      </c>
      <c r="D77" s="249">
        <v>-567.79700000000003</v>
      </c>
      <c r="E77" s="242">
        <v>39.137999999999998</v>
      </c>
      <c r="F77" s="251">
        <v>96.671000000000006</v>
      </c>
    </row>
    <row r="78" spans="1:9" ht="12.95" customHeight="1">
      <c r="A78" s="248" t="s">
        <v>156</v>
      </c>
      <c r="B78" s="249">
        <v>1889.143</v>
      </c>
      <c r="C78" s="249">
        <v>-743.83</v>
      </c>
      <c r="D78" s="249">
        <v>-71.676000000000002</v>
      </c>
      <c r="E78" s="242">
        <v>61.755000000000003</v>
      </c>
      <c r="F78" s="251">
        <v>0</v>
      </c>
    </row>
    <row r="79" spans="1:9" ht="12.95" customHeight="1">
      <c r="A79" s="248" t="s">
        <v>157</v>
      </c>
      <c r="B79" s="249">
        <v>0.33200000000000002</v>
      </c>
      <c r="C79" s="249">
        <v>0</v>
      </c>
      <c r="D79" s="249">
        <v>0</v>
      </c>
      <c r="E79" s="242">
        <v>0</v>
      </c>
      <c r="F79" s="251">
        <v>0</v>
      </c>
    </row>
    <row r="80" spans="1:9" ht="12.95" customHeight="1">
      <c r="A80" s="248" t="s">
        <v>159</v>
      </c>
      <c r="B80" s="249">
        <v>81.581999999999994</v>
      </c>
      <c r="C80" s="249">
        <v>16.132000000000001</v>
      </c>
      <c r="D80" s="249">
        <v>-17.166</v>
      </c>
      <c r="E80" s="242">
        <v>0</v>
      </c>
      <c r="F80" s="251">
        <v>0</v>
      </c>
    </row>
    <row r="81" spans="1:6" ht="12.95" customHeight="1">
      <c r="A81" s="248" t="s">
        <v>160</v>
      </c>
      <c r="B81" s="249">
        <v>0.501</v>
      </c>
      <c r="C81" s="249">
        <v>0</v>
      </c>
      <c r="D81" s="249">
        <v>0</v>
      </c>
      <c r="E81" s="242">
        <v>0</v>
      </c>
      <c r="F81" s="251">
        <v>1.7999999999999999E-2</v>
      </c>
    </row>
    <row r="82" spans="1:6" ht="12.95" customHeight="1">
      <c r="A82" s="248" t="s">
        <v>161</v>
      </c>
      <c r="B82" s="249">
        <v>30.114000000000001</v>
      </c>
      <c r="C82" s="249">
        <v>0</v>
      </c>
      <c r="D82" s="249">
        <v>0</v>
      </c>
      <c r="E82" s="242">
        <v>0</v>
      </c>
      <c r="F82" s="251">
        <v>0</v>
      </c>
    </row>
    <row r="83" spans="1:6" ht="12.95" customHeight="1">
      <c r="A83" s="248" t="s">
        <v>162</v>
      </c>
      <c r="B83" s="249">
        <v>0</v>
      </c>
      <c r="C83" s="249">
        <v>0</v>
      </c>
      <c r="D83" s="249">
        <v>0</v>
      </c>
      <c r="E83" s="242">
        <v>0</v>
      </c>
      <c r="F83" s="251">
        <v>0</v>
      </c>
    </row>
    <row r="84" spans="1:6" ht="12.95" customHeight="1">
      <c r="A84" s="248" t="s">
        <v>163</v>
      </c>
      <c r="B84" s="249">
        <v>190.70599999999999</v>
      </c>
      <c r="C84" s="249">
        <v>-21.251999999999999</v>
      </c>
      <c r="D84" s="249">
        <v>-88.399000000000001</v>
      </c>
      <c r="E84" s="242">
        <v>6.6369999999999996</v>
      </c>
      <c r="F84" s="251">
        <v>4.13</v>
      </c>
    </row>
    <row r="85" spans="1:6" ht="12.95" customHeight="1">
      <c r="A85" s="248" t="s">
        <v>164</v>
      </c>
      <c r="B85" s="249">
        <v>3.3420000000000001</v>
      </c>
      <c r="C85" s="249">
        <v>0</v>
      </c>
      <c r="D85" s="249">
        <v>0</v>
      </c>
      <c r="E85" s="242">
        <v>0</v>
      </c>
      <c r="F85" s="251">
        <v>0.32</v>
      </c>
    </row>
    <row r="86" spans="1:6" ht="12.95" customHeight="1"/>
    <row r="87" spans="1:6" ht="15" customHeight="1">
      <c r="A87" s="252"/>
    </row>
  </sheetData>
  <mergeCells count="18">
    <mergeCell ref="A29:A30"/>
    <mergeCell ref="B29:C29"/>
    <mergeCell ref="D29:E29"/>
    <mergeCell ref="F29:G29"/>
    <mergeCell ref="A45:F45"/>
    <mergeCell ref="A2:G2"/>
    <mergeCell ref="A6:A7"/>
    <mergeCell ref="B6:C6"/>
    <mergeCell ref="D6:E6"/>
    <mergeCell ref="F6:G6"/>
    <mergeCell ref="E49:E50"/>
    <mergeCell ref="F49:F50"/>
    <mergeCell ref="A72:A73"/>
    <mergeCell ref="B72:D72"/>
    <mergeCell ref="E72:E73"/>
    <mergeCell ref="F72:F73"/>
    <mergeCell ref="A49:A50"/>
    <mergeCell ref="B49:D49"/>
  </mergeCells>
  <pageMargins left="0.98425196850393704" right="0.39370078740157483" top="0.39370078740157483" bottom="0.19685039370078741" header="0.31496062992125984" footer="0.15748031496062992"/>
  <pageSetup paperSize="9" scale="75" fitToHeight="0" orientation="landscape" r:id="rId1"/>
  <headerFooter alignWithMargins="0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workbookViewId="0"/>
  </sheetViews>
  <sheetFormatPr defaultColWidth="8.85546875" defaultRowHeight="12.75"/>
  <cols>
    <col min="1" max="1" width="1" style="236" customWidth="1"/>
    <col min="2" max="2" width="34" style="236" customWidth="1"/>
    <col min="3" max="5" width="11.140625" style="236" customWidth="1"/>
    <col min="6" max="6" width="11.140625" style="285" customWidth="1"/>
    <col min="7" max="7" width="10" style="236" customWidth="1"/>
    <col min="8" max="16384" width="8.85546875" style="236"/>
  </cols>
  <sheetData>
    <row r="2" spans="2:7" ht="18.399999999999999" customHeight="1">
      <c r="B2" s="430" t="s">
        <v>468</v>
      </c>
      <c r="C2" s="431">
        <v>1990</v>
      </c>
      <c r="D2" s="431">
        <v>2000</v>
      </c>
      <c r="E2" s="431">
        <v>2009</v>
      </c>
      <c r="F2" s="431">
        <v>2010</v>
      </c>
      <c r="G2" s="432">
        <v>2011</v>
      </c>
    </row>
    <row r="3" spans="2:7" ht="18.399999999999999" customHeight="1">
      <c r="B3" s="433"/>
      <c r="C3" s="434"/>
      <c r="D3" s="434"/>
      <c r="E3" s="434"/>
      <c r="F3" s="435"/>
      <c r="G3" s="436"/>
    </row>
    <row r="4" spans="2:7" ht="18.399999999999999" customHeight="1">
      <c r="B4" s="433" t="s">
        <v>469</v>
      </c>
      <c r="C4" s="434"/>
      <c r="D4" s="434"/>
      <c r="E4" s="434"/>
      <c r="F4" s="435"/>
      <c r="G4" s="437"/>
    </row>
    <row r="5" spans="2:7" ht="18.399999999999999" customHeight="1">
      <c r="B5" s="433"/>
      <c r="C5" s="438" t="s">
        <v>9</v>
      </c>
      <c r="D5" s="438" t="s">
        <v>9</v>
      </c>
      <c r="E5" s="438" t="s">
        <v>9</v>
      </c>
      <c r="F5" s="435" t="s">
        <v>9</v>
      </c>
      <c r="G5" s="439" t="s">
        <v>9</v>
      </c>
    </row>
    <row r="6" spans="2:7" ht="18.399999999999999" customHeight="1">
      <c r="B6" s="433"/>
      <c r="C6" s="438"/>
      <c r="D6" s="438"/>
      <c r="E6" s="438"/>
      <c r="F6" s="435"/>
      <c r="G6" s="440"/>
    </row>
    <row r="7" spans="2:7" ht="18.399999999999999" customHeight="1">
      <c r="B7" s="433" t="s">
        <v>470</v>
      </c>
      <c r="C7" s="441">
        <v>1009.75004</v>
      </c>
      <c r="D7" s="441">
        <v>1700.20956</v>
      </c>
      <c r="E7" s="441">
        <v>2940.7514970000002</v>
      </c>
      <c r="F7" s="442">
        <v>3230.6426540000002</v>
      </c>
      <c r="G7" s="443">
        <v>3423.6212879999998</v>
      </c>
    </row>
    <row r="8" spans="2:7" ht="18.399999999999999" customHeight="1">
      <c r="B8" s="433"/>
      <c r="C8" s="441"/>
      <c r="D8" s="441"/>
      <c r="E8" s="441"/>
      <c r="F8" s="442"/>
      <c r="G8" s="444"/>
    </row>
    <row r="9" spans="2:7" ht="18.399999999999999" customHeight="1">
      <c r="B9" s="433" t="s">
        <v>273</v>
      </c>
      <c r="C9" s="441">
        <v>721.23487799999998</v>
      </c>
      <c r="D9" s="441">
        <v>1276.601412</v>
      </c>
      <c r="E9" s="441">
        <v>2235.8388530000002</v>
      </c>
      <c r="F9" s="442">
        <v>2518.1028809999998</v>
      </c>
      <c r="G9" s="444">
        <v>2645.3132449999998</v>
      </c>
    </row>
    <row r="10" spans="2:7" ht="18.399999999999999" customHeight="1">
      <c r="B10" s="433"/>
      <c r="C10" s="441"/>
      <c r="D10" s="441"/>
      <c r="E10" s="441"/>
      <c r="F10" s="442"/>
      <c r="G10" s="444"/>
    </row>
    <row r="11" spans="2:7" ht="18.399999999999999" customHeight="1">
      <c r="B11" s="433" t="s">
        <v>471</v>
      </c>
      <c r="C11" s="441">
        <v>71.427071000660717</v>
      </c>
      <c r="D11" s="441">
        <v>75.084944940551907</v>
      </c>
      <c r="E11" s="441">
        <v>76.029506582956259</v>
      </c>
      <c r="F11" s="442">
        <v>77.944333393921696</v>
      </c>
      <c r="G11" s="444">
        <v>77.266526361194892</v>
      </c>
    </row>
    <row r="12" spans="2:7" ht="18.399999999999999" customHeight="1">
      <c r="B12" s="433"/>
      <c r="C12" s="441"/>
      <c r="D12" s="441"/>
      <c r="E12" s="441"/>
      <c r="F12" s="442"/>
      <c r="G12" s="444"/>
    </row>
    <row r="13" spans="2:7" ht="18.399999999999999" customHeight="1">
      <c r="B13" s="433" t="s">
        <v>472</v>
      </c>
      <c r="C13" s="441">
        <v>59.033980144492482</v>
      </c>
      <c r="D13" s="441">
        <v>64.629392217937337</v>
      </c>
      <c r="E13" s="441">
        <v>56.013084002290448</v>
      </c>
      <c r="F13" s="442">
        <v>55.105718467227227</v>
      </c>
      <c r="G13" s="444">
        <v>56.253564826427926</v>
      </c>
    </row>
    <row r="14" spans="2:7" ht="18.399999999999999" customHeight="1">
      <c r="B14" s="433"/>
      <c r="C14" s="441"/>
      <c r="D14" s="441"/>
      <c r="E14" s="441"/>
      <c r="F14" s="442"/>
      <c r="G14" s="444"/>
    </row>
    <row r="15" spans="2:7" ht="18.399999999999999" customHeight="1">
      <c r="B15" s="433" t="s">
        <v>473</v>
      </c>
      <c r="C15" s="441">
        <v>28.704483</v>
      </c>
      <c r="D15" s="441">
        <v>8.1060960000000009</v>
      </c>
      <c r="E15" s="441">
        <v>260.93815499999999</v>
      </c>
      <c r="F15" s="442">
        <v>276.31332900000001</v>
      </c>
      <c r="G15" s="444">
        <v>232.524551</v>
      </c>
    </row>
    <row r="16" spans="2:7" ht="18.399999999999999" customHeight="1">
      <c r="B16" s="433"/>
      <c r="C16" s="441"/>
      <c r="D16" s="441"/>
      <c r="E16" s="441"/>
      <c r="F16" s="442"/>
      <c r="G16" s="444"/>
    </row>
    <row r="17" spans="2:7" ht="18.399999999999999" customHeight="1">
      <c r="B17" s="433" t="s">
        <v>68</v>
      </c>
      <c r="C17" s="441">
        <v>1700.555938</v>
      </c>
      <c r="D17" s="441">
        <v>4173.2970020000002</v>
      </c>
      <c r="E17" s="441">
        <v>7761.3700689999996</v>
      </c>
      <c r="F17" s="442">
        <v>8363.9258530000006</v>
      </c>
      <c r="G17" s="444">
        <v>8742.1851850000003</v>
      </c>
    </row>
    <row r="18" spans="2:7" ht="18.399999999999999" customHeight="1">
      <c r="B18" s="433"/>
      <c r="C18" s="441"/>
      <c r="D18" s="441"/>
      <c r="E18" s="441"/>
      <c r="F18" s="442"/>
      <c r="G18" s="444"/>
    </row>
    <row r="19" spans="2:7" ht="18.399999999999999" customHeight="1">
      <c r="B19" s="433" t="s">
        <v>119</v>
      </c>
      <c r="C19" s="441"/>
      <c r="D19" s="441"/>
      <c r="E19" s="441"/>
      <c r="F19" s="442"/>
      <c r="G19" s="444"/>
    </row>
    <row r="20" spans="2:7" ht="18.399999999999999" customHeight="1">
      <c r="B20" s="433"/>
      <c r="C20" s="441"/>
      <c r="D20" s="441"/>
      <c r="E20" s="441"/>
      <c r="F20" s="442"/>
      <c r="G20" s="444"/>
    </row>
    <row r="21" spans="2:7" ht="18.399999999999999" customHeight="1">
      <c r="B21" s="433" t="s">
        <v>271</v>
      </c>
      <c r="C21" s="441">
        <v>698.285301</v>
      </c>
      <c r="D21" s="441">
        <v>1705.2689379999999</v>
      </c>
      <c r="E21" s="441">
        <v>4495.4255579999999</v>
      </c>
      <c r="F21" s="442">
        <v>5349.4320829999997</v>
      </c>
      <c r="G21" s="444">
        <v>6396.847143</v>
      </c>
    </row>
    <row r="22" spans="2:7" ht="18.399999999999999" customHeight="1">
      <c r="B22" s="433"/>
      <c r="C22" s="441"/>
      <c r="D22" s="441"/>
      <c r="E22" s="441"/>
      <c r="F22" s="442"/>
      <c r="G22" s="444"/>
    </row>
    <row r="23" spans="2:7" ht="18.399999999999999" customHeight="1">
      <c r="B23" s="433" t="s">
        <v>273</v>
      </c>
      <c r="C23" s="441">
        <v>414.33621499999998</v>
      </c>
      <c r="D23" s="441">
        <v>1375.129404</v>
      </c>
      <c r="E23" s="441">
        <v>3054.2638590000001</v>
      </c>
      <c r="F23" s="442">
        <v>3670.8139259999998</v>
      </c>
      <c r="G23" s="444">
        <v>4099.8269220000002</v>
      </c>
    </row>
    <row r="24" spans="2:7" ht="18.399999999999999" customHeight="1">
      <c r="B24" s="433"/>
      <c r="C24" s="441"/>
      <c r="D24" s="441"/>
      <c r="E24" s="441"/>
      <c r="F24" s="442"/>
      <c r="G24" s="444"/>
    </row>
    <row r="25" spans="2:7" ht="18.399999999999999" customHeight="1">
      <c r="B25" s="433" t="s">
        <v>471</v>
      </c>
      <c r="C25" s="441">
        <v>59.336236121057915</v>
      </c>
      <c r="D25" s="441">
        <v>80.640031220694169</v>
      </c>
      <c r="E25" s="441">
        <v>67.941595730901881</v>
      </c>
      <c r="F25" s="442">
        <v>68.620628676930153</v>
      </c>
      <c r="G25" s="444">
        <v>64.091369237834556</v>
      </c>
    </row>
    <row r="26" spans="2:7" ht="18.399999999999999" customHeight="1">
      <c r="B26" s="433"/>
      <c r="C26" s="441"/>
      <c r="D26" s="441"/>
      <c r="E26" s="441"/>
      <c r="F26" s="442"/>
      <c r="G26" s="444"/>
    </row>
    <row r="27" spans="2:7" ht="18.399999999999999" customHeight="1">
      <c r="B27" s="433" t="s">
        <v>472</v>
      </c>
      <c r="C27" s="441">
        <v>78.348690752992624</v>
      </c>
      <c r="D27" s="441">
        <v>66.446974154678742</v>
      </c>
      <c r="E27" s="441">
        <v>62.80984249557293</v>
      </c>
      <c r="F27" s="442">
        <v>64.426260433152137</v>
      </c>
      <c r="G27" s="444">
        <v>241.72130142406991</v>
      </c>
    </row>
    <row r="28" spans="2:7" ht="18.399999999999999" customHeight="1">
      <c r="B28" s="433"/>
      <c r="C28" s="441"/>
      <c r="D28" s="441"/>
      <c r="E28" s="441"/>
      <c r="F28" s="442"/>
      <c r="G28" s="444"/>
    </row>
    <row r="29" spans="2:7" ht="18.399999999999999" customHeight="1">
      <c r="B29" s="433" t="s">
        <v>473</v>
      </c>
      <c r="C29" s="441">
        <v>-145.30465699999999</v>
      </c>
      <c r="D29" s="441">
        <v>-135.01889600000001</v>
      </c>
      <c r="E29" s="441">
        <v>165.62697499999999</v>
      </c>
      <c r="F29" s="442">
        <v>18.988567</v>
      </c>
      <c r="G29" s="444">
        <v>-6497.5345129999996</v>
      </c>
    </row>
    <row r="30" spans="2:7" ht="18.399999999999999" customHeight="1">
      <c r="B30" s="433"/>
      <c r="C30" s="441"/>
      <c r="D30" s="441"/>
      <c r="E30" s="441"/>
      <c r="F30" s="442"/>
      <c r="G30" s="444"/>
    </row>
    <row r="31" spans="2:7" ht="18.399999999999999" customHeight="1">
      <c r="B31" s="433" t="s">
        <v>68</v>
      </c>
      <c r="C31" s="441">
        <v>1299.067679</v>
      </c>
      <c r="D31" s="441">
        <v>3793.2054389999998</v>
      </c>
      <c r="E31" s="441">
        <v>10108.936782999999</v>
      </c>
      <c r="F31" s="442">
        <v>11197.004884</v>
      </c>
      <c r="G31" s="444">
        <v>19608.543196999999</v>
      </c>
    </row>
    <row r="32" spans="2:7" ht="18.399999999999999" customHeight="1">
      <c r="B32" s="445"/>
      <c r="C32" s="446"/>
      <c r="D32" s="446"/>
      <c r="E32" s="446"/>
      <c r="F32" s="447"/>
      <c r="G32" s="448"/>
    </row>
    <row r="34" spans="2:2" ht="14.25">
      <c r="B34" s="383" t="s">
        <v>474</v>
      </c>
    </row>
    <row r="35" spans="2:2" ht="14.25">
      <c r="B35" s="383" t="s">
        <v>475</v>
      </c>
    </row>
    <row r="36" spans="2:2" ht="14.25">
      <c r="B36" s="383"/>
    </row>
    <row r="37" spans="2:2" ht="14.25">
      <c r="B37" s="383"/>
    </row>
  </sheetData>
  <pageMargins left="0.44431372549019615" right="0.44431372549019615" top="0.44431372549019615" bottom="0.44431372549019615" header="0.50980392156862753" footer="0.50980392156862753"/>
  <pageSetup paperSize="9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86"/>
  <sheetViews>
    <sheetView workbookViewId="0">
      <selection activeCell="F19" sqref="F19"/>
    </sheetView>
  </sheetViews>
  <sheetFormatPr defaultColWidth="8.85546875" defaultRowHeight="12.75"/>
  <cols>
    <col min="1" max="1" width="25.7109375" style="236" customWidth="1"/>
    <col min="2" max="2" width="16.5703125" style="236" customWidth="1"/>
    <col min="3" max="3" width="17.140625" style="236" customWidth="1"/>
    <col min="4" max="4" width="17.5703125" style="236" customWidth="1"/>
    <col min="5" max="5" width="17" style="236" customWidth="1"/>
    <col min="6" max="7" width="13" style="236" customWidth="1"/>
    <col min="8" max="16384" width="8.85546875" style="236"/>
  </cols>
  <sheetData>
    <row r="1" spans="1:7" ht="15" customHeight="1"/>
    <row r="2" spans="1:7" ht="30" customHeight="1">
      <c r="A2" s="628" t="s">
        <v>172</v>
      </c>
      <c r="B2" s="628"/>
      <c r="C2" s="628"/>
      <c r="D2" s="628"/>
      <c r="E2" s="628"/>
      <c r="F2" s="628"/>
      <c r="G2" s="628"/>
    </row>
    <row r="3" spans="1:7" ht="15" customHeight="1"/>
    <row r="4" spans="1:7" ht="15" customHeight="1">
      <c r="A4" s="237" t="s">
        <v>127</v>
      </c>
      <c r="B4" s="238"/>
      <c r="C4" s="238"/>
      <c r="D4" s="238"/>
      <c r="E4" s="238"/>
      <c r="F4" s="238"/>
      <c r="G4" s="238"/>
    </row>
    <row r="5" spans="1:7" ht="15" customHeight="1">
      <c r="A5" s="238"/>
      <c r="B5" s="238"/>
      <c r="C5" s="238"/>
      <c r="D5" s="238"/>
      <c r="E5" s="238"/>
      <c r="F5" s="238"/>
      <c r="G5" s="239" t="s">
        <v>128</v>
      </c>
    </row>
    <row r="6" spans="1:7" ht="20.100000000000001" customHeight="1">
      <c r="A6" s="629" t="s">
        <v>129</v>
      </c>
      <c r="B6" s="630" t="s">
        <v>173</v>
      </c>
      <c r="C6" s="631"/>
      <c r="D6" s="631"/>
      <c r="E6" s="631"/>
      <c r="F6" s="631"/>
      <c r="G6" s="632"/>
    </row>
    <row r="7" spans="1:7" ht="20.100000000000001" customHeight="1">
      <c r="A7" s="629"/>
      <c r="B7" s="253" t="s">
        <v>174</v>
      </c>
      <c r="C7" s="253" t="s">
        <v>175</v>
      </c>
      <c r="D7" s="253" t="s">
        <v>176</v>
      </c>
      <c r="E7" s="253" t="s">
        <v>177</v>
      </c>
      <c r="F7" s="253" t="s">
        <v>178</v>
      </c>
      <c r="G7" s="253" t="s">
        <v>179</v>
      </c>
    </row>
    <row r="8" spans="1:7" ht="15" customHeight="1">
      <c r="A8" s="254" t="s">
        <v>134</v>
      </c>
      <c r="B8" s="249">
        <v>117516.54700000001</v>
      </c>
      <c r="C8" s="249">
        <v>742949.04200000002</v>
      </c>
      <c r="D8" s="249">
        <v>911769.19400000002</v>
      </c>
      <c r="E8" s="242">
        <v>144972.21799999999</v>
      </c>
      <c r="F8" s="242">
        <v>13868.993</v>
      </c>
      <c r="G8" s="242">
        <v>259363.666</v>
      </c>
    </row>
    <row r="9" spans="1:7" ht="15" customHeight="1">
      <c r="A9" s="254" t="s">
        <v>135</v>
      </c>
      <c r="B9" s="249">
        <v>38855.688000000002</v>
      </c>
      <c r="C9" s="249">
        <v>150950.943</v>
      </c>
      <c r="D9" s="249">
        <v>108170.22900000001</v>
      </c>
      <c r="E9" s="242">
        <v>0</v>
      </c>
      <c r="F9" s="242">
        <v>6766.2129999999997</v>
      </c>
      <c r="G9" s="242">
        <v>135016.177</v>
      </c>
    </row>
    <row r="10" spans="1:7" ht="15" customHeight="1">
      <c r="A10" s="254" t="s">
        <v>136</v>
      </c>
      <c r="B10" s="249">
        <v>11730.587</v>
      </c>
      <c r="C10" s="249">
        <v>48885.822999999997</v>
      </c>
      <c r="D10" s="249">
        <v>143268.30900000001</v>
      </c>
      <c r="E10" s="242">
        <v>4487.1000000000004</v>
      </c>
      <c r="F10" s="242">
        <v>0</v>
      </c>
      <c r="G10" s="242">
        <v>3179.404</v>
      </c>
    </row>
    <row r="11" spans="1:7" ht="15" customHeight="1">
      <c r="A11" s="254" t="s">
        <v>137</v>
      </c>
      <c r="B11" s="249">
        <v>0</v>
      </c>
      <c r="C11" s="249">
        <v>0</v>
      </c>
      <c r="D11" s="249">
        <v>10634.894</v>
      </c>
      <c r="E11" s="242">
        <v>0</v>
      </c>
      <c r="F11" s="242">
        <v>0</v>
      </c>
      <c r="G11" s="242">
        <v>0</v>
      </c>
    </row>
    <row r="12" spans="1:7" ht="15" customHeight="1">
      <c r="A12" s="254" t="s">
        <v>138</v>
      </c>
      <c r="B12" s="249">
        <v>0</v>
      </c>
      <c r="C12" s="249">
        <v>0</v>
      </c>
      <c r="D12" s="249">
        <v>0</v>
      </c>
      <c r="E12" s="242">
        <v>0</v>
      </c>
      <c r="F12" s="242">
        <v>0</v>
      </c>
      <c r="G12" s="242">
        <v>0</v>
      </c>
    </row>
    <row r="13" spans="1:7" ht="15" customHeight="1">
      <c r="A13" s="254" t="s">
        <v>139</v>
      </c>
      <c r="B13" s="249">
        <v>192955.59400000001</v>
      </c>
      <c r="C13" s="249">
        <v>1636795.507</v>
      </c>
      <c r="D13" s="249">
        <v>454297.902</v>
      </c>
      <c r="E13" s="242">
        <v>31187.751</v>
      </c>
      <c r="F13" s="242">
        <v>31260.684000000001</v>
      </c>
      <c r="G13" s="242">
        <v>114825.056</v>
      </c>
    </row>
    <row r="14" spans="1:7" ht="15" customHeight="1">
      <c r="A14" s="254" t="s">
        <v>140</v>
      </c>
      <c r="B14" s="249">
        <v>4910.5230000000001</v>
      </c>
      <c r="C14" s="249">
        <v>41151.550999999999</v>
      </c>
      <c r="D14" s="249">
        <v>55621.31</v>
      </c>
      <c r="E14" s="242">
        <v>0</v>
      </c>
      <c r="F14" s="242">
        <v>2409.0709999999999</v>
      </c>
      <c r="G14" s="242">
        <v>34914.218999999997</v>
      </c>
    </row>
    <row r="15" spans="1:7" ht="15" customHeight="1">
      <c r="A15" s="254" t="s">
        <v>141</v>
      </c>
      <c r="B15" s="249">
        <v>450.01600000000002</v>
      </c>
      <c r="C15" s="249">
        <v>0</v>
      </c>
      <c r="D15" s="249">
        <v>0</v>
      </c>
      <c r="E15" s="242">
        <v>0</v>
      </c>
      <c r="F15" s="242">
        <v>0</v>
      </c>
      <c r="G15" s="242">
        <v>16287.137000000001</v>
      </c>
    </row>
    <row r="16" spans="1:7" ht="15" customHeight="1">
      <c r="A16" s="254" t="s">
        <v>142</v>
      </c>
      <c r="B16" s="249">
        <v>19292.448</v>
      </c>
      <c r="C16" s="249">
        <v>111395.32799999999</v>
      </c>
      <c r="D16" s="249">
        <v>239823.541</v>
      </c>
      <c r="E16" s="242">
        <v>83.513000000000005</v>
      </c>
      <c r="F16" s="242">
        <v>0</v>
      </c>
      <c r="G16" s="242">
        <v>16534.899000000001</v>
      </c>
    </row>
    <row r="17" spans="1:7" ht="15" customHeight="1">
      <c r="A17" s="254" t="s">
        <v>143</v>
      </c>
      <c r="B17" s="249">
        <v>234935.587</v>
      </c>
      <c r="C17" s="249">
        <v>1308279.655</v>
      </c>
      <c r="D17" s="249">
        <v>439843.29300000001</v>
      </c>
      <c r="E17" s="242">
        <v>0</v>
      </c>
      <c r="F17" s="242">
        <v>158419.07500000001</v>
      </c>
      <c r="G17" s="242">
        <v>196365.54399999999</v>
      </c>
    </row>
    <row r="18" spans="1:7" ht="15" customHeight="1">
      <c r="A18" s="254" t="s">
        <v>144</v>
      </c>
      <c r="B18" s="249">
        <v>15356.697</v>
      </c>
      <c r="C18" s="249">
        <v>692980.48400000005</v>
      </c>
      <c r="D18" s="249">
        <v>38927.324999999997</v>
      </c>
      <c r="E18" s="242">
        <v>0</v>
      </c>
      <c r="F18" s="242">
        <v>3896.5709999999999</v>
      </c>
      <c r="G18" s="242">
        <v>3.8410000000000002</v>
      </c>
    </row>
    <row r="19" spans="1:7" ht="15" customHeight="1">
      <c r="A19" s="254" t="s">
        <v>145</v>
      </c>
      <c r="B19" s="249">
        <v>60803.101000000002</v>
      </c>
      <c r="C19" s="249">
        <v>810243.25100000005</v>
      </c>
      <c r="D19" s="249">
        <v>795429.58700000006</v>
      </c>
      <c r="E19" s="242">
        <v>28049.864000000001</v>
      </c>
      <c r="F19" s="242">
        <v>39832.675000000003</v>
      </c>
      <c r="G19" s="242">
        <v>127681.795</v>
      </c>
    </row>
    <row r="20" spans="1:7" ht="15" customHeight="1">
      <c r="A20" s="254" t="s">
        <v>146</v>
      </c>
      <c r="B20" s="249">
        <v>34.585999999999999</v>
      </c>
      <c r="C20" s="249">
        <v>0</v>
      </c>
      <c r="D20" s="249">
        <v>19503.702000000001</v>
      </c>
      <c r="E20" s="242">
        <v>0</v>
      </c>
      <c r="F20" s="242">
        <v>0</v>
      </c>
      <c r="G20" s="242">
        <v>0</v>
      </c>
    </row>
    <row r="21" spans="1:7" ht="15" customHeight="1">
      <c r="A21" s="254" t="s">
        <v>147</v>
      </c>
      <c r="B21" s="249">
        <v>0</v>
      </c>
      <c r="C21" s="249">
        <v>0</v>
      </c>
      <c r="D21" s="249">
        <v>1583.51</v>
      </c>
      <c r="E21" s="242">
        <v>0</v>
      </c>
      <c r="F21" s="242">
        <v>0</v>
      </c>
      <c r="G21" s="242">
        <v>0</v>
      </c>
    </row>
    <row r="22" spans="1:7" ht="15" customHeight="1">
      <c r="A22" s="254" t="s">
        <v>148</v>
      </c>
      <c r="B22" s="249">
        <v>15110.85</v>
      </c>
      <c r="C22" s="249">
        <v>142965.62599999999</v>
      </c>
      <c r="D22" s="249">
        <v>15247.118</v>
      </c>
      <c r="E22" s="242">
        <v>0</v>
      </c>
      <c r="F22" s="242">
        <v>6761.1660000000002</v>
      </c>
      <c r="G22" s="242">
        <v>20370.075000000001</v>
      </c>
    </row>
    <row r="23" spans="1:7" ht="15" customHeight="1">
      <c r="A23" s="254" t="s">
        <v>149</v>
      </c>
      <c r="B23" s="249">
        <v>6294.9350000000004</v>
      </c>
      <c r="C23" s="249">
        <v>0</v>
      </c>
      <c r="D23" s="249">
        <v>2821.1460000000002</v>
      </c>
      <c r="E23" s="242">
        <v>0</v>
      </c>
      <c r="F23" s="242">
        <v>0</v>
      </c>
      <c r="G23" s="242">
        <v>0</v>
      </c>
    </row>
    <row r="24" spans="1:7" ht="15" customHeight="1">
      <c r="A24" s="254" t="s">
        <v>150</v>
      </c>
      <c r="B24" s="249">
        <v>131.47200000000001</v>
      </c>
      <c r="C24" s="249">
        <v>427.892</v>
      </c>
      <c r="D24" s="249">
        <v>22357.95</v>
      </c>
      <c r="E24" s="242">
        <v>0</v>
      </c>
      <c r="F24" s="242">
        <v>0</v>
      </c>
      <c r="G24" s="242">
        <v>0</v>
      </c>
    </row>
    <row r="25" spans="1:7" ht="15" customHeight="1"/>
    <row r="26" spans="1:7" ht="15" customHeight="1"/>
    <row r="27" spans="1:7" ht="15" customHeight="1">
      <c r="A27" s="237" t="s">
        <v>151</v>
      </c>
      <c r="B27" s="238"/>
      <c r="C27" s="238"/>
      <c r="D27" s="238"/>
      <c r="E27" s="238"/>
      <c r="F27" s="238"/>
      <c r="G27" s="238"/>
    </row>
    <row r="28" spans="1:7" ht="15" customHeight="1">
      <c r="B28" s="238"/>
      <c r="C28" s="238"/>
      <c r="D28" s="238"/>
      <c r="E28" s="238"/>
      <c r="F28" s="238"/>
      <c r="G28" s="239" t="s">
        <v>128</v>
      </c>
    </row>
    <row r="29" spans="1:7" ht="20.100000000000001" customHeight="1">
      <c r="A29" s="629" t="s">
        <v>129</v>
      </c>
      <c r="B29" s="630" t="s">
        <v>173</v>
      </c>
      <c r="C29" s="631"/>
      <c r="D29" s="631"/>
      <c r="E29" s="631"/>
      <c r="F29" s="631"/>
      <c r="G29" s="632"/>
    </row>
    <row r="30" spans="1:7" ht="20.100000000000001" customHeight="1">
      <c r="A30" s="629"/>
      <c r="B30" s="253" t="s">
        <v>174</v>
      </c>
      <c r="C30" s="253" t="s">
        <v>175</v>
      </c>
      <c r="D30" s="253" t="s">
        <v>176</v>
      </c>
      <c r="E30" s="253" t="s">
        <v>177</v>
      </c>
      <c r="F30" s="253" t="s">
        <v>178</v>
      </c>
      <c r="G30" s="253" t="s">
        <v>179</v>
      </c>
    </row>
    <row r="31" spans="1:7" ht="15" customHeight="1">
      <c r="A31" s="241" t="s">
        <v>152</v>
      </c>
      <c r="B31" s="249">
        <v>0</v>
      </c>
      <c r="C31" s="249">
        <v>0</v>
      </c>
      <c r="D31" s="249">
        <v>0</v>
      </c>
      <c r="E31" s="249">
        <v>0</v>
      </c>
      <c r="F31" s="249">
        <v>0</v>
      </c>
      <c r="G31" s="249">
        <v>0</v>
      </c>
    </row>
    <row r="32" spans="1:7" ht="15" customHeight="1">
      <c r="A32" s="241" t="s">
        <v>153</v>
      </c>
      <c r="B32" s="249">
        <v>0</v>
      </c>
      <c r="C32" s="249">
        <v>0</v>
      </c>
      <c r="D32" s="249">
        <v>0</v>
      </c>
      <c r="E32" s="249">
        <v>0</v>
      </c>
      <c r="F32" s="249">
        <v>0</v>
      </c>
      <c r="G32" s="249">
        <v>0</v>
      </c>
    </row>
    <row r="33" spans="1:7" ht="15" customHeight="1">
      <c r="A33" s="241" t="s">
        <v>154</v>
      </c>
      <c r="B33" s="249">
        <v>0</v>
      </c>
      <c r="C33" s="249">
        <v>0</v>
      </c>
      <c r="D33" s="249">
        <v>0</v>
      </c>
      <c r="E33" s="249">
        <v>0</v>
      </c>
      <c r="F33" s="249">
        <v>0</v>
      </c>
      <c r="G33" s="249">
        <v>0</v>
      </c>
    </row>
    <row r="34" spans="1:7" ht="15" customHeight="1">
      <c r="A34" s="241" t="s">
        <v>155</v>
      </c>
      <c r="B34" s="249">
        <v>0</v>
      </c>
      <c r="C34" s="249">
        <v>0</v>
      </c>
      <c r="D34" s="249">
        <v>0</v>
      </c>
      <c r="E34" s="249">
        <v>0</v>
      </c>
      <c r="F34" s="249">
        <v>0</v>
      </c>
      <c r="G34" s="249">
        <v>0</v>
      </c>
    </row>
    <row r="35" spans="1:7" ht="15" customHeight="1">
      <c r="A35" s="241" t="s">
        <v>156</v>
      </c>
      <c r="B35" s="249">
        <v>0</v>
      </c>
      <c r="C35" s="249">
        <v>0</v>
      </c>
      <c r="D35" s="249">
        <v>0</v>
      </c>
      <c r="E35" s="249">
        <v>0</v>
      </c>
      <c r="F35" s="249">
        <v>0</v>
      </c>
      <c r="G35" s="249">
        <v>0</v>
      </c>
    </row>
    <row r="36" spans="1:7" ht="15" customHeight="1">
      <c r="A36" s="241" t="s">
        <v>157</v>
      </c>
      <c r="B36" s="249">
        <v>0</v>
      </c>
      <c r="C36" s="249">
        <v>0</v>
      </c>
      <c r="D36" s="249">
        <v>0</v>
      </c>
      <c r="E36" s="249">
        <v>0</v>
      </c>
      <c r="F36" s="249">
        <v>0</v>
      </c>
      <c r="G36" s="249">
        <v>0</v>
      </c>
    </row>
    <row r="37" spans="1:7" ht="15" customHeight="1">
      <c r="A37" s="241" t="s">
        <v>159</v>
      </c>
      <c r="B37" s="249">
        <v>0</v>
      </c>
      <c r="C37" s="249">
        <v>0</v>
      </c>
      <c r="D37" s="249">
        <v>0</v>
      </c>
      <c r="E37" s="249">
        <v>0</v>
      </c>
      <c r="F37" s="249">
        <v>0</v>
      </c>
      <c r="G37" s="249">
        <v>0</v>
      </c>
    </row>
    <row r="38" spans="1:7" ht="15" customHeight="1">
      <c r="A38" s="241" t="s">
        <v>160</v>
      </c>
      <c r="B38" s="249">
        <v>0</v>
      </c>
      <c r="C38" s="249">
        <v>0</v>
      </c>
      <c r="D38" s="249">
        <v>0</v>
      </c>
      <c r="E38" s="249">
        <v>0</v>
      </c>
      <c r="F38" s="249">
        <v>0</v>
      </c>
      <c r="G38" s="249">
        <v>0</v>
      </c>
    </row>
    <row r="39" spans="1:7" ht="15" customHeight="1">
      <c r="A39" s="241" t="s">
        <v>161</v>
      </c>
      <c r="B39" s="249">
        <v>0</v>
      </c>
      <c r="C39" s="249">
        <v>0</v>
      </c>
      <c r="D39" s="249">
        <v>0</v>
      </c>
      <c r="E39" s="249">
        <v>0</v>
      </c>
      <c r="F39" s="249">
        <v>0</v>
      </c>
      <c r="G39" s="249">
        <v>0</v>
      </c>
    </row>
    <row r="40" spans="1:7" ht="15" customHeight="1">
      <c r="A40" s="241" t="s">
        <v>162</v>
      </c>
      <c r="B40" s="249">
        <v>0</v>
      </c>
      <c r="C40" s="249">
        <v>0</v>
      </c>
      <c r="D40" s="249">
        <v>0</v>
      </c>
      <c r="E40" s="249">
        <v>0</v>
      </c>
      <c r="F40" s="249">
        <v>0</v>
      </c>
      <c r="G40" s="249">
        <v>0</v>
      </c>
    </row>
    <row r="41" spans="1:7" ht="15" customHeight="1">
      <c r="A41" s="241" t="s">
        <v>163</v>
      </c>
      <c r="B41" s="249">
        <v>0</v>
      </c>
      <c r="C41" s="249">
        <v>0</v>
      </c>
      <c r="D41" s="249">
        <v>0</v>
      </c>
      <c r="E41" s="249">
        <v>0</v>
      </c>
      <c r="F41" s="249">
        <v>0</v>
      </c>
      <c r="G41" s="249">
        <v>0</v>
      </c>
    </row>
    <row r="42" spans="1:7" ht="15" customHeight="1">
      <c r="A42" s="241" t="s">
        <v>164</v>
      </c>
      <c r="B42" s="249">
        <v>0</v>
      </c>
      <c r="C42" s="249">
        <v>0</v>
      </c>
      <c r="D42" s="249">
        <v>0</v>
      </c>
      <c r="E42" s="249">
        <v>0</v>
      </c>
      <c r="F42" s="249">
        <v>0</v>
      </c>
      <c r="G42" s="249">
        <v>0</v>
      </c>
    </row>
    <row r="43" spans="1:7" ht="15" customHeight="1"/>
    <row r="44" spans="1:7" ht="15" customHeight="1"/>
    <row r="45" spans="1:7" ht="14.1" customHeight="1"/>
    <row r="46" spans="1:7" ht="30" customHeight="1">
      <c r="A46" s="628" t="s">
        <v>180</v>
      </c>
      <c r="B46" s="628"/>
      <c r="C46" s="628"/>
      <c r="D46" s="628"/>
      <c r="E46" s="628"/>
      <c r="F46" s="628"/>
    </row>
    <row r="47" spans="1:7" ht="14.1" customHeight="1"/>
    <row r="48" spans="1:7" ht="14.1" customHeight="1">
      <c r="A48" s="237" t="s">
        <v>127</v>
      </c>
      <c r="B48" s="238"/>
      <c r="C48" s="238"/>
      <c r="D48" s="238"/>
      <c r="E48" s="238"/>
      <c r="F48" s="238"/>
    </row>
    <row r="49" spans="1:9" ht="14.1" customHeight="1">
      <c r="A49" s="238"/>
      <c r="B49" s="238"/>
      <c r="C49" s="238"/>
      <c r="D49" s="238"/>
      <c r="E49" s="238"/>
      <c r="F49" s="239" t="s">
        <v>128</v>
      </c>
      <c r="G49" s="238"/>
      <c r="H49" s="238"/>
      <c r="I49" s="238"/>
    </row>
    <row r="50" spans="1:9" ht="51">
      <c r="A50" s="255" t="s">
        <v>129</v>
      </c>
      <c r="B50" s="256" t="s">
        <v>181</v>
      </c>
      <c r="C50" s="257" t="s">
        <v>182</v>
      </c>
      <c r="D50" s="258" t="s">
        <v>183</v>
      </c>
      <c r="E50" s="259" t="s">
        <v>184</v>
      </c>
      <c r="F50" s="260" t="s">
        <v>179</v>
      </c>
      <c r="G50" s="261"/>
      <c r="H50" s="262"/>
      <c r="I50" s="263"/>
    </row>
    <row r="51" spans="1:9" ht="14.1" customHeight="1">
      <c r="A51" s="254" t="s">
        <v>134</v>
      </c>
      <c r="B51" s="264">
        <v>19867.781999999999</v>
      </c>
      <c r="C51" s="249">
        <v>163649.75599999999</v>
      </c>
      <c r="D51" s="249">
        <v>364519.04</v>
      </c>
      <c r="E51" s="242">
        <v>96842.774999999994</v>
      </c>
      <c r="F51" s="265">
        <v>174112.329</v>
      </c>
    </row>
    <row r="52" spans="1:9" ht="14.1" customHeight="1">
      <c r="A52" s="254" t="s">
        <v>135</v>
      </c>
      <c r="B52" s="264">
        <v>42086.78</v>
      </c>
      <c r="C52" s="249">
        <v>85499.286999999997</v>
      </c>
      <c r="D52" s="249">
        <v>54050.339</v>
      </c>
      <c r="E52" s="242">
        <v>139745.08900000001</v>
      </c>
      <c r="F52" s="242">
        <v>8655.3250000000007</v>
      </c>
    </row>
    <row r="53" spans="1:9" ht="14.1" customHeight="1">
      <c r="A53" s="254" t="s">
        <v>136</v>
      </c>
      <c r="B53" s="264">
        <v>6241.8249999999998</v>
      </c>
      <c r="C53" s="249">
        <v>30360.636999999999</v>
      </c>
      <c r="D53" s="249">
        <v>78791.932000000001</v>
      </c>
      <c r="E53" s="242">
        <v>-113357.04300000001</v>
      </c>
      <c r="F53" s="242">
        <v>358.86099999999999</v>
      </c>
    </row>
    <row r="54" spans="1:9" ht="14.1" customHeight="1">
      <c r="A54" s="254" t="s">
        <v>137</v>
      </c>
      <c r="B54" s="264">
        <v>0</v>
      </c>
      <c r="C54" s="249">
        <v>12416.15</v>
      </c>
      <c r="D54" s="249">
        <v>21757.084999999999</v>
      </c>
      <c r="E54" s="242">
        <v>67676.349000000002</v>
      </c>
      <c r="F54" s="242">
        <v>0</v>
      </c>
    </row>
    <row r="55" spans="1:9" ht="14.1" customHeight="1">
      <c r="A55" s="254" t="s">
        <v>138</v>
      </c>
      <c r="B55" s="264">
        <v>0</v>
      </c>
      <c r="C55" s="249">
        <v>2023.5820000000001</v>
      </c>
      <c r="D55" s="249">
        <v>227.36600000000001</v>
      </c>
      <c r="E55" s="242">
        <v>707.83799999999997</v>
      </c>
      <c r="F55" s="242">
        <v>2E-3</v>
      </c>
    </row>
    <row r="56" spans="1:9" ht="14.1" customHeight="1">
      <c r="A56" s="254" t="s">
        <v>139</v>
      </c>
      <c r="B56" s="264">
        <v>17948.768</v>
      </c>
      <c r="C56" s="249">
        <v>102157.598</v>
      </c>
      <c r="D56" s="249">
        <v>246824.997</v>
      </c>
      <c r="E56" s="242">
        <v>340642.83399999997</v>
      </c>
      <c r="F56" s="242">
        <v>75676.654999999999</v>
      </c>
    </row>
    <row r="57" spans="1:9" ht="14.1" customHeight="1">
      <c r="A57" s="254" t="s">
        <v>140</v>
      </c>
      <c r="B57" s="264">
        <v>859.56100000000004</v>
      </c>
      <c r="C57" s="249">
        <v>29758.859</v>
      </c>
      <c r="D57" s="249">
        <v>93364.055999999997</v>
      </c>
      <c r="E57" s="242">
        <v>377727.46899999998</v>
      </c>
      <c r="F57" s="242">
        <v>585.90200000000004</v>
      </c>
    </row>
    <row r="58" spans="1:9" ht="14.1" customHeight="1">
      <c r="A58" s="254" t="s">
        <v>141</v>
      </c>
      <c r="B58" s="264">
        <v>4666.5780000000004</v>
      </c>
      <c r="C58" s="249">
        <v>2969.4189999999999</v>
      </c>
      <c r="D58" s="249">
        <v>318.08600000000001</v>
      </c>
      <c r="E58" s="242">
        <v>561.79999999999995</v>
      </c>
      <c r="F58" s="242">
        <v>76.406000000000006</v>
      </c>
    </row>
    <row r="59" spans="1:9" ht="14.1" customHeight="1">
      <c r="A59" s="254" t="s">
        <v>142</v>
      </c>
      <c r="B59" s="264">
        <v>6786.0990000000002</v>
      </c>
      <c r="C59" s="249">
        <v>34138.125999999997</v>
      </c>
      <c r="D59" s="249">
        <v>93207.618000000002</v>
      </c>
      <c r="E59" s="242">
        <v>-212147.851</v>
      </c>
      <c r="F59" s="242">
        <v>20053.546999999999</v>
      </c>
    </row>
    <row r="60" spans="1:9" ht="14.1" customHeight="1">
      <c r="A60" s="254" t="s">
        <v>143</v>
      </c>
      <c r="B60" s="264">
        <v>75944.441000000006</v>
      </c>
      <c r="C60" s="249">
        <v>99037.08</v>
      </c>
      <c r="D60" s="249">
        <v>132776.454</v>
      </c>
      <c r="E60" s="242">
        <v>1121188.7239999999</v>
      </c>
      <c r="F60" s="242">
        <v>6338.7889999999998</v>
      </c>
    </row>
    <row r="61" spans="1:9" ht="14.1" customHeight="1">
      <c r="A61" s="254" t="s">
        <v>144</v>
      </c>
      <c r="B61" s="264">
        <v>3973.85</v>
      </c>
      <c r="C61" s="249">
        <v>12684.337</v>
      </c>
      <c r="D61" s="249">
        <v>42629.481</v>
      </c>
      <c r="E61" s="242">
        <v>-267862.64299999998</v>
      </c>
      <c r="F61" s="242">
        <v>8433.0769999999993</v>
      </c>
    </row>
    <row r="62" spans="1:9" ht="14.1" customHeight="1">
      <c r="A62" s="254" t="s">
        <v>145</v>
      </c>
      <c r="B62" s="264">
        <v>30617.603999999999</v>
      </c>
      <c r="C62" s="249">
        <v>117595.432</v>
      </c>
      <c r="D62" s="249">
        <v>357051.63400000002</v>
      </c>
      <c r="E62" s="242">
        <v>-700544.63500000001</v>
      </c>
      <c r="F62" s="242">
        <v>69027.691000000006</v>
      </c>
    </row>
    <row r="63" spans="1:9" ht="14.1" customHeight="1">
      <c r="A63" s="254" t="s">
        <v>146</v>
      </c>
      <c r="B63" s="264">
        <v>0</v>
      </c>
      <c r="C63" s="249">
        <v>3364.297</v>
      </c>
      <c r="D63" s="249">
        <v>9127.4380000000001</v>
      </c>
      <c r="E63" s="242">
        <v>131108.522</v>
      </c>
      <c r="F63" s="242">
        <v>0</v>
      </c>
    </row>
    <row r="64" spans="1:9" ht="14.1" customHeight="1">
      <c r="A64" s="254" t="s">
        <v>147</v>
      </c>
      <c r="B64" s="264">
        <v>0</v>
      </c>
      <c r="C64" s="249">
        <v>133.12899999999999</v>
      </c>
      <c r="D64" s="249">
        <v>377.89100000000002</v>
      </c>
      <c r="E64" s="242">
        <v>15155.932000000001</v>
      </c>
      <c r="F64" s="242">
        <v>3.1709999999999998</v>
      </c>
    </row>
    <row r="65" spans="1:9" ht="14.1" customHeight="1">
      <c r="A65" s="254" t="s">
        <v>148</v>
      </c>
      <c r="B65" s="264">
        <v>9359.94</v>
      </c>
      <c r="C65" s="249">
        <v>21471.683000000001</v>
      </c>
      <c r="D65" s="249">
        <v>54152.544999999998</v>
      </c>
      <c r="E65" s="242">
        <v>94712.618000000002</v>
      </c>
      <c r="F65" s="242">
        <v>6604.8549999999996</v>
      </c>
    </row>
    <row r="66" spans="1:9" ht="14.1" customHeight="1">
      <c r="A66" s="254" t="s">
        <v>149</v>
      </c>
      <c r="B66" s="264">
        <v>6281.9669999999996</v>
      </c>
      <c r="C66" s="249">
        <v>3271.7289999999998</v>
      </c>
      <c r="D66" s="249">
        <v>-1209.02</v>
      </c>
      <c r="E66" s="242">
        <v>28678.447</v>
      </c>
      <c r="F66" s="242">
        <v>3893.0439999999999</v>
      </c>
    </row>
    <row r="67" spans="1:9" ht="14.1" customHeight="1">
      <c r="A67" s="254" t="s">
        <v>150</v>
      </c>
      <c r="B67" s="264">
        <v>0</v>
      </c>
      <c r="C67" s="249">
        <v>9051.2950000000001</v>
      </c>
      <c r="D67" s="249">
        <v>32987.434999999998</v>
      </c>
      <c r="E67" s="242">
        <v>56119.226999999999</v>
      </c>
      <c r="F67" s="242">
        <v>0</v>
      </c>
    </row>
    <row r="68" spans="1:9" ht="14.1" customHeight="1"/>
    <row r="69" spans="1:9" ht="14.1" customHeight="1"/>
    <row r="70" spans="1:9" ht="14.1" customHeight="1">
      <c r="A70" s="237" t="s">
        <v>151</v>
      </c>
      <c r="B70" s="238"/>
      <c r="C70" s="238"/>
      <c r="D70" s="238"/>
      <c r="E70" s="238"/>
      <c r="F70" s="238"/>
    </row>
    <row r="71" spans="1:9" ht="14.1" customHeight="1">
      <c r="A71" s="237"/>
      <c r="B71" s="238"/>
      <c r="C71" s="238"/>
      <c r="D71" s="238"/>
      <c r="E71" s="238"/>
      <c r="F71" s="239" t="s">
        <v>128</v>
      </c>
      <c r="G71" s="238"/>
      <c r="H71" s="238"/>
      <c r="I71" s="238"/>
    </row>
    <row r="72" spans="1:9" ht="51">
      <c r="A72" s="255" t="s">
        <v>129</v>
      </c>
      <c r="B72" s="256" t="s">
        <v>181</v>
      </c>
      <c r="C72" s="257" t="s">
        <v>182</v>
      </c>
      <c r="D72" s="258" t="s">
        <v>183</v>
      </c>
      <c r="E72" s="259" t="s">
        <v>184</v>
      </c>
      <c r="F72" s="260" t="s">
        <v>179</v>
      </c>
      <c r="G72" s="261"/>
      <c r="H72" s="262"/>
      <c r="I72" s="263"/>
    </row>
    <row r="73" spans="1:9" ht="14.1" customHeight="1">
      <c r="A73" s="254" t="s">
        <v>152</v>
      </c>
      <c r="B73" s="264">
        <v>0</v>
      </c>
      <c r="C73" s="249">
        <v>86.028000000000006</v>
      </c>
      <c r="D73" s="249">
        <v>-56.704000000000001</v>
      </c>
      <c r="E73" s="266">
        <v>1133.0540000000001</v>
      </c>
      <c r="F73" s="267">
        <v>-10.464</v>
      </c>
      <c r="G73" s="238"/>
      <c r="H73" s="268"/>
      <c r="I73" s="238"/>
    </row>
    <row r="74" spans="1:9" ht="14.1" customHeight="1">
      <c r="A74" s="254" t="s">
        <v>153</v>
      </c>
      <c r="B74" s="264">
        <v>0</v>
      </c>
      <c r="C74" s="249">
        <v>30.318000000000001</v>
      </c>
      <c r="D74" s="249">
        <v>0</v>
      </c>
      <c r="E74" s="266">
        <v>0</v>
      </c>
      <c r="F74" s="269">
        <v>0</v>
      </c>
      <c r="H74" s="268"/>
    </row>
    <row r="75" spans="1:9" ht="14.1" customHeight="1">
      <c r="A75" s="254" t="s">
        <v>154</v>
      </c>
      <c r="B75" s="264">
        <v>0</v>
      </c>
      <c r="C75" s="249">
        <v>179.983</v>
      </c>
      <c r="D75" s="249">
        <v>2621.529</v>
      </c>
      <c r="E75" s="242">
        <v>-3041.248</v>
      </c>
      <c r="F75" s="265">
        <v>470.00900000000001</v>
      </c>
      <c r="H75" s="268"/>
    </row>
    <row r="76" spans="1:9" ht="14.1" customHeight="1">
      <c r="A76" s="254" t="s">
        <v>155</v>
      </c>
      <c r="B76" s="264">
        <v>0</v>
      </c>
      <c r="C76" s="249">
        <v>3196.31</v>
      </c>
      <c r="D76" s="249">
        <v>10495.665999999999</v>
      </c>
      <c r="E76" s="242">
        <v>-81.004000000000005</v>
      </c>
      <c r="F76" s="242">
        <v>58.627000000000002</v>
      </c>
      <c r="H76" s="268"/>
    </row>
    <row r="77" spans="1:9" ht="14.1" customHeight="1">
      <c r="A77" s="254" t="s">
        <v>156</v>
      </c>
      <c r="B77" s="264">
        <v>29304.273000000001</v>
      </c>
      <c r="C77" s="249">
        <v>5592.44</v>
      </c>
      <c r="D77" s="249">
        <v>23212.966</v>
      </c>
      <c r="E77" s="242">
        <v>2375.7550000000001</v>
      </c>
      <c r="F77" s="242">
        <v>-137.23599999999999</v>
      </c>
      <c r="H77" s="268"/>
    </row>
    <row r="78" spans="1:9" ht="14.1" customHeight="1">
      <c r="A78" s="254" t="s">
        <v>157</v>
      </c>
      <c r="B78" s="264">
        <v>0</v>
      </c>
      <c r="C78" s="249">
        <v>485.12200000000001</v>
      </c>
      <c r="D78" s="249">
        <v>0</v>
      </c>
      <c r="E78" s="242">
        <v>0</v>
      </c>
      <c r="F78" s="242">
        <v>3.2959999999999998</v>
      </c>
      <c r="H78" s="268"/>
    </row>
    <row r="79" spans="1:9" ht="14.1" customHeight="1">
      <c r="A79" s="254" t="s">
        <v>159</v>
      </c>
      <c r="B79" s="264">
        <v>0</v>
      </c>
      <c r="C79" s="249">
        <v>103.70099999999999</v>
      </c>
      <c r="D79" s="249">
        <v>524.62300000000005</v>
      </c>
      <c r="E79" s="242">
        <v>192.80199999999999</v>
      </c>
      <c r="F79" s="242">
        <v>7.444</v>
      </c>
      <c r="H79" s="268"/>
    </row>
    <row r="80" spans="1:9" ht="14.1" customHeight="1">
      <c r="A80" s="254" t="s">
        <v>160</v>
      </c>
      <c r="B80" s="264">
        <v>0</v>
      </c>
      <c r="C80" s="249">
        <v>2.9089999999999998</v>
      </c>
      <c r="D80" s="249">
        <v>0</v>
      </c>
      <c r="E80" s="242">
        <v>0</v>
      </c>
      <c r="F80" s="242">
        <v>0</v>
      </c>
      <c r="H80" s="268"/>
    </row>
    <row r="81" spans="1:9" ht="14.1" customHeight="1">
      <c r="A81" s="254" t="s">
        <v>161</v>
      </c>
      <c r="B81" s="264">
        <v>0</v>
      </c>
      <c r="C81" s="249">
        <v>13.361000000000001</v>
      </c>
      <c r="D81" s="249">
        <v>183.047</v>
      </c>
      <c r="E81" s="242">
        <v>127.83199999999999</v>
      </c>
      <c r="F81" s="242">
        <v>34.582999999999998</v>
      </c>
      <c r="H81" s="268"/>
    </row>
    <row r="82" spans="1:9" ht="14.1" customHeight="1">
      <c r="A82" s="254" t="s">
        <v>162</v>
      </c>
      <c r="B82" s="264">
        <v>0</v>
      </c>
      <c r="C82" s="249">
        <v>0</v>
      </c>
      <c r="D82" s="249">
        <v>0</v>
      </c>
      <c r="E82" s="242">
        <v>0</v>
      </c>
      <c r="F82" s="242">
        <v>0</v>
      </c>
      <c r="H82" s="268"/>
    </row>
    <row r="83" spans="1:9" ht="14.1" customHeight="1">
      <c r="A83" s="254" t="s">
        <v>163</v>
      </c>
      <c r="B83" s="264">
        <v>0</v>
      </c>
      <c r="C83" s="249">
        <v>3366.7130000000002</v>
      </c>
      <c r="D83" s="249">
        <v>16023.853999999999</v>
      </c>
      <c r="E83" s="242">
        <v>-12168.518</v>
      </c>
      <c r="F83" s="242">
        <v>38.075000000000003</v>
      </c>
      <c r="H83" s="268"/>
    </row>
    <row r="84" spans="1:9" ht="14.1" customHeight="1">
      <c r="A84" s="254" t="s">
        <v>164</v>
      </c>
      <c r="B84" s="264">
        <v>0</v>
      </c>
      <c r="C84" s="249">
        <v>98.426000000000002</v>
      </c>
      <c r="D84" s="249">
        <v>0</v>
      </c>
      <c r="E84" s="242">
        <v>260.36500000000001</v>
      </c>
      <c r="F84" s="242">
        <v>39.752000000000002</v>
      </c>
      <c r="H84" s="268"/>
    </row>
    <row r="85" spans="1:9" ht="14.1" customHeight="1">
      <c r="G85" s="268"/>
      <c r="H85" s="270"/>
      <c r="I85" s="89"/>
    </row>
    <row r="86" spans="1:9">
      <c r="A86" s="252"/>
      <c r="H86" s="238"/>
    </row>
  </sheetData>
  <mergeCells count="6">
    <mergeCell ref="A46:F46"/>
    <mergeCell ref="A2:G2"/>
    <mergeCell ref="A6:A7"/>
    <mergeCell ref="B6:G6"/>
    <mergeCell ref="A29:A30"/>
    <mergeCell ref="B29:G29"/>
  </mergeCells>
  <pageMargins left="0.98425196850393704" right="0" top="0.39370078740157483" bottom="0.39370078740157483" header="0.51181102362204722" footer="0.51181102362204722"/>
  <pageSetup paperSize="9" scale="75" orientation="landscape" r:id="rId1"/>
  <headerFooter alignWithMargins="0"/>
  <rowBreaks count="1" manualBreakCount="1">
    <brk id="4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87"/>
  <sheetViews>
    <sheetView workbookViewId="0">
      <selection activeCell="F19" sqref="F19"/>
    </sheetView>
  </sheetViews>
  <sheetFormatPr defaultColWidth="8.85546875" defaultRowHeight="12.75"/>
  <cols>
    <col min="1" max="1" width="25.7109375" style="236" customWidth="1"/>
    <col min="2" max="2" width="14.28515625" style="236" customWidth="1"/>
    <col min="3" max="3" width="17.42578125" style="236" customWidth="1"/>
    <col min="4" max="4" width="13" style="236" customWidth="1"/>
    <col min="5" max="5" width="16.28515625" style="236" customWidth="1"/>
    <col min="6" max="6" width="17.42578125" style="236" customWidth="1"/>
    <col min="7" max="7" width="16.5703125" style="236" customWidth="1"/>
    <col min="8" max="17" width="8.85546875" style="252"/>
    <col min="18" max="16384" width="8.85546875" style="236"/>
  </cols>
  <sheetData>
    <row r="1" spans="1:17" ht="15" customHeight="1"/>
    <row r="2" spans="1:17" ht="30" customHeight="1">
      <c r="A2" s="628" t="s">
        <v>185</v>
      </c>
      <c r="B2" s="628"/>
      <c r="C2" s="628"/>
      <c r="D2" s="628"/>
      <c r="E2" s="628"/>
      <c r="F2" s="628"/>
    </row>
    <row r="3" spans="1:17">
      <c r="A3" s="271"/>
      <c r="B3" s="271"/>
      <c r="C3" s="271"/>
      <c r="D3" s="271"/>
      <c r="E3" s="271"/>
      <c r="F3" s="271"/>
    </row>
    <row r="4" spans="1:17">
      <c r="A4" s="237" t="s">
        <v>127</v>
      </c>
      <c r="B4" s="238"/>
      <c r="C4" s="238"/>
      <c r="D4" s="238"/>
      <c r="E4" s="238"/>
      <c r="F4" s="238"/>
    </row>
    <row r="5" spans="1:17" ht="15" customHeight="1">
      <c r="A5" s="238"/>
      <c r="B5" s="238"/>
      <c r="C5" s="238"/>
      <c r="D5" s="238"/>
      <c r="E5" s="238"/>
      <c r="F5" s="239" t="s">
        <v>128</v>
      </c>
      <c r="I5" s="272"/>
      <c r="J5" s="272"/>
      <c r="K5" s="272"/>
      <c r="L5" s="272"/>
      <c r="M5" s="272"/>
    </row>
    <row r="6" spans="1:17" s="222" customFormat="1" ht="20.100000000000001" customHeight="1">
      <c r="A6" s="636" t="s">
        <v>129</v>
      </c>
      <c r="B6" s="638" t="s">
        <v>186</v>
      </c>
      <c r="C6" s="639"/>
      <c r="D6" s="639"/>
      <c r="E6" s="638" t="s">
        <v>187</v>
      </c>
      <c r="F6" s="640"/>
      <c r="G6" s="273"/>
      <c r="H6" s="273"/>
      <c r="I6" s="274"/>
      <c r="J6" s="274"/>
      <c r="K6" s="274"/>
      <c r="L6" s="274"/>
      <c r="M6" s="274"/>
      <c r="N6" s="273"/>
      <c r="O6" s="273"/>
      <c r="P6" s="273"/>
      <c r="Q6" s="273"/>
    </row>
    <row r="7" spans="1:17" ht="30" customHeight="1">
      <c r="A7" s="637"/>
      <c r="B7" s="275" t="s">
        <v>188</v>
      </c>
      <c r="C7" s="275" t="s">
        <v>189</v>
      </c>
      <c r="D7" s="276" t="s">
        <v>179</v>
      </c>
      <c r="E7" s="277" t="s">
        <v>190</v>
      </c>
      <c r="F7" s="278" t="s">
        <v>191</v>
      </c>
      <c r="G7" s="279"/>
      <c r="H7" s="279"/>
      <c r="I7" s="279"/>
      <c r="J7" s="279"/>
      <c r="K7" s="279"/>
      <c r="L7" s="279"/>
      <c r="M7" s="272"/>
    </row>
    <row r="8" spans="1:17" ht="15" customHeight="1">
      <c r="A8" s="241" t="s">
        <v>134</v>
      </c>
      <c r="B8" s="242">
        <v>23033078.598000001</v>
      </c>
      <c r="C8" s="242">
        <v>51530.875999999997</v>
      </c>
      <c r="D8" s="266">
        <v>2709860.7439999999</v>
      </c>
      <c r="E8" s="280">
        <v>7894603.8080000002</v>
      </c>
      <c r="F8" s="251">
        <v>16965397.920000002</v>
      </c>
      <c r="G8" s="252"/>
      <c r="M8" s="272"/>
    </row>
    <row r="9" spans="1:17" ht="15" customHeight="1">
      <c r="A9" s="241" t="s">
        <v>135</v>
      </c>
      <c r="B9" s="242">
        <v>3732797.8059999999</v>
      </c>
      <c r="C9" s="242">
        <v>25117.342000000001</v>
      </c>
      <c r="D9" s="266">
        <v>188500.742</v>
      </c>
      <c r="E9" s="280">
        <v>1074678.625</v>
      </c>
      <c r="F9" s="251">
        <v>2415836.1779999998</v>
      </c>
      <c r="G9" s="252"/>
      <c r="M9" s="272"/>
    </row>
    <row r="10" spans="1:17" ht="15" customHeight="1">
      <c r="A10" s="241" t="s">
        <v>136</v>
      </c>
      <c r="B10" s="242">
        <v>1340490.79</v>
      </c>
      <c r="C10" s="242">
        <v>33800.468999999997</v>
      </c>
      <c r="D10" s="266">
        <v>70767.712</v>
      </c>
      <c r="E10" s="280">
        <v>801677.04200000002</v>
      </c>
      <c r="F10" s="251">
        <v>527365.13500000001</v>
      </c>
      <c r="G10" s="252"/>
      <c r="M10" s="272"/>
    </row>
    <row r="11" spans="1:17" ht="15" customHeight="1">
      <c r="A11" s="241" t="s">
        <v>137</v>
      </c>
      <c r="B11" s="242">
        <v>221509.87400000001</v>
      </c>
      <c r="C11" s="242">
        <v>13.826000000000001</v>
      </c>
      <c r="D11" s="266">
        <v>8205.3629999999994</v>
      </c>
      <c r="E11" s="281">
        <v>197937.647</v>
      </c>
      <c r="F11" s="282">
        <v>3045.2829999999999</v>
      </c>
    </row>
    <row r="12" spans="1:17" ht="15" customHeight="1">
      <c r="A12" s="241" t="s">
        <v>138</v>
      </c>
      <c r="B12" s="242">
        <v>707.83799999999997</v>
      </c>
      <c r="C12" s="242">
        <v>0</v>
      </c>
      <c r="D12" s="242">
        <v>142.446</v>
      </c>
      <c r="E12" s="265">
        <v>163.71700000000001</v>
      </c>
      <c r="F12" s="265">
        <v>0</v>
      </c>
      <c r="M12" s="272"/>
    </row>
    <row r="13" spans="1:17" ht="15" customHeight="1">
      <c r="A13" s="241" t="s">
        <v>139</v>
      </c>
      <c r="B13" s="242">
        <v>22214671.956999999</v>
      </c>
      <c r="C13" s="242">
        <v>739196.92099999997</v>
      </c>
      <c r="D13" s="242">
        <v>1058020.855</v>
      </c>
      <c r="E13" s="242">
        <v>7227740.8030000003</v>
      </c>
      <c r="F13" s="242">
        <v>10341233.686000001</v>
      </c>
      <c r="M13" s="272"/>
    </row>
    <row r="14" spans="1:17" ht="15" customHeight="1">
      <c r="A14" s="241" t="s">
        <v>140</v>
      </c>
      <c r="B14" s="242">
        <v>1800427.8470000001</v>
      </c>
      <c r="C14" s="242">
        <v>14134.619000000001</v>
      </c>
      <c r="D14" s="242">
        <v>58357.398000000001</v>
      </c>
      <c r="E14" s="242">
        <v>590577.97600000002</v>
      </c>
      <c r="F14" s="242">
        <v>1248277.514</v>
      </c>
      <c r="M14" s="272"/>
    </row>
    <row r="15" spans="1:17" ht="15" customHeight="1">
      <c r="A15" s="241" t="s">
        <v>141</v>
      </c>
      <c r="B15" s="242">
        <v>4934.098</v>
      </c>
      <c r="C15" s="242">
        <v>715.91800000000001</v>
      </c>
      <c r="D15" s="242">
        <v>2926.6750000000002</v>
      </c>
      <c r="E15" s="242">
        <v>0</v>
      </c>
      <c r="F15" s="242">
        <v>0</v>
      </c>
      <c r="M15" s="272"/>
    </row>
    <row r="16" spans="1:17" ht="15" customHeight="1">
      <c r="A16" s="241" t="s">
        <v>142</v>
      </c>
      <c r="B16" s="242">
        <v>4243462.6260000002</v>
      </c>
      <c r="C16" s="242">
        <v>130209.50199999999</v>
      </c>
      <c r="D16" s="242">
        <v>70621.210000000006</v>
      </c>
      <c r="E16" s="242">
        <v>2297284.344</v>
      </c>
      <c r="F16" s="242">
        <v>2053567.986</v>
      </c>
      <c r="M16" s="272"/>
    </row>
    <row r="17" spans="1:17" ht="15" customHeight="1">
      <c r="A17" s="241" t="s">
        <v>143</v>
      </c>
      <c r="B17" s="242">
        <v>24193983.625999998</v>
      </c>
      <c r="C17" s="242">
        <v>61526.756000000001</v>
      </c>
      <c r="D17" s="242">
        <v>249140.02100000001</v>
      </c>
      <c r="E17" s="242">
        <v>6070901.318</v>
      </c>
      <c r="F17" s="242">
        <v>15787697.198000001</v>
      </c>
    </row>
    <row r="18" spans="1:17" ht="15" customHeight="1">
      <c r="A18" s="241" t="s">
        <v>144</v>
      </c>
      <c r="B18" s="242">
        <v>3551226.3470000001</v>
      </c>
      <c r="C18" s="242">
        <v>72289.572</v>
      </c>
      <c r="D18" s="242">
        <v>124709.149</v>
      </c>
      <c r="E18" s="242">
        <v>720241.61800000002</v>
      </c>
      <c r="F18" s="242">
        <v>1843805.8929999999</v>
      </c>
    </row>
    <row r="19" spans="1:17">
      <c r="A19" s="241" t="s">
        <v>145</v>
      </c>
      <c r="B19" s="242">
        <v>19418436.374000002</v>
      </c>
      <c r="C19" s="242">
        <v>504928.76899999997</v>
      </c>
      <c r="D19" s="242">
        <v>753806.84100000001</v>
      </c>
      <c r="E19" s="242">
        <v>7935108.2000000002</v>
      </c>
      <c r="F19" s="242">
        <v>12016543.623</v>
      </c>
      <c r="M19" s="272"/>
    </row>
    <row r="20" spans="1:17" ht="15" customHeight="1">
      <c r="A20" s="241" t="s">
        <v>146</v>
      </c>
      <c r="B20" s="242">
        <v>338181.17700000003</v>
      </c>
      <c r="C20" s="242">
        <v>0</v>
      </c>
      <c r="D20" s="242">
        <v>-1164.4449999999999</v>
      </c>
      <c r="E20" s="242">
        <v>295634.18400000001</v>
      </c>
      <c r="F20" s="242">
        <v>1655.7560000000001</v>
      </c>
      <c r="M20" s="272"/>
    </row>
    <row r="21" spans="1:17" ht="15" customHeight="1">
      <c r="A21" s="241" t="s">
        <v>147</v>
      </c>
      <c r="B21" s="242">
        <v>37187.845000000001</v>
      </c>
      <c r="C21" s="242">
        <v>0</v>
      </c>
      <c r="D21" s="242">
        <v>398.95299999999997</v>
      </c>
      <c r="E21" s="242">
        <v>17058.09</v>
      </c>
      <c r="F21" s="242">
        <v>8231.1460000000006</v>
      </c>
      <c r="M21" s="272"/>
    </row>
    <row r="22" spans="1:17" ht="15" customHeight="1">
      <c r="A22" s="241" t="s">
        <v>148</v>
      </c>
      <c r="B22" s="242">
        <v>2355022.4270000001</v>
      </c>
      <c r="C22" s="242">
        <v>20884.047999999999</v>
      </c>
      <c r="D22" s="242">
        <v>36929.627</v>
      </c>
      <c r="E22" s="242">
        <v>838528.02500000002</v>
      </c>
      <c r="F22" s="242">
        <v>1403994.8740000001</v>
      </c>
    </row>
    <row r="23" spans="1:17" ht="15" customHeight="1">
      <c r="A23" s="241" t="s">
        <v>149</v>
      </c>
      <c r="B23" s="242">
        <v>87881.354000000007</v>
      </c>
      <c r="C23" s="242">
        <v>0</v>
      </c>
      <c r="D23" s="242">
        <v>12008.968999999999</v>
      </c>
      <c r="E23" s="242">
        <v>0</v>
      </c>
      <c r="F23" s="242">
        <v>193098.04399999999</v>
      </c>
    </row>
    <row r="24" spans="1:17" ht="15" customHeight="1">
      <c r="A24" s="241" t="s">
        <v>150</v>
      </c>
      <c r="B24" s="242">
        <v>305452.41499999998</v>
      </c>
      <c r="C24" s="242">
        <v>0</v>
      </c>
      <c r="D24" s="242">
        <v>15917.838</v>
      </c>
      <c r="E24" s="242">
        <v>272980.98100000003</v>
      </c>
      <c r="F24" s="242">
        <v>40309.478999999999</v>
      </c>
    </row>
    <row r="25" spans="1:17" ht="15" customHeight="1">
      <c r="A25" s="245"/>
      <c r="B25" s="89"/>
      <c r="C25" s="89"/>
      <c r="D25" s="89"/>
      <c r="E25" s="89"/>
      <c r="F25" s="89"/>
      <c r="I25" s="272"/>
    </row>
    <row r="26" spans="1:17" ht="15" customHeight="1">
      <c r="A26" s="245"/>
      <c r="B26" s="89"/>
      <c r="C26" s="89"/>
      <c r="D26" s="89"/>
      <c r="E26" s="89"/>
      <c r="F26" s="89"/>
      <c r="I26" s="272"/>
      <c r="J26" s="272"/>
      <c r="K26" s="272"/>
      <c r="M26" s="272"/>
    </row>
    <row r="27" spans="1:17" ht="15" customHeight="1">
      <c r="A27" s="283" t="s">
        <v>151</v>
      </c>
      <c r="B27" s="284"/>
      <c r="C27" s="284"/>
      <c r="D27" s="284"/>
      <c r="E27" s="284"/>
      <c r="F27" s="284"/>
      <c r="G27" s="285"/>
      <c r="I27" s="272"/>
      <c r="K27" s="272"/>
      <c r="M27" s="272"/>
    </row>
    <row r="28" spans="1:17">
      <c r="A28" s="284"/>
      <c r="B28" s="284"/>
      <c r="C28" s="284"/>
      <c r="D28" s="284"/>
      <c r="E28" s="284"/>
      <c r="F28" s="239" t="s">
        <v>128</v>
      </c>
      <c r="G28" s="286"/>
    </row>
    <row r="29" spans="1:17" s="222" customFormat="1" ht="20.100000000000001" customHeight="1">
      <c r="A29" s="636" t="s">
        <v>129</v>
      </c>
      <c r="B29" s="638" t="s">
        <v>186</v>
      </c>
      <c r="C29" s="639"/>
      <c r="D29" s="639"/>
      <c r="E29" s="638" t="s">
        <v>187</v>
      </c>
      <c r="F29" s="640"/>
      <c r="G29" s="279"/>
      <c r="H29" s="279"/>
      <c r="I29" s="279"/>
      <c r="J29" s="279"/>
      <c r="K29" s="279"/>
      <c r="L29" s="279"/>
      <c r="M29" s="274"/>
      <c r="N29" s="273"/>
      <c r="O29" s="273"/>
      <c r="P29" s="273"/>
      <c r="Q29" s="273"/>
    </row>
    <row r="30" spans="1:17" ht="30" customHeight="1">
      <c r="A30" s="637"/>
      <c r="B30" s="275" t="s">
        <v>188</v>
      </c>
      <c r="C30" s="275" t="s">
        <v>189</v>
      </c>
      <c r="D30" s="276" t="s">
        <v>179</v>
      </c>
      <c r="E30" s="277" t="s">
        <v>190</v>
      </c>
      <c r="F30" s="278" t="s">
        <v>191</v>
      </c>
      <c r="G30" s="252"/>
    </row>
    <row r="31" spans="1:17" ht="15" customHeight="1">
      <c r="A31" s="241" t="s">
        <v>152</v>
      </c>
      <c r="B31" s="242">
        <v>2694.768</v>
      </c>
      <c r="C31" s="242">
        <v>0</v>
      </c>
      <c r="D31" s="266">
        <v>130.28700000000001</v>
      </c>
      <c r="E31" s="280">
        <v>0</v>
      </c>
      <c r="F31" s="251">
        <v>0</v>
      </c>
    </row>
    <row r="32" spans="1:17" ht="15" customHeight="1">
      <c r="A32" s="241" t="s">
        <v>153</v>
      </c>
      <c r="B32" s="242">
        <v>0</v>
      </c>
      <c r="C32" s="242">
        <v>0</v>
      </c>
      <c r="D32" s="266">
        <v>30</v>
      </c>
      <c r="E32" s="280">
        <v>0</v>
      </c>
      <c r="F32" s="251">
        <v>0</v>
      </c>
      <c r="M32" s="272"/>
    </row>
    <row r="33" spans="1:17" ht="15" customHeight="1">
      <c r="A33" s="241" t="s">
        <v>154</v>
      </c>
      <c r="B33" s="242">
        <v>989.28700000000003</v>
      </c>
      <c r="C33" s="242">
        <v>0</v>
      </c>
      <c r="D33" s="266">
        <v>56.319000000000003</v>
      </c>
      <c r="E33" s="280">
        <v>0</v>
      </c>
      <c r="F33" s="251">
        <v>1003.207</v>
      </c>
    </row>
    <row r="34" spans="1:17" ht="15" customHeight="1">
      <c r="A34" s="241" t="s">
        <v>155</v>
      </c>
      <c r="B34" s="242">
        <v>17688.940999999999</v>
      </c>
      <c r="C34" s="242">
        <v>5662.0550000000003</v>
      </c>
      <c r="D34" s="266">
        <v>4748.3909999999996</v>
      </c>
      <c r="E34" s="280">
        <v>0</v>
      </c>
      <c r="F34" s="251">
        <v>67325.823000000004</v>
      </c>
    </row>
    <row r="35" spans="1:17" ht="15" customHeight="1">
      <c r="A35" s="241" t="s">
        <v>156</v>
      </c>
      <c r="B35" s="242">
        <v>36084.322999999997</v>
      </c>
      <c r="C35" s="242">
        <v>0</v>
      </c>
      <c r="D35" s="266">
        <v>33276.858</v>
      </c>
      <c r="E35" s="280">
        <v>0</v>
      </c>
      <c r="F35" s="251">
        <v>75811.63</v>
      </c>
    </row>
    <row r="36" spans="1:17" ht="15" customHeight="1">
      <c r="A36" s="241" t="s">
        <v>157</v>
      </c>
      <c r="B36" s="242">
        <v>0</v>
      </c>
      <c r="C36" s="242">
        <v>0</v>
      </c>
      <c r="D36" s="266">
        <v>137.249</v>
      </c>
      <c r="E36" s="280">
        <v>0</v>
      </c>
      <c r="F36" s="251">
        <v>0</v>
      </c>
    </row>
    <row r="37" spans="1:17" ht="15" customHeight="1">
      <c r="A37" s="241" t="s">
        <v>159</v>
      </c>
      <c r="B37" s="242">
        <v>1411.1020000000001</v>
      </c>
      <c r="C37" s="242">
        <v>0</v>
      </c>
      <c r="D37" s="266">
        <v>1046.213</v>
      </c>
      <c r="E37" s="280">
        <v>0</v>
      </c>
      <c r="F37" s="251">
        <v>2540.0639999999999</v>
      </c>
    </row>
    <row r="38" spans="1:17" ht="15" customHeight="1">
      <c r="A38" s="241" t="s">
        <v>160</v>
      </c>
      <c r="B38" s="242">
        <v>0</v>
      </c>
      <c r="C38" s="242">
        <v>0</v>
      </c>
      <c r="D38" s="266">
        <v>0</v>
      </c>
      <c r="E38" s="280">
        <v>0</v>
      </c>
      <c r="F38" s="251">
        <v>0</v>
      </c>
    </row>
    <row r="39" spans="1:17" ht="15" customHeight="1">
      <c r="A39" s="241" t="s">
        <v>161</v>
      </c>
      <c r="B39" s="242">
        <v>942.54700000000003</v>
      </c>
      <c r="C39" s="242">
        <v>0</v>
      </c>
      <c r="D39" s="266">
        <v>365.36900000000003</v>
      </c>
      <c r="E39" s="280">
        <v>0</v>
      </c>
      <c r="F39" s="251">
        <v>4115.6279999999997</v>
      </c>
    </row>
    <row r="40" spans="1:17" ht="15" customHeight="1">
      <c r="A40" s="241" t="s">
        <v>162</v>
      </c>
      <c r="B40" s="242">
        <v>0</v>
      </c>
      <c r="C40" s="242">
        <v>0</v>
      </c>
      <c r="D40" s="266">
        <v>0</v>
      </c>
      <c r="E40" s="281">
        <v>0</v>
      </c>
      <c r="F40" s="282">
        <v>0</v>
      </c>
    </row>
    <row r="41" spans="1:17" ht="15" customHeight="1">
      <c r="A41" s="241" t="s">
        <v>163</v>
      </c>
      <c r="B41" s="242">
        <v>22955.735000000001</v>
      </c>
      <c r="C41" s="242">
        <v>0</v>
      </c>
      <c r="D41" s="242">
        <v>16694.723000000002</v>
      </c>
      <c r="E41" s="265">
        <v>17026.023000000001</v>
      </c>
      <c r="F41" s="265">
        <v>5998.6019999999999</v>
      </c>
    </row>
    <row r="42" spans="1:17" ht="15" customHeight="1">
      <c r="A42" s="241" t="s">
        <v>164</v>
      </c>
      <c r="B42" s="242">
        <v>1350.682</v>
      </c>
      <c r="C42" s="242">
        <v>0</v>
      </c>
      <c r="D42" s="242">
        <v>0</v>
      </c>
      <c r="E42" s="242">
        <v>0</v>
      </c>
      <c r="F42" s="242">
        <v>0</v>
      </c>
      <c r="G42" s="245"/>
      <c r="H42" s="287"/>
      <c r="I42" s="287"/>
      <c r="J42" s="287"/>
      <c r="K42" s="287"/>
      <c r="L42" s="287"/>
    </row>
    <row r="43" spans="1:17" ht="15" customHeight="1">
      <c r="A43" s="245"/>
      <c r="B43" s="89"/>
      <c r="C43" s="89"/>
      <c r="D43" s="89"/>
      <c r="E43" s="89"/>
      <c r="F43" s="89"/>
    </row>
    <row r="44" spans="1:17" ht="15" customHeight="1">
      <c r="A44" s="245"/>
      <c r="B44" s="89"/>
      <c r="C44" s="89"/>
      <c r="D44" s="89"/>
      <c r="E44" s="89"/>
      <c r="F44" s="89"/>
    </row>
    <row r="45" spans="1:17" ht="30" customHeight="1">
      <c r="A45" s="628" t="s">
        <v>192</v>
      </c>
      <c r="B45" s="628"/>
      <c r="C45" s="628"/>
      <c r="D45" s="628"/>
      <c r="E45" s="628"/>
      <c r="F45" s="628"/>
      <c r="G45" s="628"/>
    </row>
    <row r="47" spans="1:17">
      <c r="A47" s="237" t="s">
        <v>127</v>
      </c>
    </row>
    <row r="48" spans="1:17">
      <c r="A48" s="238"/>
      <c r="G48" s="239" t="s">
        <v>128</v>
      </c>
      <c r="L48" s="272"/>
      <c r="M48" s="272"/>
      <c r="N48" s="272"/>
      <c r="O48" s="272"/>
      <c r="P48" s="272"/>
      <c r="Q48" s="272"/>
    </row>
    <row r="49" spans="1:17" ht="20.100000000000001" customHeight="1">
      <c r="A49" s="633" t="s">
        <v>129</v>
      </c>
      <c r="B49" s="629" t="s">
        <v>187</v>
      </c>
      <c r="C49" s="635"/>
      <c r="D49" s="635"/>
      <c r="E49" s="635"/>
      <c r="F49" s="635"/>
      <c r="G49" s="635"/>
      <c r="L49" s="272"/>
      <c r="N49" s="272"/>
      <c r="P49" s="272"/>
      <c r="Q49" s="272"/>
    </row>
    <row r="50" spans="1:17" ht="30" customHeight="1">
      <c r="A50" s="634"/>
      <c r="B50" s="288" t="s">
        <v>193</v>
      </c>
      <c r="C50" s="288" t="s">
        <v>194</v>
      </c>
      <c r="D50" s="288" t="s">
        <v>195</v>
      </c>
      <c r="E50" s="288" t="s">
        <v>196</v>
      </c>
      <c r="F50" s="288" t="s">
        <v>197</v>
      </c>
      <c r="G50" s="288" t="s">
        <v>179</v>
      </c>
      <c r="H50" s="279"/>
      <c r="I50" s="279"/>
      <c r="J50" s="279"/>
      <c r="K50" s="279"/>
      <c r="L50" s="279"/>
      <c r="M50" s="279"/>
      <c r="N50" s="262"/>
      <c r="P50" s="272"/>
      <c r="Q50" s="272"/>
    </row>
    <row r="51" spans="1:17" ht="15" customHeight="1">
      <c r="A51" s="289" t="s">
        <v>134</v>
      </c>
      <c r="B51" s="290">
        <v>516000</v>
      </c>
      <c r="C51" s="290">
        <v>46.667999999999999</v>
      </c>
      <c r="D51" s="290">
        <v>365867.32</v>
      </c>
      <c r="E51" s="290">
        <v>80174.790999999997</v>
      </c>
      <c r="F51" s="290">
        <v>679498.84900000005</v>
      </c>
      <c r="G51" s="291">
        <v>855116.85900000005</v>
      </c>
      <c r="P51" s="272"/>
      <c r="Q51" s="272"/>
    </row>
    <row r="52" spans="1:17" ht="15" customHeight="1">
      <c r="A52" s="289" t="s">
        <v>135</v>
      </c>
      <c r="B52" s="290">
        <v>0</v>
      </c>
      <c r="C52" s="290">
        <v>0</v>
      </c>
      <c r="D52" s="290">
        <v>58111.732000000004</v>
      </c>
      <c r="E52" s="290">
        <v>0</v>
      </c>
      <c r="F52" s="290">
        <v>232398.57</v>
      </c>
      <c r="G52" s="291">
        <v>343167.14899999998</v>
      </c>
      <c r="P52" s="272"/>
      <c r="Q52" s="272"/>
    </row>
    <row r="53" spans="1:17" ht="15" customHeight="1">
      <c r="A53" s="289" t="s">
        <v>136</v>
      </c>
      <c r="B53" s="290">
        <v>0</v>
      </c>
      <c r="C53" s="290">
        <v>0</v>
      </c>
      <c r="D53" s="290">
        <v>20730.216</v>
      </c>
      <c r="E53" s="290">
        <v>0</v>
      </c>
      <c r="F53" s="290">
        <v>100824.94500000001</v>
      </c>
      <c r="G53" s="291">
        <v>36901.430999999997</v>
      </c>
      <c r="P53" s="272"/>
      <c r="Q53" s="272"/>
    </row>
    <row r="54" spans="1:17" ht="15" customHeight="1">
      <c r="A54" s="289" t="s">
        <v>137</v>
      </c>
      <c r="B54" s="290">
        <v>0</v>
      </c>
      <c r="C54" s="290">
        <v>0</v>
      </c>
      <c r="D54" s="290">
        <v>0</v>
      </c>
      <c r="E54" s="290">
        <v>0</v>
      </c>
      <c r="F54" s="290">
        <v>46448.955000000002</v>
      </c>
      <c r="G54" s="291">
        <v>940.69500000000005</v>
      </c>
      <c r="P54" s="272"/>
      <c r="Q54" s="272"/>
    </row>
    <row r="55" spans="1:17" ht="15" customHeight="1">
      <c r="A55" s="289" t="s">
        <v>138</v>
      </c>
      <c r="B55" s="290">
        <v>0</v>
      </c>
      <c r="C55" s="290">
        <v>0</v>
      </c>
      <c r="D55" s="290">
        <v>0</v>
      </c>
      <c r="E55" s="290">
        <v>0</v>
      </c>
      <c r="F55" s="290">
        <v>8667.4779999999992</v>
      </c>
      <c r="G55" s="291">
        <v>786.18799999999999</v>
      </c>
      <c r="P55" s="272"/>
      <c r="Q55" s="272"/>
    </row>
    <row r="56" spans="1:17" ht="15" customHeight="1">
      <c r="A56" s="289" t="s">
        <v>139</v>
      </c>
      <c r="B56" s="290">
        <v>1464200</v>
      </c>
      <c r="C56" s="290">
        <v>724603.91500000004</v>
      </c>
      <c r="D56" s="290">
        <v>761290.05500000005</v>
      </c>
      <c r="E56" s="290">
        <v>748.29</v>
      </c>
      <c r="F56" s="290">
        <v>3445255.378</v>
      </c>
      <c r="G56" s="291">
        <v>603553.85100000002</v>
      </c>
      <c r="O56" s="272"/>
      <c r="P56" s="272"/>
      <c r="Q56" s="272"/>
    </row>
    <row r="57" spans="1:17" ht="15" customHeight="1">
      <c r="A57" s="289" t="s">
        <v>140</v>
      </c>
      <c r="B57" s="290">
        <v>0</v>
      </c>
      <c r="C57" s="290">
        <v>0</v>
      </c>
      <c r="D57" s="290">
        <v>10596.513999999999</v>
      </c>
      <c r="E57" s="290">
        <v>0</v>
      </c>
      <c r="F57" s="290">
        <v>128370.50599999999</v>
      </c>
      <c r="G57" s="291">
        <v>14431.4</v>
      </c>
      <c r="P57" s="272"/>
      <c r="Q57" s="272"/>
    </row>
    <row r="58" spans="1:17" ht="15" customHeight="1">
      <c r="A58" s="289" t="s">
        <v>141</v>
      </c>
      <c r="B58" s="290">
        <v>0</v>
      </c>
      <c r="C58" s="290">
        <v>0</v>
      </c>
      <c r="D58" s="290">
        <v>0</v>
      </c>
      <c r="E58" s="290">
        <v>0</v>
      </c>
      <c r="F58" s="290">
        <v>13375.981</v>
      </c>
      <c r="G58" s="291">
        <v>3857.51</v>
      </c>
      <c r="O58" s="272"/>
      <c r="P58" s="272"/>
      <c r="Q58" s="272"/>
    </row>
    <row r="59" spans="1:17" ht="15" customHeight="1">
      <c r="A59" s="289" t="s">
        <v>142</v>
      </c>
      <c r="B59" s="290">
        <v>0</v>
      </c>
      <c r="C59" s="290">
        <v>0</v>
      </c>
      <c r="D59" s="290">
        <v>62851.328000000001</v>
      </c>
      <c r="E59" s="290">
        <v>0</v>
      </c>
      <c r="F59" s="290">
        <v>109271.531</v>
      </c>
      <c r="G59" s="291">
        <v>22742.126</v>
      </c>
      <c r="P59" s="272"/>
      <c r="Q59" s="272"/>
    </row>
    <row r="60" spans="1:17" ht="15" customHeight="1">
      <c r="A60" s="289" t="s">
        <v>143</v>
      </c>
      <c r="B60" s="290">
        <v>940955.14599999995</v>
      </c>
      <c r="C60" s="290">
        <v>57402.46</v>
      </c>
      <c r="D60" s="290">
        <v>570210.022</v>
      </c>
      <c r="E60" s="290">
        <v>498761.462</v>
      </c>
      <c r="F60" s="290">
        <v>1390255.523</v>
      </c>
      <c r="G60" s="291">
        <v>281757.88299999997</v>
      </c>
      <c r="P60" s="272"/>
      <c r="Q60" s="272"/>
    </row>
    <row r="61" spans="1:17" ht="15" customHeight="1">
      <c r="A61" s="289" t="s">
        <v>144</v>
      </c>
      <c r="B61" s="290">
        <v>0</v>
      </c>
      <c r="C61" s="290">
        <v>192054.50899999999</v>
      </c>
      <c r="D61" s="290">
        <v>51129.491999999998</v>
      </c>
      <c r="E61" s="290">
        <v>0</v>
      </c>
      <c r="F61" s="290">
        <v>913512.98400000005</v>
      </c>
      <c r="G61" s="291">
        <v>68203.778000000006</v>
      </c>
    </row>
    <row r="62" spans="1:17" ht="15" customHeight="1">
      <c r="A62" s="289" t="s">
        <v>145</v>
      </c>
      <c r="B62" s="290">
        <v>33400</v>
      </c>
      <c r="C62" s="290">
        <v>0</v>
      </c>
      <c r="D62" s="290">
        <v>412129.75300000003</v>
      </c>
      <c r="E62" s="290">
        <v>181.114</v>
      </c>
      <c r="F62" s="290">
        <v>660796.70200000005</v>
      </c>
      <c r="G62" s="291">
        <v>223404.128</v>
      </c>
      <c r="P62" s="272"/>
      <c r="Q62" s="272"/>
    </row>
    <row r="63" spans="1:17" ht="15" customHeight="1">
      <c r="A63" s="289" t="s">
        <v>146</v>
      </c>
      <c r="B63" s="290">
        <v>0</v>
      </c>
      <c r="C63" s="290">
        <v>0</v>
      </c>
      <c r="D63" s="290">
        <v>0</v>
      </c>
      <c r="E63" s="290">
        <v>0</v>
      </c>
      <c r="F63" s="290">
        <v>85864.008000000002</v>
      </c>
      <c r="G63" s="291">
        <v>65.914000000000001</v>
      </c>
      <c r="P63" s="272"/>
      <c r="Q63" s="272"/>
    </row>
    <row r="64" spans="1:17" ht="15" customHeight="1">
      <c r="A64" s="289" t="s">
        <v>147</v>
      </c>
      <c r="B64" s="290">
        <v>0</v>
      </c>
      <c r="C64" s="290">
        <v>0</v>
      </c>
      <c r="D64" s="290">
        <v>0</v>
      </c>
      <c r="E64" s="290">
        <v>0</v>
      </c>
      <c r="F64" s="290">
        <v>7491.3410000000003</v>
      </c>
      <c r="G64" s="291">
        <v>4885.0439999999999</v>
      </c>
      <c r="P64" s="272"/>
    </row>
    <row r="65" spans="1:17" ht="15" customHeight="1">
      <c r="A65" s="289" t="s">
        <v>148</v>
      </c>
      <c r="B65" s="290">
        <v>101250.001</v>
      </c>
      <c r="C65" s="290">
        <v>0</v>
      </c>
      <c r="D65" s="290">
        <v>27943.54</v>
      </c>
      <c r="E65" s="290">
        <v>48.173999999999999</v>
      </c>
      <c r="F65" s="290">
        <v>214256.00599999999</v>
      </c>
      <c r="G65" s="291">
        <v>16602.212</v>
      </c>
    </row>
    <row r="66" spans="1:17" ht="15" customHeight="1">
      <c r="A66" s="289" t="s">
        <v>149</v>
      </c>
      <c r="B66" s="290">
        <v>0</v>
      </c>
      <c r="C66" s="290">
        <v>0</v>
      </c>
      <c r="D66" s="290">
        <v>0</v>
      </c>
      <c r="E66" s="290">
        <v>0</v>
      </c>
      <c r="F66" s="290">
        <v>22794.782999999999</v>
      </c>
      <c r="G66" s="291">
        <v>6561.2669999999998</v>
      </c>
    </row>
    <row r="67" spans="1:17" ht="15" customHeight="1">
      <c r="A67" s="289" t="s">
        <v>150</v>
      </c>
      <c r="B67" s="290">
        <v>0</v>
      </c>
      <c r="C67" s="290">
        <v>0</v>
      </c>
      <c r="D67" s="290">
        <v>0</v>
      </c>
      <c r="E67" s="290">
        <v>0</v>
      </c>
      <c r="F67" s="290">
        <v>26661.392</v>
      </c>
      <c r="G67" s="291">
        <v>1751.27</v>
      </c>
    </row>
    <row r="68" spans="1:17">
      <c r="P68" s="272"/>
    </row>
    <row r="69" spans="1:17">
      <c r="P69" s="272"/>
      <c r="Q69" s="272"/>
    </row>
    <row r="70" spans="1:17">
      <c r="A70" s="237" t="s">
        <v>151</v>
      </c>
      <c r="C70" s="244"/>
      <c r="P70" s="272"/>
      <c r="Q70" s="272"/>
    </row>
    <row r="71" spans="1:17">
      <c r="A71" s="238"/>
      <c r="G71" s="239" t="s">
        <v>128</v>
      </c>
      <c r="P71" s="272"/>
      <c r="Q71" s="272"/>
    </row>
    <row r="72" spans="1:17" ht="20.100000000000001" customHeight="1">
      <c r="A72" s="633" t="s">
        <v>129</v>
      </c>
      <c r="B72" s="629" t="s">
        <v>187</v>
      </c>
      <c r="C72" s="635"/>
      <c r="D72" s="635"/>
      <c r="E72" s="635"/>
      <c r="F72" s="635"/>
      <c r="G72" s="635"/>
      <c r="P72" s="272"/>
    </row>
    <row r="73" spans="1:17" ht="30" customHeight="1">
      <c r="A73" s="634"/>
      <c r="B73" s="288" t="s">
        <v>193</v>
      </c>
      <c r="C73" s="288" t="s">
        <v>194</v>
      </c>
      <c r="D73" s="288" t="s">
        <v>195</v>
      </c>
      <c r="E73" s="288" t="s">
        <v>196</v>
      </c>
      <c r="F73" s="288" t="s">
        <v>197</v>
      </c>
      <c r="G73" s="288" t="s">
        <v>179</v>
      </c>
      <c r="H73" s="279"/>
      <c r="I73" s="279"/>
      <c r="J73" s="279"/>
      <c r="K73" s="279"/>
      <c r="L73" s="279"/>
      <c r="M73" s="279"/>
      <c r="N73" s="262"/>
      <c r="P73" s="272"/>
    </row>
    <row r="74" spans="1:17" ht="15" customHeight="1">
      <c r="A74" s="289" t="s">
        <v>152</v>
      </c>
      <c r="B74" s="280">
        <v>0</v>
      </c>
      <c r="C74" s="242">
        <v>0</v>
      </c>
      <c r="D74" s="242">
        <v>0</v>
      </c>
      <c r="E74" s="242">
        <v>0</v>
      </c>
      <c r="F74" s="266">
        <v>5266.4129999999996</v>
      </c>
      <c r="G74" s="292">
        <v>532.29200000000003</v>
      </c>
      <c r="P74" s="272"/>
      <c r="Q74" s="272"/>
    </row>
    <row r="75" spans="1:17" ht="15" customHeight="1">
      <c r="A75" s="289" t="s">
        <v>153</v>
      </c>
      <c r="B75" s="280">
        <v>0</v>
      </c>
      <c r="C75" s="242">
        <v>0</v>
      </c>
      <c r="D75" s="242">
        <v>0</v>
      </c>
      <c r="E75" s="242">
        <v>0</v>
      </c>
      <c r="F75" s="266">
        <v>966.18700000000001</v>
      </c>
      <c r="G75" s="292">
        <v>30</v>
      </c>
    </row>
    <row r="76" spans="1:17" ht="15" customHeight="1">
      <c r="A76" s="289" t="s">
        <v>154</v>
      </c>
      <c r="B76" s="280">
        <v>0</v>
      </c>
      <c r="C76" s="242">
        <v>0</v>
      </c>
      <c r="D76" s="242">
        <v>0</v>
      </c>
      <c r="E76" s="242">
        <v>0</v>
      </c>
      <c r="F76" s="266">
        <v>1688.981</v>
      </c>
      <c r="G76" s="292">
        <v>12.936999999999999</v>
      </c>
      <c r="P76" s="272"/>
      <c r="Q76" s="272"/>
    </row>
    <row r="77" spans="1:17" ht="15" customHeight="1">
      <c r="A77" s="289" t="s">
        <v>155</v>
      </c>
      <c r="B77" s="280">
        <v>0</v>
      </c>
      <c r="C77" s="242">
        <v>0</v>
      </c>
      <c r="D77" s="242">
        <v>0</v>
      </c>
      <c r="E77" s="242">
        <v>0</v>
      </c>
      <c r="F77" s="266">
        <v>9248.5930000000008</v>
      </c>
      <c r="G77" s="292">
        <v>1729.0630000000001</v>
      </c>
      <c r="P77" s="272"/>
    </row>
    <row r="78" spans="1:17" ht="15" customHeight="1">
      <c r="A78" s="289" t="s">
        <v>156</v>
      </c>
      <c r="B78" s="280">
        <v>0</v>
      </c>
      <c r="C78" s="242">
        <v>0</v>
      </c>
      <c r="D78" s="242">
        <v>0</v>
      </c>
      <c r="E78" s="242">
        <v>0</v>
      </c>
      <c r="F78" s="266">
        <v>15605.343000000001</v>
      </c>
      <c r="G78" s="292">
        <v>45877.631999999998</v>
      </c>
    </row>
    <row r="79" spans="1:17" ht="15" customHeight="1">
      <c r="A79" s="289" t="s">
        <v>157</v>
      </c>
      <c r="B79" s="280">
        <v>0</v>
      </c>
      <c r="C79" s="242">
        <v>0</v>
      </c>
      <c r="D79" s="242">
        <v>0</v>
      </c>
      <c r="E79" s="242">
        <v>0</v>
      </c>
      <c r="F79" s="266">
        <v>276.25400000000002</v>
      </c>
      <c r="G79" s="292">
        <v>0.13500000000000001</v>
      </c>
    </row>
    <row r="80" spans="1:17" ht="15" customHeight="1">
      <c r="A80" s="289" t="s">
        <v>159</v>
      </c>
      <c r="B80" s="280">
        <v>0</v>
      </c>
      <c r="C80" s="242">
        <v>0</v>
      </c>
      <c r="D80" s="242">
        <v>0</v>
      </c>
      <c r="E80" s="242">
        <v>0</v>
      </c>
      <c r="F80" s="266">
        <v>2127.2820000000002</v>
      </c>
      <c r="G80" s="292">
        <v>414.541</v>
      </c>
    </row>
    <row r="81" spans="1:14" ht="15" customHeight="1">
      <c r="A81" s="289" t="s">
        <v>160</v>
      </c>
      <c r="B81" s="280">
        <v>0</v>
      </c>
      <c r="C81" s="242">
        <v>0</v>
      </c>
      <c r="D81" s="242">
        <v>0</v>
      </c>
      <c r="E81" s="242">
        <v>0</v>
      </c>
      <c r="F81" s="266">
        <v>1959.9649999999999</v>
      </c>
      <c r="G81" s="292">
        <v>37.645000000000003</v>
      </c>
    </row>
    <row r="82" spans="1:14" ht="15" customHeight="1">
      <c r="A82" s="289" t="s">
        <v>161</v>
      </c>
      <c r="B82" s="280">
        <v>0</v>
      </c>
      <c r="C82" s="242">
        <v>0</v>
      </c>
      <c r="D82" s="242">
        <v>0</v>
      </c>
      <c r="E82" s="242">
        <v>0</v>
      </c>
      <c r="F82" s="266">
        <v>1578.434</v>
      </c>
      <c r="G82" s="292">
        <v>1016.513</v>
      </c>
    </row>
    <row r="83" spans="1:14" ht="15" customHeight="1">
      <c r="A83" s="289" t="s">
        <v>162</v>
      </c>
      <c r="B83" s="280">
        <v>0</v>
      </c>
      <c r="C83" s="242">
        <v>0</v>
      </c>
      <c r="D83" s="242">
        <v>0</v>
      </c>
      <c r="E83" s="242">
        <v>0</v>
      </c>
      <c r="F83" s="266">
        <v>0</v>
      </c>
      <c r="G83" s="292">
        <v>0</v>
      </c>
    </row>
    <row r="84" spans="1:14" ht="15" customHeight="1">
      <c r="A84" s="289" t="s">
        <v>163</v>
      </c>
      <c r="B84" s="280">
        <v>0</v>
      </c>
      <c r="C84" s="242">
        <v>0</v>
      </c>
      <c r="D84" s="242">
        <v>0</v>
      </c>
      <c r="E84" s="242">
        <v>0</v>
      </c>
      <c r="F84" s="266">
        <v>30788.579000000002</v>
      </c>
      <c r="G84" s="292">
        <v>20285.327000000001</v>
      </c>
    </row>
    <row r="85" spans="1:14" ht="15" customHeight="1">
      <c r="A85" s="289" t="s">
        <v>164</v>
      </c>
      <c r="B85" s="281">
        <v>0</v>
      </c>
      <c r="C85" s="293">
        <v>0</v>
      </c>
      <c r="D85" s="293">
        <v>0</v>
      </c>
      <c r="E85" s="293">
        <v>0</v>
      </c>
      <c r="F85" s="294">
        <v>1837.239</v>
      </c>
      <c r="G85" s="295">
        <v>554.23699999999997</v>
      </c>
    </row>
    <row r="86" spans="1:14">
      <c r="H86" s="296"/>
      <c r="I86" s="287"/>
      <c r="J86" s="287"/>
      <c r="K86" s="287"/>
      <c r="L86" s="287"/>
      <c r="M86" s="287"/>
      <c r="N86" s="297"/>
    </row>
    <row r="87" spans="1:14">
      <c r="A87" s="252"/>
    </row>
  </sheetData>
  <mergeCells count="12">
    <mergeCell ref="A2:F2"/>
    <mergeCell ref="A6:A7"/>
    <mergeCell ref="B6:D6"/>
    <mergeCell ref="E6:F6"/>
    <mergeCell ref="A29:A30"/>
    <mergeCell ref="B29:D29"/>
    <mergeCell ref="E29:F29"/>
    <mergeCell ref="A45:G45"/>
    <mergeCell ref="A49:A50"/>
    <mergeCell ref="B49:G49"/>
    <mergeCell ref="A72:A73"/>
    <mergeCell ref="B72:G72"/>
  </mergeCells>
  <pageMargins left="0.98425196850393704" right="0" top="0.39370078740157483" bottom="0.39370078740157483" header="0.51181102362204722" footer="0.51181102362204722"/>
  <pageSetup paperSize="9" scale="75" orientation="landscape" r:id="rId1"/>
  <headerFooter alignWithMargins="0"/>
  <rowBreaks count="1" manualBreakCount="1">
    <brk id="43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102"/>
  <sheetViews>
    <sheetView zoomScaleNormal="100" workbookViewId="0">
      <selection activeCell="F19" sqref="F19"/>
    </sheetView>
  </sheetViews>
  <sheetFormatPr defaultColWidth="8.85546875" defaultRowHeight="12.75"/>
  <cols>
    <col min="1" max="1" width="25.7109375" style="236" customWidth="1"/>
    <col min="2" max="2" width="13" style="236" customWidth="1"/>
    <col min="3" max="3" width="14" style="236" customWidth="1"/>
    <col min="4" max="6" width="13" style="236" customWidth="1"/>
    <col min="7" max="7" width="14.5703125" style="236" customWidth="1"/>
    <col min="8" max="8" width="14.85546875" style="236" customWidth="1"/>
    <col min="9" max="10" width="15" style="236" customWidth="1"/>
    <col min="11" max="11" width="15" style="238" customWidth="1"/>
    <col min="12" max="12" width="14.42578125" style="238" customWidth="1"/>
    <col min="13" max="13" width="14.85546875" style="238" customWidth="1"/>
    <col min="14" max="14" width="15" style="238" customWidth="1"/>
    <col min="15" max="15" width="15.42578125" style="238" customWidth="1"/>
    <col min="16" max="16" width="8.85546875" style="238"/>
    <col min="17" max="16384" width="8.85546875" style="236"/>
  </cols>
  <sheetData>
    <row r="1" spans="1:15" ht="15" customHeight="1"/>
    <row r="2" spans="1:15" ht="30" customHeight="1">
      <c r="A2" s="628" t="s">
        <v>198</v>
      </c>
      <c r="B2" s="628"/>
      <c r="C2" s="628"/>
      <c r="D2" s="628"/>
      <c r="E2" s="628"/>
      <c r="F2" s="628"/>
      <c r="G2" s="628"/>
      <c r="H2" s="628"/>
      <c r="I2" s="628"/>
    </row>
    <row r="3" spans="1:15" ht="15" customHeight="1">
      <c r="A3" s="238"/>
      <c r="B3" s="238"/>
      <c r="C3" s="238"/>
      <c r="D3" s="238"/>
      <c r="E3" s="238"/>
      <c r="F3" s="238"/>
      <c r="G3" s="238"/>
      <c r="H3" s="238"/>
      <c r="I3" s="238"/>
    </row>
    <row r="4" spans="1:15" ht="15" customHeight="1">
      <c r="A4" s="237" t="s">
        <v>127</v>
      </c>
      <c r="B4" s="238"/>
      <c r="C4" s="238"/>
      <c r="D4" s="238"/>
      <c r="E4" s="238"/>
      <c r="F4" s="238"/>
      <c r="G4" s="238"/>
      <c r="H4" s="238"/>
      <c r="I4" s="238"/>
    </row>
    <row r="5" spans="1:15" ht="15" customHeight="1">
      <c r="A5" s="238"/>
      <c r="B5" s="238"/>
      <c r="C5" s="238"/>
      <c r="D5" s="238"/>
      <c r="E5" s="238"/>
      <c r="F5" s="238"/>
      <c r="G5" s="238"/>
      <c r="H5" s="238"/>
      <c r="I5" s="239" t="s">
        <v>128</v>
      </c>
    </row>
    <row r="6" spans="1:15" ht="20.100000000000001" customHeight="1">
      <c r="A6" s="641" t="s">
        <v>129</v>
      </c>
      <c r="B6" s="638" t="s">
        <v>199</v>
      </c>
      <c r="C6" s="639"/>
      <c r="D6" s="639"/>
      <c r="E6" s="639"/>
      <c r="F6" s="639"/>
      <c r="G6" s="639"/>
      <c r="H6" s="639"/>
      <c r="I6" s="640"/>
    </row>
    <row r="7" spans="1:15" ht="20.100000000000001" customHeight="1">
      <c r="A7" s="642"/>
      <c r="B7" s="643" t="s">
        <v>200</v>
      </c>
      <c r="C7" s="644"/>
      <c r="D7" s="644"/>
      <c r="E7" s="645"/>
      <c r="F7" s="630" t="s">
        <v>201</v>
      </c>
      <c r="G7" s="631"/>
      <c r="H7" s="631"/>
      <c r="I7" s="632"/>
      <c r="L7" s="298"/>
      <c r="M7" s="298"/>
      <c r="N7" s="298"/>
      <c r="O7" s="298"/>
    </row>
    <row r="8" spans="1:15" ht="32.25" customHeight="1">
      <c r="A8" s="652"/>
      <c r="B8" s="253" t="s">
        <v>202</v>
      </c>
      <c r="C8" s="253" t="s">
        <v>203</v>
      </c>
      <c r="D8" s="253" t="s">
        <v>130</v>
      </c>
      <c r="E8" s="253" t="s">
        <v>204</v>
      </c>
      <c r="F8" s="253" t="s">
        <v>202</v>
      </c>
      <c r="G8" s="253" t="s">
        <v>203</v>
      </c>
      <c r="H8" s="253" t="s">
        <v>130</v>
      </c>
      <c r="I8" s="253" t="s">
        <v>204</v>
      </c>
      <c r="L8" s="299"/>
      <c r="M8" s="299"/>
      <c r="N8" s="299"/>
      <c r="O8" s="299"/>
    </row>
    <row r="9" spans="1:15" ht="15" customHeight="1">
      <c r="A9" s="241" t="s">
        <v>134</v>
      </c>
      <c r="B9" s="242">
        <v>40610</v>
      </c>
      <c r="C9" s="242">
        <v>4878030.8550000004</v>
      </c>
      <c r="D9" s="242">
        <v>753948.29500000004</v>
      </c>
      <c r="E9" s="242">
        <v>91192.307000000001</v>
      </c>
      <c r="F9" s="242">
        <v>8486</v>
      </c>
      <c r="G9" s="242">
        <v>262010.52900000001</v>
      </c>
      <c r="H9" s="242">
        <v>5654.576</v>
      </c>
      <c r="I9" s="242">
        <v>20182.248</v>
      </c>
      <c r="M9" s="299"/>
      <c r="O9" s="299"/>
    </row>
    <row r="10" spans="1:15" ht="15" customHeight="1">
      <c r="A10" s="241" t="s">
        <v>135</v>
      </c>
      <c r="B10" s="242">
        <v>1276</v>
      </c>
      <c r="C10" s="242">
        <v>106746.39</v>
      </c>
      <c r="D10" s="242">
        <v>277.93099999999998</v>
      </c>
      <c r="E10" s="242">
        <v>3171.2979999999998</v>
      </c>
      <c r="F10" s="242">
        <v>17270</v>
      </c>
      <c r="G10" s="242">
        <v>554198.20299999998</v>
      </c>
      <c r="H10" s="242">
        <v>67246.710000000006</v>
      </c>
      <c r="I10" s="242">
        <v>121253.128</v>
      </c>
      <c r="L10" s="299"/>
      <c r="M10" s="299"/>
      <c r="N10" s="299"/>
      <c r="O10" s="299"/>
    </row>
    <row r="11" spans="1:15" ht="15" customHeight="1">
      <c r="A11" s="241" t="s">
        <v>136</v>
      </c>
      <c r="B11" s="242">
        <v>9619</v>
      </c>
      <c r="C11" s="242">
        <v>1122487.6610000001</v>
      </c>
      <c r="D11" s="242">
        <v>89886.107999999993</v>
      </c>
      <c r="E11" s="242">
        <v>31918.513999999999</v>
      </c>
      <c r="F11" s="242">
        <v>295</v>
      </c>
      <c r="G11" s="242">
        <v>11801.401</v>
      </c>
      <c r="H11" s="242">
        <v>0</v>
      </c>
      <c r="I11" s="242">
        <v>2631.5129999999999</v>
      </c>
      <c r="L11" s="299"/>
      <c r="M11" s="299"/>
      <c r="N11" s="299"/>
      <c r="O11" s="299"/>
    </row>
    <row r="12" spans="1:15" ht="15" customHeight="1">
      <c r="A12" s="241" t="s">
        <v>137</v>
      </c>
      <c r="B12" s="242">
        <v>1259</v>
      </c>
      <c r="C12" s="242">
        <v>78779.031000000003</v>
      </c>
      <c r="D12" s="242">
        <v>72382.703999999998</v>
      </c>
      <c r="E12" s="242">
        <v>21963.628000000001</v>
      </c>
      <c r="F12" s="242">
        <v>0</v>
      </c>
      <c r="G12" s="242">
        <v>0</v>
      </c>
      <c r="H12" s="242">
        <v>0</v>
      </c>
      <c r="I12" s="242">
        <v>0</v>
      </c>
      <c r="L12" s="299"/>
      <c r="M12" s="299"/>
      <c r="N12" s="299"/>
      <c r="O12" s="299"/>
    </row>
    <row r="13" spans="1:15" ht="15" customHeight="1">
      <c r="A13" s="241" t="s">
        <v>138</v>
      </c>
      <c r="B13" s="242">
        <v>42</v>
      </c>
      <c r="C13" s="242">
        <v>856.3</v>
      </c>
      <c r="D13" s="242">
        <v>559.94399999999996</v>
      </c>
      <c r="E13" s="242">
        <v>1529.606</v>
      </c>
      <c r="F13" s="242">
        <v>0</v>
      </c>
      <c r="G13" s="242">
        <v>0</v>
      </c>
      <c r="H13" s="242">
        <v>0</v>
      </c>
      <c r="I13" s="242">
        <v>0</v>
      </c>
      <c r="L13" s="299"/>
      <c r="M13" s="299"/>
      <c r="N13" s="299"/>
      <c r="O13" s="299"/>
    </row>
    <row r="14" spans="1:15" ht="15" customHeight="1">
      <c r="A14" s="241" t="s">
        <v>139</v>
      </c>
      <c r="B14" s="242">
        <v>26427</v>
      </c>
      <c r="C14" s="242">
        <v>2613808.915</v>
      </c>
      <c r="D14" s="242">
        <v>336156.37900000002</v>
      </c>
      <c r="E14" s="242">
        <v>56205.002</v>
      </c>
      <c r="F14" s="242">
        <v>44398</v>
      </c>
      <c r="G14" s="242">
        <v>1771110.3770000001</v>
      </c>
      <c r="H14" s="242">
        <v>1054208.5900000001</v>
      </c>
      <c r="I14" s="242">
        <v>108660.577</v>
      </c>
      <c r="L14" s="299"/>
      <c r="M14" s="299"/>
      <c r="N14" s="299"/>
      <c r="O14" s="299"/>
    </row>
    <row r="15" spans="1:15" ht="15" customHeight="1">
      <c r="A15" s="241" t="s">
        <v>140</v>
      </c>
      <c r="B15" s="242">
        <v>8234</v>
      </c>
      <c r="C15" s="242">
        <v>1842401.642</v>
      </c>
      <c r="D15" s="242">
        <v>382310.00599999999</v>
      </c>
      <c r="E15" s="242">
        <v>37322.699000000001</v>
      </c>
      <c r="F15" s="242">
        <v>3495</v>
      </c>
      <c r="G15" s="242">
        <v>135950.30600000001</v>
      </c>
      <c r="H15" s="242">
        <v>29414.457999999999</v>
      </c>
      <c r="I15" s="242">
        <v>11177.395</v>
      </c>
      <c r="L15" s="299"/>
      <c r="M15" s="299"/>
      <c r="N15" s="299"/>
      <c r="O15" s="299"/>
    </row>
    <row r="16" spans="1:15" ht="15" customHeight="1">
      <c r="A16" s="241" t="s">
        <v>141</v>
      </c>
      <c r="B16" s="242">
        <v>0</v>
      </c>
      <c r="C16" s="242">
        <v>0</v>
      </c>
      <c r="D16" s="242">
        <v>0</v>
      </c>
      <c r="E16" s="242">
        <v>0</v>
      </c>
      <c r="F16" s="242">
        <v>0</v>
      </c>
      <c r="G16" s="242">
        <v>0</v>
      </c>
      <c r="H16" s="242">
        <v>0</v>
      </c>
      <c r="I16" s="242">
        <v>0</v>
      </c>
      <c r="L16" s="299"/>
      <c r="M16" s="299"/>
      <c r="N16" s="299"/>
      <c r="O16" s="299"/>
    </row>
    <row r="17" spans="1:15" ht="15" customHeight="1">
      <c r="A17" s="241" t="s">
        <v>142</v>
      </c>
      <c r="B17" s="242">
        <v>14598</v>
      </c>
      <c r="C17" s="242">
        <v>1377554.1640000001</v>
      </c>
      <c r="D17" s="242">
        <v>195003.36600000001</v>
      </c>
      <c r="E17" s="242">
        <v>44962.887000000002</v>
      </c>
      <c r="F17" s="242">
        <v>2262</v>
      </c>
      <c r="G17" s="242">
        <v>131038.913</v>
      </c>
      <c r="H17" s="242">
        <v>0</v>
      </c>
      <c r="I17" s="242">
        <v>21394.772000000001</v>
      </c>
      <c r="L17" s="299"/>
      <c r="M17" s="299"/>
      <c r="N17" s="299"/>
      <c r="O17" s="299"/>
    </row>
    <row r="18" spans="1:15" ht="15" customHeight="1">
      <c r="A18" s="241" t="s">
        <v>143</v>
      </c>
      <c r="B18" s="242">
        <v>18399</v>
      </c>
      <c r="C18" s="242">
        <v>1579359.2709999999</v>
      </c>
      <c r="D18" s="242">
        <v>97386.498000000007</v>
      </c>
      <c r="E18" s="242">
        <v>49224.04</v>
      </c>
      <c r="F18" s="242">
        <v>69877</v>
      </c>
      <c r="G18" s="242">
        <v>2779648.6869999999</v>
      </c>
      <c r="H18" s="242">
        <v>2275257.0610000002</v>
      </c>
      <c r="I18" s="242">
        <v>49830.512999999999</v>
      </c>
      <c r="L18" s="299"/>
      <c r="M18" s="299"/>
      <c r="N18" s="299"/>
      <c r="O18" s="299"/>
    </row>
    <row r="19" spans="1:15" ht="15" customHeight="1">
      <c r="A19" s="241" t="s">
        <v>144</v>
      </c>
      <c r="B19" s="242">
        <v>131</v>
      </c>
      <c r="C19" s="242">
        <v>33205.451999999997</v>
      </c>
      <c r="D19" s="242">
        <v>7491.95</v>
      </c>
      <c r="E19" s="242">
        <v>243.321</v>
      </c>
      <c r="F19" s="242">
        <v>14150</v>
      </c>
      <c r="G19" s="242">
        <v>606080.71400000004</v>
      </c>
      <c r="H19" s="242">
        <v>0</v>
      </c>
      <c r="I19" s="242">
        <v>135770.788</v>
      </c>
      <c r="L19" s="299"/>
      <c r="M19" s="299"/>
      <c r="N19" s="299"/>
      <c r="O19" s="299"/>
    </row>
    <row r="20" spans="1:15" ht="15" customHeight="1">
      <c r="A20" s="241" t="s">
        <v>145</v>
      </c>
      <c r="B20" s="242">
        <v>29221</v>
      </c>
      <c r="C20" s="242">
        <v>5159940.6749999998</v>
      </c>
      <c r="D20" s="242">
        <v>264416.728</v>
      </c>
      <c r="E20" s="242">
        <v>73669.923999999999</v>
      </c>
      <c r="F20" s="242">
        <v>61472</v>
      </c>
      <c r="G20" s="242">
        <v>2156414.895</v>
      </c>
      <c r="H20" s="242">
        <v>499833.91200000001</v>
      </c>
      <c r="I20" s="242">
        <v>230518.18599999999</v>
      </c>
      <c r="L20" s="299"/>
      <c r="M20" s="299"/>
      <c r="N20" s="299"/>
      <c r="O20" s="299"/>
    </row>
    <row r="21" spans="1:15" ht="15" customHeight="1">
      <c r="A21" s="241" t="s">
        <v>146</v>
      </c>
      <c r="B21" s="242">
        <v>339</v>
      </c>
      <c r="C21" s="242">
        <v>131498.18900000001</v>
      </c>
      <c r="D21" s="242">
        <v>175019.201</v>
      </c>
      <c r="E21" s="242">
        <v>0</v>
      </c>
      <c r="F21" s="242">
        <v>0</v>
      </c>
      <c r="G21" s="242">
        <v>0</v>
      </c>
      <c r="H21" s="242">
        <v>0</v>
      </c>
      <c r="I21" s="242">
        <v>0</v>
      </c>
      <c r="L21" s="299"/>
      <c r="M21" s="299"/>
      <c r="N21" s="299"/>
      <c r="O21" s="299"/>
    </row>
    <row r="22" spans="1:15" ht="15" customHeight="1">
      <c r="A22" s="241" t="s">
        <v>147</v>
      </c>
      <c r="B22" s="242">
        <v>14</v>
      </c>
      <c r="C22" s="242">
        <v>30472.901999999998</v>
      </c>
      <c r="D22" s="242">
        <v>21760.132000000001</v>
      </c>
      <c r="E22" s="242">
        <v>0</v>
      </c>
      <c r="F22" s="242">
        <v>0</v>
      </c>
      <c r="G22" s="242">
        <v>0</v>
      </c>
      <c r="H22" s="242">
        <v>0</v>
      </c>
      <c r="I22" s="242">
        <v>0</v>
      </c>
      <c r="L22" s="299"/>
      <c r="M22" s="299"/>
      <c r="N22" s="299"/>
      <c r="O22" s="299"/>
    </row>
    <row r="23" spans="1:15" ht="15" customHeight="1">
      <c r="A23" s="241" t="s">
        <v>148</v>
      </c>
      <c r="B23" s="242">
        <v>11387</v>
      </c>
      <c r="C23" s="242">
        <v>1163617.5</v>
      </c>
      <c r="D23" s="242">
        <v>145.822</v>
      </c>
      <c r="E23" s="242">
        <v>31099.251</v>
      </c>
      <c r="F23" s="242">
        <v>4495</v>
      </c>
      <c r="G23" s="242">
        <v>257798.476</v>
      </c>
      <c r="H23" s="242">
        <v>125648.98</v>
      </c>
      <c r="I23" s="242">
        <v>12950.328</v>
      </c>
      <c r="L23" s="299"/>
      <c r="M23" s="299"/>
      <c r="N23" s="299"/>
      <c r="O23" s="299"/>
    </row>
    <row r="24" spans="1:15" ht="15" customHeight="1">
      <c r="A24" s="241" t="s">
        <v>149</v>
      </c>
      <c r="B24" s="242">
        <v>103</v>
      </c>
      <c r="C24" s="242">
        <v>312389.69199999998</v>
      </c>
      <c r="D24" s="242">
        <v>60807.324000000001</v>
      </c>
      <c r="E24" s="242">
        <v>1914.904</v>
      </c>
      <c r="F24" s="242">
        <v>21</v>
      </c>
      <c r="G24" s="242">
        <v>28959.884999999998</v>
      </c>
      <c r="H24" s="242">
        <v>0</v>
      </c>
      <c r="I24" s="242">
        <v>102.706</v>
      </c>
      <c r="L24" s="299"/>
      <c r="M24" s="299"/>
      <c r="N24" s="299"/>
      <c r="O24" s="299"/>
    </row>
    <row r="25" spans="1:15" ht="15" customHeight="1">
      <c r="A25" s="241" t="s">
        <v>150</v>
      </c>
      <c r="B25" s="242">
        <v>28</v>
      </c>
      <c r="C25" s="242">
        <v>0</v>
      </c>
      <c r="D25" s="242">
        <v>6164.6469999999999</v>
      </c>
      <c r="E25" s="242">
        <v>0</v>
      </c>
      <c r="F25" s="242">
        <v>1207</v>
      </c>
      <c r="G25" s="242">
        <v>400</v>
      </c>
      <c r="H25" s="242">
        <v>3186.1019999999999</v>
      </c>
      <c r="I25" s="242">
        <v>45034.444000000003</v>
      </c>
      <c r="M25" s="299"/>
      <c r="O25" s="299"/>
    </row>
    <row r="26" spans="1:15" ht="15" customHeight="1">
      <c r="L26" s="299"/>
      <c r="M26" s="299"/>
      <c r="N26" s="299"/>
      <c r="O26" s="299"/>
    </row>
    <row r="27" spans="1:15" ht="15" customHeight="1">
      <c r="L27" s="299"/>
      <c r="M27" s="299"/>
      <c r="N27" s="299"/>
      <c r="O27" s="299"/>
    </row>
    <row r="28" spans="1:15" ht="15" customHeight="1">
      <c r="L28" s="299"/>
      <c r="M28" s="299"/>
      <c r="N28" s="299"/>
      <c r="O28" s="299"/>
    </row>
    <row r="29" spans="1:15" ht="35.25" customHeight="1">
      <c r="A29" s="628" t="s">
        <v>205</v>
      </c>
      <c r="B29" s="628"/>
      <c r="C29" s="628"/>
      <c r="D29" s="628"/>
      <c r="E29" s="628"/>
      <c r="F29" s="628"/>
      <c r="G29" s="628"/>
      <c r="H29" s="628"/>
      <c r="L29" s="299"/>
      <c r="M29" s="299"/>
      <c r="N29" s="299"/>
      <c r="O29" s="299"/>
    </row>
    <row r="30" spans="1:15" ht="15" customHeight="1">
      <c r="L30" s="299"/>
      <c r="M30" s="299"/>
      <c r="N30" s="299"/>
      <c r="O30" s="299"/>
    </row>
    <row r="31" spans="1:15" ht="15" customHeight="1">
      <c r="A31" s="237" t="s">
        <v>127</v>
      </c>
      <c r="B31" s="238"/>
      <c r="C31" s="238"/>
      <c r="D31" s="238"/>
      <c r="E31" s="238"/>
      <c r="F31" s="238"/>
      <c r="G31" s="238"/>
      <c r="H31" s="238"/>
      <c r="L31" s="299"/>
      <c r="M31" s="299"/>
      <c r="N31" s="299"/>
      <c r="O31" s="299"/>
    </row>
    <row r="32" spans="1:15" ht="15" customHeight="1">
      <c r="A32" s="238"/>
      <c r="B32" s="238"/>
      <c r="C32" s="238"/>
      <c r="D32" s="238"/>
      <c r="E32" s="238"/>
      <c r="F32" s="238"/>
      <c r="G32" s="238"/>
      <c r="H32" s="239" t="s">
        <v>128</v>
      </c>
      <c r="L32" s="299"/>
      <c r="M32" s="299"/>
      <c r="N32" s="299"/>
      <c r="O32" s="299"/>
    </row>
    <row r="33" spans="1:15" ht="20.100000000000001" customHeight="1">
      <c r="A33" s="641" t="s">
        <v>129</v>
      </c>
      <c r="B33" s="630" t="s">
        <v>199</v>
      </c>
      <c r="C33" s="631"/>
      <c r="D33" s="631"/>
      <c r="E33" s="631"/>
      <c r="F33" s="631"/>
      <c r="G33" s="631"/>
      <c r="H33" s="632"/>
      <c r="L33" s="299"/>
      <c r="M33" s="299"/>
      <c r="N33" s="299"/>
      <c r="O33" s="299"/>
    </row>
    <row r="34" spans="1:15" ht="20.100000000000001" customHeight="1">
      <c r="A34" s="642"/>
      <c r="B34" s="630" t="s">
        <v>206</v>
      </c>
      <c r="C34" s="631"/>
      <c r="D34" s="631"/>
      <c r="E34" s="632"/>
      <c r="F34" s="630" t="s">
        <v>207</v>
      </c>
      <c r="G34" s="631"/>
      <c r="H34" s="632"/>
      <c r="L34" s="299"/>
      <c r="M34" s="299"/>
      <c r="N34" s="299"/>
      <c r="O34" s="299"/>
    </row>
    <row r="35" spans="1:15" ht="27.75" customHeight="1">
      <c r="A35" s="652"/>
      <c r="B35" s="253" t="s">
        <v>202</v>
      </c>
      <c r="C35" s="253" t="s">
        <v>203</v>
      </c>
      <c r="D35" s="253" t="s">
        <v>130</v>
      </c>
      <c r="E35" s="253" t="s">
        <v>204</v>
      </c>
      <c r="F35" s="253" t="s">
        <v>202</v>
      </c>
      <c r="G35" s="253" t="s">
        <v>130</v>
      </c>
      <c r="H35" s="253" t="s">
        <v>204</v>
      </c>
      <c r="J35" s="238"/>
      <c r="K35" s="299"/>
      <c r="L35" s="299"/>
      <c r="M35" s="299"/>
      <c r="N35" s="299"/>
      <c r="O35" s="299"/>
    </row>
    <row r="36" spans="1:15" ht="15" customHeight="1">
      <c r="A36" s="241" t="s">
        <v>134</v>
      </c>
      <c r="B36" s="242">
        <v>7447</v>
      </c>
      <c r="C36" s="242">
        <v>2849980.1069999998</v>
      </c>
      <c r="D36" s="242">
        <v>52.441000000000003</v>
      </c>
      <c r="E36" s="242">
        <v>6231.0770000000002</v>
      </c>
      <c r="F36" s="243">
        <v>125395</v>
      </c>
      <c r="G36" s="242">
        <v>0</v>
      </c>
      <c r="H36" s="242">
        <v>41674.233999999997</v>
      </c>
      <c r="K36" s="299"/>
      <c r="L36" s="299"/>
      <c r="M36" s="299"/>
      <c r="N36" s="299"/>
      <c r="O36" s="299"/>
    </row>
    <row r="37" spans="1:15" ht="15" customHeight="1">
      <c r="A37" s="241" t="s">
        <v>135</v>
      </c>
      <c r="B37" s="242">
        <v>8679</v>
      </c>
      <c r="C37" s="242">
        <v>3956044.7930000001</v>
      </c>
      <c r="D37" s="242">
        <v>0</v>
      </c>
      <c r="E37" s="242">
        <v>11722.672</v>
      </c>
      <c r="F37" s="243">
        <v>62928</v>
      </c>
      <c r="G37" s="242">
        <v>0</v>
      </c>
      <c r="H37" s="242">
        <v>27950.764999999999</v>
      </c>
      <c r="K37" s="299"/>
      <c r="L37" s="299"/>
      <c r="M37" s="299"/>
      <c r="N37" s="299"/>
      <c r="O37" s="299"/>
    </row>
    <row r="38" spans="1:15" ht="15" customHeight="1">
      <c r="A38" s="241" t="s">
        <v>136</v>
      </c>
      <c r="B38" s="242">
        <v>2489</v>
      </c>
      <c r="C38" s="242">
        <v>627246</v>
      </c>
      <c r="D38" s="242">
        <v>34.905000000000001</v>
      </c>
      <c r="E38" s="242">
        <v>2094.3180000000002</v>
      </c>
      <c r="F38" s="243">
        <v>2123</v>
      </c>
      <c r="G38" s="242">
        <v>0</v>
      </c>
      <c r="H38" s="242">
        <v>475.91199999999998</v>
      </c>
      <c r="L38" s="299"/>
      <c r="M38" s="299"/>
      <c r="N38" s="299"/>
      <c r="O38" s="299"/>
    </row>
    <row r="39" spans="1:15" ht="15" customHeight="1">
      <c r="A39" s="241" t="s">
        <v>137</v>
      </c>
      <c r="B39" s="242">
        <v>22</v>
      </c>
      <c r="C39" s="242">
        <v>22262.334999999999</v>
      </c>
      <c r="D39" s="242">
        <v>0</v>
      </c>
      <c r="E39" s="242">
        <v>86.731999999999999</v>
      </c>
      <c r="F39" s="243">
        <v>2</v>
      </c>
      <c r="G39" s="242">
        <v>0</v>
      </c>
      <c r="H39" s="242">
        <v>21.17</v>
      </c>
      <c r="K39" s="299"/>
      <c r="L39" s="299"/>
      <c r="M39" s="299"/>
      <c r="N39" s="299"/>
      <c r="O39" s="299"/>
    </row>
    <row r="40" spans="1:15" ht="15" customHeight="1">
      <c r="A40" s="241" t="s">
        <v>138</v>
      </c>
      <c r="B40" s="242">
        <v>0</v>
      </c>
      <c r="C40" s="242">
        <v>0</v>
      </c>
      <c r="D40" s="242">
        <v>0</v>
      </c>
      <c r="E40" s="242">
        <v>0</v>
      </c>
      <c r="F40" s="243">
        <v>0</v>
      </c>
      <c r="G40" s="242">
        <v>0</v>
      </c>
      <c r="H40" s="242">
        <v>0</v>
      </c>
      <c r="L40" s="299"/>
      <c r="M40" s="299"/>
      <c r="N40" s="299"/>
      <c r="O40" s="299"/>
    </row>
    <row r="41" spans="1:15" ht="15" customHeight="1">
      <c r="A41" s="241" t="s">
        <v>139</v>
      </c>
      <c r="B41" s="242">
        <v>45465</v>
      </c>
      <c r="C41" s="242">
        <v>3105439.8139999998</v>
      </c>
      <c r="D41" s="242">
        <v>9.5980000000000008</v>
      </c>
      <c r="E41" s="242">
        <v>14928.259</v>
      </c>
      <c r="F41" s="243">
        <v>172616</v>
      </c>
      <c r="G41" s="242">
        <v>0</v>
      </c>
      <c r="H41" s="242">
        <v>59143.262000000002</v>
      </c>
      <c r="L41" s="299"/>
      <c r="M41" s="299"/>
      <c r="N41" s="299"/>
      <c r="O41" s="299"/>
    </row>
    <row r="42" spans="1:15" ht="15" customHeight="1">
      <c r="A42" s="241" t="s">
        <v>140</v>
      </c>
      <c r="B42" s="242">
        <v>998</v>
      </c>
      <c r="C42" s="242">
        <v>490122.32199999999</v>
      </c>
      <c r="D42" s="242">
        <v>0</v>
      </c>
      <c r="E42" s="242">
        <v>1310.518</v>
      </c>
      <c r="F42" s="243">
        <v>26</v>
      </c>
      <c r="G42" s="242">
        <v>0</v>
      </c>
      <c r="H42" s="242">
        <v>113.224</v>
      </c>
      <c r="L42" s="299"/>
      <c r="M42" s="299"/>
      <c r="N42" s="299"/>
      <c r="O42" s="299"/>
    </row>
    <row r="43" spans="1:15" ht="15" customHeight="1">
      <c r="A43" s="241" t="s">
        <v>141</v>
      </c>
      <c r="B43" s="242">
        <v>0</v>
      </c>
      <c r="C43" s="242">
        <v>0</v>
      </c>
      <c r="D43" s="242">
        <v>0</v>
      </c>
      <c r="E43" s="242">
        <v>0</v>
      </c>
      <c r="F43" s="243">
        <v>538</v>
      </c>
      <c r="G43" s="242">
        <v>0</v>
      </c>
      <c r="H43" s="242">
        <v>1331.3520000000001</v>
      </c>
      <c r="K43" s="299"/>
      <c r="L43" s="299"/>
      <c r="M43" s="299"/>
      <c r="N43" s="299"/>
      <c r="O43" s="299"/>
    </row>
    <row r="44" spans="1:15" ht="15" customHeight="1">
      <c r="A44" s="241" t="s">
        <v>142</v>
      </c>
      <c r="B44" s="242">
        <v>3159</v>
      </c>
      <c r="C44" s="242">
        <v>1133847.6100000001</v>
      </c>
      <c r="D44" s="242">
        <v>0</v>
      </c>
      <c r="E44" s="242">
        <v>2921.4279999999999</v>
      </c>
      <c r="F44" s="243">
        <v>1965</v>
      </c>
      <c r="G44" s="242">
        <v>0</v>
      </c>
      <c r="H44" s="242">
        <v>1285.6880000000001</v>
      </c>
      <c r="L44" s="299"/>
      <c r="M44" s="299"/>
      <c r="N44" s="299"/>
      <c r="O44" s="299"/>
    </row>
    <row r="45" spans="1:15" ht="15" customHeight="1">
      <c r="A45" s="241" t="s">
        <v>143</v>
      </c>
      <c r="B45" s="242">
        <v>54622</v>
      </c>
      <c r="C45" s="242">
        <v>4225215.7029999997</v>
      </c>
      <c r="D45" s="242">
        <v>86.905000000000001</v>
      </c>
      <c r="E45" s="242">
        <v>14245.096</v>
      </c>
      <c r="F45" s="243">
        <v>51825</v>
      </c>
      <c r="G45" s="242">
        <v>0.67300000000000004</v>
      </c>
      <c r="H45" s="242">
        <v>33733.978999999999</v>
      </c>
      <c r="K45" s="299"/>
      <c r="L45" s="299"/>
      <c r="M45" s="299"/>
      <c r="N45" s="299"/>
      <c r="O45" s="299"/>
    </row>
    <row r="46" spans="1:15" ht="15" customHeight="1">
      <c r="A46" s="241" t="s">
        <v>144</v>
      </c>
      <c r="B46" s="242">
        <v>1299</v>
      </c>
      <c r="C46" s="242">
        <v>428074.239</v>
      </c>
      <c r="D46" s="242">
        <v>2092.59</v>
      </c>
      <c r="E46" s="242">
        <v>1147.1410000000001</v>
      </c>
      <c r="F46" s="243">
        <v>1</v>
      </c>
      <c r="G46" s="242">
        <v>0</v>
      </c>
      <c r="H46" s="242">
        <v>0.68500000000000005</v>
      </c>
      <c r="L46" s="299"/>
      <c r="M46" s="299"/>
      <c r="N46" s="299"/>
      <c r="O46" s="299"/>
    </row>
    <row r="47" spans="1:15" ht="15" customHeight="1">
      <c r="A47" s="241" t="s">
        <v>145</v>
      </c>
      <c r="B47" s="242">
        <v>9856</v>
      </c>
      <c r="C47" s="242">
        <v>6372973.6699999999</v>
      </c>
      <c r="D47" s="242">
        <v>51.134</v>
      </c>
      <c r="E47" s="242">
        <v>17226.116000000002</v>
      </c>
      <c r="F47" s="243">
        <v>153765</v>
      </c>
      <c r="G47" s="242">
        <v>595.66700000000003</v>
      </c>
      <c r="H47" s="242">
        <v>68977.039999999994</v>
      </c>
      <c r="L47" s="297"/>
      <c r="M47" s="297"/>
      <c r="N47" s="297"/>
      <c r="O47" s="297"/>
    </row>
    <row r="48" spans="1:15" ht="15" customHeight="1">
      <c r="A48" s="241" t="s">
        <v>146</v>
      </c>
      <c r="B48" s="242">
        <v>0</v>
      </c>
      <c r="C48" s="242">
        <v>0</v>
      </c>
      <c r="D48" s="242">
        <v>0</v>
      </c>
      <c r="E48" s="242">
        <v>0</v>
      </c>
      <c r="F48" s="243">
        <v>0</v>
      </c>
      <c r="G48" s="242">
        <v>0</v>
      </c>
      <c r="H48" s="242">
        <v>0</v>
      </c>
      <c r="L48" s="297"/>
      <c r="M48" s="297"/>
      <c r="N48" s="297"/>
      <c r="O48" s="297"/>
    </row>
    <row r="49" spans="1:15" ht="15" customHeight="1">
      <c r="A49" s="241" t="s">
        <v>147</v>
      </c>
      <c r="B49" s="242">
        <v>0</v>
      </c>
      <c r="C49" s="242">
        <v>0</v>
      </c>
      <c r="D49" s="242">
        <v>0</v>
      </c>
      <c r="E49" s="242">
        <v>0</v>
      </c>
      <c r="F49" s="243">
        <v>0</v>
      </c>
      <c r="G49" s="242">
        <v>0</v>
      </c>
      <c r="H49" s="242">
        <v>0</v>
      </c>
      <c r="L49" s="299"/>
      <c r="M49" s="299"/>
      <c r="N49" s="299"/>
      <c r="O49" s="299"/>
    </row>
    <row r="50" spans="1:15" ht="15" customHeight="1">
      <c r="A50" s="241" t="s">
        <v>148</v>
      </c>
      <c r="B50" s="242">
        <v>1162</v>
      </c>
      <c r="C50" s="242">
        <v>1333347.42</v>
      </c>
      <c r="D50" s="242">
        <v>117.904</v>
      </c>
      <c r="E50" s="242">
        <v>5170.6679999999997</v>
      </c>
      <c r="F50" s="243">
        <v>3</v>
      </c>
      <c r="G50" s="242">
        <v>0</v>
      </c>
      <c r="H50" s="242">
        <v>3.3050000000000002</v>
      </c>
      <c r="L50" s="299"/>
      <c r="M50" s="299"/>
      <c r="O50" s="299"/>
    </row>
    <row r="51" spans="1:15" ht="15" customHeight="1">
      <c r="A51" s="241" t="s">
        <v>149</v>
      </c>
      <c r="B51" s="242">
        <v>24</v>
      </c>
      <c r="C51" s="242">
        <v>35870.053</v>
      </c>
      <c r="D51" s="242">
        <v>0</v>
      </c>
      <c r="E51" s="242">
        <v>116.901</v>
      </c>
      <c r="F51" s="243">
        <v>0</v>
      </c>
      <c r="G51" s="242">
        <v>0</v>
      </c>
      <c r="H51" s="242">
        <v>0</v>
      </c>
      <c r="M51" s="299"/>
      <c r="N51" s="299"/>
      <c r="O51" s="299"/>
    </row>
    <row r="52" spans="1:15" ht="15" customHeight="1">
      <c r="A52" s="241" t="s">
        <v>150</v>
      </c>
      <c r="B52" s="242">
        <v>133</v>
      </c>
      <c r="C52" s="242">
        <v>134504.55300000001</v>
      </c>
      <c r="D52" s="242">
        <v>0</v>
      </c>
      <c r="E52" s="242">
        <v>570.447</v>
      </c>
      <c r="F52" s="243">
        <v>0</v>
      </c>
      <c r="G52" s="242">
        <v>0</v>
      </c>
      <c r="H52" s="242">
        <v>0</v>
      </c>
      <c r="L52" s="299"/>
      <c r="M52" s="299"/>
      <c r="N52" s="299"/>
      <c r="O52" s="299"/>
    </row>
    <row r="53" spans="1:15">
      <c r="L53" s="299"/>
      <c r="M53" s="299"/>
      <c r="N53" s="299"/>
      <c r="O53" s="299"/>
    </row>
    <row r="54" spans="1:15">
      <c r="L54" s="299"/>
      <c r="M54" s="299"/>
      <c r="N54" s="299"/>
      <c r="O54" s="299"/>
    </row>
    <row r="55" spans="1:15">
      <c r="K55" s="299"/>
      <c r="L55" s="299"/>
      <c r="M55" s="299"/>
      <c r="N55" s="299"/>
      <c r="O55" s="299"/>
    </row>
    <row r="56" spans="1:15" ht="30.75" customHeight="1">
      <c r="A56" s="628" t="s">
        <v>208</v>
      </c>
      <c r="B56" s="628"/>
      <c r="C56" s="628"/>
      <c r="D56" s="628"/>
      <c r="E56" s="628"/>
      <c r="F56" s="628"/>
      <c r="G56" s="628"/>
      <c r="H56" s="628"/>
      <c r="I56" s="628"/>
      <c r="K56" s="299"/>
      <c r="L56" s="299"/>
      <c r="M56" s="299"/>
      <c r="N56" s="299"/>
      <c r="O56" s="299"/>
    </row>
    <row r="57" spans="1:15">
      <c r="K57" s="299"/>
      <c r="L57" s="299"/>
      <c r="M57" s="299"/>
      <c r="N57" s="299"/>
      <c r="O57" s="299"/>
    </row>
    <row r="58" spans="1:15">
      <c r="A58" s="237" t="s">
        <v>127</v>
      </c>
      <c r="B58" s="238"/>
      <c r="C58" s="238"/>
      <c r="D58" s="238"/>
      <c r="E58" s="238"/>
      <c r="F58" s="238"/>
      <c r="G58" s="238"/>
      <c r="H58" s="238"/>
      <c r="I58" s="238"/>
      <c r="L58" s="299"/>
      <c r="N58" s="299"/>
    </row>
    <row r="59" spans="1:15">
      <c r="A59" s="238"/>
      <c r="B59" s="238"/>
      <c r="C59" s="238"/>
      <c r="D59" s="238"/>
      <c r="E59" s="238"/>
      <c r="F59" s="238"/>
      <c r="G59" s="238"/>
      <c r="H59" s="238"/>
      <c r="I59" s="239" t="s">
        <v>128</v>
      </c>
      <c r="K59" s="299"/>
      <c r="L59" s="299"/>
      <c r="M59" s="299"/>
      <c r="N59" s="299"/>
      <c r="O59" s="299"/>
    </row>
    <row r="60" spans="1:15">
      <c r="A60" s="641" t="s">
        <v>129</v>
      </c>
      <c r="B60" s="643" t="s">
        <v>199</v>
      </c>
      <c r="C60" s="644"/>
      <c r="D60" s="644"/>
      <c r="E60" s="645"/>
      <c r="F60" s="646" t="s">
        <v>209</v>
      </c>
      <c r="G60" s="647"/>
      <c r="H60" s="647"/>
      <c r="I60" s="648"/>
      <c r="L60" s="299"/>
      <c r="M60" s="299"/>
      <c r="N60" s="299"/>
      <c r="O60" s="299"/>
    </row>
    <row r="61" spans="1:15">
      <c r="A61" s="642"/>
      <c r="B61" s="643" t="s">
        <v>210</v>
      </c>
      <c r="C61" s="644"/>
      <c r="D61" s="644"/>
      <c r="E61" s="645"/>
      <c r="F61" s="649"/>
      <c r="G61" s="650"/>
      <c r="H61" s="650"/>
      <c r="I61" s="651"/>
      <c r="L61" s="299"/>
      <c r="M61" s="299"/>
      <c r="N61" s="299"/>
      <c r="O61" s="299"/>
    </row>
    <row r="62" spans="1:15" ht="27">
      <c r="A62" s="652"/>
      <c r="B62" s="253" t="s">
        <v>202</v>
      </c>
      <c r="C62" s="253" t="s">
        <v>203</v>
      </c>
      <c r="D62" s="253" t="s">
        <v>130</v>
      </c>
      <c r="E62" s="253" t="s">
        <v>204</v>
      </c>
      <c r="F62" s="253" t="s">
        <v>202</v>
      </c>
      <c r="G62" s="253" t="s">
        <v>211</v>
      </c>
      <c r="H62" s="253" t="s">
        <v>130</v>
      </c>
      <c r="I62" s="253" t="s">
        <v>204</v>
      </c>
      <c r="K62" s="299"/>
      <c r="L62" s="299"/>
      <c r="M62" s="299"/>
      <c r="N62" s="299"/>
      <c r="O62" s="299"/>
    </row>
    <row r="63" spans="1:15">
      <c r="A63" s="241" t="s">
        <v>134</v>
      </c>
      <c r="B63" s="243">
        <v>10150</v>
      </c>
      <c r="C63" s="242">
        <v>509489.49400000001</v>
      </c>
      <c r="D63" s="242">
        <v>0</v>
      </c>
      <c r="E63" s="242">
        <v>18709.194</v>
      </c>
      <c r="F63" s="242">
        <v>0</v>
      </c>
      <c r="G63" s="242">
        <v>0</v>
      </c>
      <c r="H63" s="242">
        <v>0</v>
      </c>
      <c r="I63" s="242">
        <v>0</v>
      </c>
      <c r="K63" s="299"/>
      <c r="L63" s="299"/>
      <c r="M63" s="299"/>
      <c r="N63" s="299"/>
      <c r="O63" s="299"/>
    </row>
    <row r="64" spans="1:15">
      <c r="A64" s="241" t="s">
        <v>135</v>
      </c>
      <c r="B64" s="243">
        <v>11989</v>
      </c>
      <c r="C64" s="242">
        <v>13053.1</v>
      </c>
      <c r="D64" s="242">
        <v>0</v>
      </c>
      <c r="E64" s="242">
        <v>6805.482</v>
      </c>
      <c r="F64" s="242">
        <v>0</v>
      </c>
      <c r="G64" s="242">
        <v>0</v>
      </c>
      <c r="H64" s="242">
        <v>0</v>
      </c>
      <c r="I64" s="242">
        <v>0</v>
      </c>
      <c r="K64" s="299"/>
      <c r="L64" s="299"/>
      <c r="M64" s="299"/>
      <c r="N64" s="299"/>
    </row>
    <row r="65" spans="1:15">
      <c r="A65" s="241" t="s">
        <v>136</v>
      </c>
      <c r="B65" s="243">
        <v>0</v>
      </c>
      <c r="C65" s="242">
        <v>132612.5</v>
      </c>
      <c r="D65" s="242">
        <v>0</v>
      </c>
      <c r="E65" s="242">
        <v>1513.21</v>
      </c>
      <c r="F65" s="242">
        <v>0</v>
      </c>
      <c r="G65" s="242">
        <v>0</v>
      </c>
      <c r="H65" s="242">
        <v>0</v>
      </c>
      <c r="I65" s="242">
        <v>0</v>
      </c>
      <c r="K65" s="299"/>
      <c r="L65" s="299"/>
      <c r="M65" s="299"/>
      <c r="N65" s="299"/>
    </row>
    <row r="66" spans="1:15">
      <c r="A66" s="241" t="s">
        <v>137</v>
      </c>
      <c r="B66" s="243">
        <v>0</v>
      </c>
      <c r="C66" s="242">
        <v>0</v>
      </c>
      <c r="D66" s="242">
        <v>0</v>
      </c>
      <c r="E66" s="242">
        <v>0</v>
      </c>
      <c r="F66" s="242">
        <v>0</v>
      </c>
      <c r="G66" s="242">
        <v>0</v>
      </c>
      <c r="H66" s="242">
        <v>0</v>
      </c>
      <c r="I66" s="242">
        <v>0</v>
      </c>
      <c r="L66" s="299"/>
      <c r="M66" s="299"/>
      <c r="N66" s="299"/>
    </row>
    <row r="67" spans="1:15">
      <c r="A67" s="241" t="s">
        <v>138</v>
      </c>
      <c r="B67" s="243">
        <v>0</v>
      </c>
      <c r="C67" s="242">
        <v>0</v>
      </c>
      <c r="D67" s="242">
        <v>0</v>
      </c>
      <c r="E67" s="242">
        <v>0</v>
      </c>
      <c r="F67" s="242">
        <v>0</v>
      </c>
      <c r="G67" s="242">
        <v>0</v>
      </c>
      <c r="H67" s="242">
        <v>0</v>
      </c>
      <c r="I67" s="242">
        <v>0</v>
      </c>
      <c r="M67" s="299"/>
      <c r="N67" s="299"/>
    </row>
    <row r="68" spans="1:15">
      <c r="A68" s="241" t="s">
        <v>139</v>
      </c>
      <c r="B68" s="243">
        <v>0</v>
      </c>
      <c r="C68" s="242">
        <v>1474178.37</v>
      </c>
      <c r="D68" s="242">
        <v>0</v>
      </c>
      <c r="E68" s="242">
        <v>9414.1650000000009</v>
      </c>
      <c r="F68" s="242">
        <v>9</v>
      </c>
      <c r="G68" s="242">
        <v>43.432000000000002</v>
      </c>
      <c r="H68" s="242">
        <v>840</v>
      </c>
      <c r="I68" s="242">
        <v>0</v>
      </c>
      <c r="L68" s="299"/>
      <c r="M68" s="299"/>
      <c r="N68" s="299"/>
    </row>
    <row r="69" spans="1:15">
      <c r="A69" s="241" t="s">
        <v>140</v>
      </c>
      <c r="B69" s="243">
        <v>0</v>
      </c>
      <c r="C69" s="242">
        <v>569316.44700000004</v>
      </c>
      <c r="D69" s="242">
        <v>3790.261</v>
      </c>
      <c r="E69" s="242">
        <v>3739.0230000000001</v>
      </c>
      <c r="F69" s="242">
        <v>0</v>
      </c>
      <c r="G69" s="242">
        <v>0</v>
      </c>
      <c r="H69" s="242">
        <v>0</v>
      </c>
      <c r="I69" s="242">
        <v>0</v>
      </c>
      <c r="L69" s="299"/>
      <c r="M69" s="299"/>
      <c r="N69" s="299"/>
      <c r="O69" s="299"/>
    </row>
    <row r="70" spans="1:15">
      <c r="A70" s="241" t="s">
        <v>141</v>
      </c>
      <c r="B70" s="243">
        <v>0</v>
      </c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L70" s="299"/>
      <c r="M70" s="299"/>
      <c r="N70" s="299"/>
    </row>
    <row r="71" spans="1:15">
      <c r="A71" s="241" t="s">
        <v>142</v>
      </c>
      <c r="B71" s="243">
        <v>0</v>
      </c>
      <c r="C71" s="242">
        <v>280074.46399999998</v>
      </c>
      <c r="D71" s="242">
        <v>126.164</v>
      </c>
      <c r="E71" s="242">
        <v>3088.7860000000001</v>
      </c>
      <c r="F71" s="242">
        <v>0</v>
      </c>
      <c r="G71" s="242">
        <v>3582.1759999999999</v>
      </c>
      <c r="H71" s="242">
        <v>3582.1759999999999</v>
      </c>
      <c r="I71" s="242">
        <v>0</v>
      </c>
      <c r="L71" s="299"/>
      <c r="M71" s="299"/>
      <c r="N71" s="299"/>
      <c r="O71" s="299"/>
    </row>
    <row r="72" spans="1:15">
      <c r="A72" s="241" t="s">
        <v>143</v>
      </c>
      <c r="B72" s="243">
        <v>1236</v>
      </c>
      <c r="C72" s="242">
        <v>375947.15700000001</v>
      </c>
      <c r="D72" s="242">
        <v>0</v>
      </c>
      <c r="E72" s="242">
        <v>2333.3020000000001</v>
      </c>
      <c r="F72" s="242">
        <v>2618</v>
      </c>
      <c r="G72" s="242">
        <v>10221.406999999999</v>
      </c>
      <c r="H72" s="242">
        <v>163818.054</v>
      </c>
      <c r="I72" s="242">
        <v>0</v>
      </c>
      <c r="L72" s="299"/>
      <c r="M72" s="299"/>
      <c r="O72" s="299"/>
    </row>
    <row r="73" spans="1:15">
      <c r="A73" s="241" t="s">
        <v>144</v>
      </c>
      <c r="B73" s="243">
        <v>0</v>
      </c>
      <c r="C73" s="242">
        <v>4979.7889999999998</v>
      </c>
      <c r="D73" s="242">
        <v>0</v>
      </c>
      <c r="E73" s="242">
        <v>97.537999999999997</v>
      </c>
      <c r="F73" s="242">
        <v>0</v>
      </c>
      <c r="G73" s="242">
        <v>0</v>
      </c>
      <c r="H73" s="242">
        <v>0</v>
      </c>
      <c r="I73" s="242">
        <v>0</v>
      </c>
      <c r="L73" s="299"/>
    </row>
    <row r="74" spans="1:15">
      <c r="A74" s="241" t="s">
        <v>145</v>
      </c>
      <c r="B74" s="243">
        <v>231</v>
      </c>
      <c r="C74" s="242">
        <v>22520</v>
      </c>
      <c r="D74" s="242">
        <v>0</v>
      </c>
      <c r="E74" s="242">
        <v>465.83699999999999</v>
      </c>
      <c r="F74" s="242">
        <v>0</v>
      </c>
      <c r="G74" s="242">
        <v>0</v>
      </c>
      <c r="H74" s="242">
        <v>0</v>
      </c>
      <c r="I74" s="242">
        <v>0</v>
      </c>
    </row>
    <row r="75" spans="1:15">
      <c r="A75" s="241" t="s">
        <v>146</v>
      </c>
      <c r="B75" s="243">
        <v>0</v>
      </c>
      <c r="C75" s="242">
        <v>0</v>
      </c>
      <c r="D75" s="242">
        <v>0</v>
      </c>
      <c r="E75" s="242">
        <v>0</v>
      </c>
      <c r="F75" s="242">
        <v>0</v>
      </c>
      <c r="G75" s="242">
        <v>0</v>
      </c>
      <c r="H75" s="242">
        <v>0</v>
      </c>
      <c r="I75" s="242">
        <v>0</v>
      </c>
      <c r="L75" s="299"/>
      <c r="M75" s="299"/>
      <c r="O75" s="299"/>
    </row>
    <row r="76" spans="1:15">
      <c r="A76" s="241" t="s">
        <v>147</v>
      </c>
      <c r="B76" s="243">
        <v>0</v>
      </c>
      <c r="C76" s="242">
        <v>0</v>
      </c>
      <c r="D76" s="242">
        <v>0</v>
      </c>
      <c r="E76" s="242">
        <v>0</v>
      </c>
      <c r="F76" s="242">
        <v>0</v>
      </c>
      <c r="G76" s="242">
        <v>0</v>
      </c>
      <c r="H76" s="242">
        <v>0</v>
      </c>
      <c r="I76" s="242">
        <v>0</v>
      </c>
      <c r="L76" s="299"/>
      <c r="M76" s="299"/>
      <c r="O76" s="299"/>
    </row>
    <row r="77" spans="1:15">
      <c r="A77" s="241" t="s">
        <v>148</v>
      </c>
      <c r="B77" s="243">
        <v>0</v>
      </c>
      <c r="C77" s="242">
        <v>0</v>
      </c>
      <c r="D77" s="242">
        <v>0</v>
      </c>
      <c r="E77" s="242">
        <v>0</v>
      </c>
      <c r="F77" s="242">
        <v>0</v>
      </c>
      <c r="G77" s="242">
        <v>0</v>
      </c>
      <c r="H77" s="242">
        <v>0</v>
      </c>
      <c r="I77" s="242">
        <v>0</v>
      </c>
      <c r="L77" s="299"/>
    </row>
    <row r="78" spans="1:15">
      <c r="A78" s="241" t="s">
        <v>149</v>
      </c>
      <c r="B78" s="243">
        <v>0</v>
      </c>
      <c r="C78" s="242">
        <v>0</v>
      </c>
      <c r="D78" s="242">
        <v>0</v>
      </c>
      <c r="E78" s="242">
        <v>4.72</v>
      </c>
      <c r="F78" s="242">
        <v>0</v>
      </c>
      <c r="G78" s="242">
        <v>0</v>
      </c>
      <c r="H78" s="242">
        <v>0</v>
      </c>
      <c r="I78" s="242">
        <v>0</v>
      </c>
      <c r="J78" s="238"/>
    </row>
    <row r="79" spans="1:15">
      <c r="A79" s="241" t="s">
        <v>150</v>
      </c>
      <c r="B79" s="243">
        <v>0</v>
      </c>
      <c r="C79" s="242">
        <v>0</v>
      </c>
      <c r="D79" s="242">
        <v>0</v>
      </c>
      <c r="E79" s="242">
        <v>0</v>
      </c>
      <c r="F79" s="242">
        <v>0</v>
      </c>
      <c r="G79" s="242">
        <v>0</v>
      </c>
      <c r="H79" s="242">
        <v>0</v>
      </c>
      <c r="I79" s="242">
        <v>0</v>
      </c>
      <c r="J79" s="238"/>
    </row>
    <row r="80" spans="1:15">
      <c r="A80" s="299"/>
      <c r="B80" s="299"/>
      <c r="C80" s="299"/>
      <c r="D80" s="299"/>
      <c r="E80" s="299"/>
      <c r="F80" s="299"/>
      <c r="G80" s="299"/>
      <c r="H80" s="299"/>
      <c r="I80" s="299"/>
      <c r="J80" s="238"/>
      <c r="L80" s="299"/>
      <c r="M80" s="299"/>
      <c r="N80" s="299"/>
      <c r="O80" s="299"/>
    </row>
    <row r="81" spans="1:15">
      <c r="A81" s="299"/>
      <c r="B81" s="299"/>
      <c r="C81" s="299"/>
      <c r="D81" s="299"/>
      <c r="E81" s="299"/>
      <c r="F81" s="299"/>
      <c r="G81" s="299"/>
      <c r="H81" s="299"/>
      <c r="I81" s="299"/>
      <c r="J81" s="299"/>
      <c r="K81" s="299"/>
      <c r="L81" s="299"/>
      <c r="M81" s="299"/>
      <c r="N81" s="299"/>
      <c r="O81" s="299"/>
    </row>
    <row r="82" spans="1:15">
      <c r="A82" s="237" t="s">
        <v>151</v>
      </c>
      <c r="B82" s="299"/>
      <c r="C82" s="299"/>
      <c r="D82" s="299"/>
      <c r="E82" s="299"/>
      <c r="F82" s="299"/>
      <c r="G82" s="299"/>
      <c r="H82" s="299"/>
      <c r="I82" s="299"/>
      <c r="J82" s="299"/>
      <c r="K82" s="299"/>
      <c r="L82" s="299"/>
      <c r="M82" s="299"/>
      <c r="O82" s="299"/>
    </row>
    <row r="83" spans="1:15">
      <c r="A83" s="238"/>
      <c r="B83" s="238"/>
      <c r="C83" s="238"/>
      <c r="D83" s="238"/>
      <c r="E83" s="238"/>
      <c r="F83" s="238"/>
      <c r="G83" s="238"/>
      <c r="H83" s="238"/>
      <c r="I83" s="239" t="s">
        <v>128</v>
      </c>
      <c r="J83" s="299"/>
      <c r="K83" s="299"/>
      <c r="L83" s="299"/>
      <c r="M83" s="299"/>
      <c r="N83" s="299"/>
      <c r="O83" s="299"/>
    </row>
    <row r="84" spans="1:15">
      <c r="A84" s="641" t="s">
        <v>129</v>
      </c>
      <c r="B84" s="643" t="s">
        <v>199</v>
      </c>
      <c r="C84" s="644"/>
      <c r="D84" s="644"/>
      <c r="E84" s="645"/>
      <c r="F84" s="646" t="s">
        <v>209</v>
      </c>
      <c r="G84" s="647"/>
      <c r="H84" s="647"/>
      <c r="I84" s="648"/>
      <c r="J84" s="238"/>
      <c r="L84" s="299"/>
      <c r="M84" s="299"/>
      <c r="O84" s="299"/>
    </row>
    <row r="85" spans="1:15">
      <c r="A85" s="642"/>
      <c r="B85" s="643" t="s">
        <v>210</v>
      </c>
      <c r="C85" s="644"/>
      <c r="D85" s="644"/>
      <c r="E85" s="645"/>
      <c r="F85" s="649"/>
      <c r="G85" s="650"/>
      <c r="H85" s="650"/>
      <c r="I85" s="651"/>
      <c r="J85" s="238"/>
      <c r="M85" s="299"/>
      <c r="N85" s="299"/>
      <c r="O85" s="299"/>
    </row>
    <row r="86" spans="1:15" ht="27">
      <c r="A86" s="642"/>
      <c r="B86" s="253" t="s">
        <v>202</v>
      </c>
      <c r="C86" s="300" t="s">
        <v>203</v>
      </c>
      <c r="D86" s="300" t="s">
        <v>130</v>
      </c>
      <c r="E86" s="300" t="s">
        <v>204</v>
      </c>
      <c r="F86" s="253" t="s">
        <v>202</v>
      </c>
      <c r="G86" s="300" t="s">
        <v>211</v>
      </c>
      <c r="H86" s="300" t="s">
        <v>130</v>
      </c>
      <c r="I86" s="300" t="s">
        <v>204</v>
      </c>
      <c r="J86" s="238"/>
      <c r="L86" s="299"/>
      <c r="M86" s="299"/>
      <c r="O86" s="299"/>
    </row>
    <row r="87" spans="1:15">
      <c r="A87" s="301" t="s">
        <v>152</v>
      </c>
      <c r="B87" s="45" t="s">
        <v>212</v>
      </c>
      <c r="C87" s="45" t="s">
        <v>212</v>
      </c>
      <c r="D87" s="45" t="s">
        <v>212</v>
      </c>
      <c r="E87" s="45" t="s">
        <v>212</v>
      </c>
      <c r="F87" s="45" t="s">
        <v>212</v>
      </c>
      <c r="G87" s="45" t="s">
        <v>212</v>
      </c>
      <c r="H87" s="45" t="s">
        <v>212</v>
      </c>
      <c r="I87" s="45" t="s">
        <v>212</v>
      </c>
      <c r="J87" s="238"/>
      <c r="L87" s="299"/>
      <c r="M87" s="299"/>
      <c r="N87" s="299"/>
      <c r="O87" s="299"/>
    </row>
    <row r="88" spans="1:15">
      <c r="A88" s="301" t="s">
        <v>153</v>
      </c>
      <c r="B88" s="45" t="s">
        <v>212</v>
      </c>
      <c r="C88" s="45" t="s">
        <v>212</v>
      </c>
      <c r="D88" s="45" t="s">
        <v>212</v>
      </c>
      <c r="E88" s="45" t="s">
        <v>212</v>
      </c>
      <c r="F88" s="45" t="s">
        <v>212</v>
      </c>
      <c r="G88" s="45" t="s">
        <v>212</v>
      </c>
      <c r="H88" s="45" t="s">
        <v>212</v>
      </c>
      <c r="I88" s="45" t="s">
        <v>212</v>
      </c>
      <c r="J88" s="238"/>
      <c r="L88" s="299"/>
      <c r="M88" s="299"/>
      <c r="N88" s="299"/>
      <c r="O88" s="299"/>
    </row>
    <row r="89" spans="1:15">
      <c r="A89" s="301" t="s">
        <v>154</v>
      </c>
      <c r="B89" s="45" t="s">
        <v>212</v>
      </c>
      <c r="C89" s="45" t="s">
        <v>212</v>
      </c>
      <c r="D89" s="45" t="s">
        <v>212</v>
      </c>
      <c r="E89" s="45" t="s">
        <v>212</v>
      </c>
      <c r="F89" s="45" t="s">
        <v>212</v>
      </c>
      <c r="G89" s="45" t="s">
        <v>212</v>
      </c>
      <c r="H89" s="45" t="s">
        <v>212</v>
      </c>
      <c r="I89" s="45" t="s">
        <v>212</v>
      </c>
      <c r="J89" s="238"/>
      <c r="L89" s="299"/>
      <c r="M89" s="299"/>
      <c r="N89" s="299"/>
      <c r="O89" s="299"/>
    </row>
    <row r="90" spans="1:15">
      <c r="A90" s="301" t="s">
        <v>155</v>
      </c>
      <c r="B90" s="45" t="s">
        <v>212</v>
      </c>
      <c r="C90" s="45" t="s">
        <v>212</v>
      </c>
      <c r="D90" s="45" t="s">
        <v>212</v>
      </c>
      <c r="E90" s="45" t="s">
        <v>212</v>
      </c>
      <c r="F90" s="45" t="s">
        <v>212</v>
      </c>
      <c r="G90" s="45" t="s">
        <v>212</v>
      </c>
      <c r="H90" s="45" t="s">
        <v>212</v>
      </c>
      <c r="I90" s="45" t="s">
        <v>212</v>
      </c>
      <c r="J90" s="238"/>
      <c r="M90" s="299"/>
      <c r="N90" s="299"/>
      <c r="O90" s="299"/>
    </row>
    <row r="91" spans="1:15">
      <c r="A91" s="301" t="s">
        <v>156</v>
      </c>
      <c r="B91" s="45" t="s">
        <v>212</v>
      </c>
      <c r="C91" s="45" t="s">
        <v>212</v>
      </c>
      <c r="D91" s="45" t="s">
        <v>212</v>
      </c>
      <c r="E91" s="45" t="s">
        <v>212</v>
      </c>
      <c r="F91" s="45" t="s">
        <v>212</v>
      </c>
      <c r="G91" s="45" t="s">
        <v>212</v>
      </c>
      <c r="H91" s="45" t="s">
        <v>212</v>
      </c>
      <c r="I91" s="45" t="s">
        <v>212</v>
      </c>
      <c r="J91" s="238"/>
      <c r="M91" s="299"/>
      <c r="O91" s="299"/>
    </row>
    <row r="92" spans="1:15">
      <c r="A92" s="301" t="s">
        <v>157</v>
      </c>
      <c r="B92" s="45" t="s">
        <v>212</v>
      </c>
      <c r="C92" s="45" t="s">
        <v>212</v>
      </c>
      <c r="D92" s="45" t="s">
        <v>212</v>
      </c>
      <c r="E92" s="45" t="s">
        <v>212</v>
      </c>
      <c r="F92" s="45" t="s">
        <v>212</v>
      </c>
      <c r="G92" s="45" t="s">
        <v>212</v>
      </c>
      <c r="H92" s="45" t="s">
        <v>212</v>
      </c>
      <c r="I92" s="45" t="s">
        <v>212</v>
      </c>
      <c r="J92" s="238"/>
      <c r="M92" s="299"/>
    </row>
    <row r="93" spans="1:15">
      <c r="A93" s="301" t="s">
        <v>159</v>
      </c>
      <c r="B93" s="45" t="s">
        <v>212</v>
      </c>
      <c r="C93" s="45" t="s">
        <v>212</v>
      </c>
      <c r="D93" s="45" t="s">
        <v>212</v>
      </c>
      <c r="E93" s="45" t="s">
        <v>212</v>
      </c>
      <c r="F93" s="45" t="s">
        <v>212</v>
      </c>
      <c r="G93" s="45" t="s">
        <v>212</v>
      </c>
      <c r="H93" s="45" t="s">
        <v>212</v>
      </c>
      <c r="I93" s="45" t="s">
        <v>212</v>
      </c>
      <c r="J93" s="238"/>
      <c r="M93" s="299"/>
      <c r="N93" s="299"/>
      <c r="O93" s="299"/>
    </row>
    <row r="94" spans="1:15">
      <c r="A94" s="301" t="s">
        <v>160</v>
      </c>
      <c r="B94" s="45" t="s">
        <v>212</v>
      </c>
      <c r="C94" s="45" t="s">
        <v>212</v>
      </c>
      <c r="D94" s="45" t="s">
        <v>212</v>
      </c>
      <c r="E94" s="45" t="s">
        <v>212</v>
      </c>
      <c r="F94" s="45" t="s">
        <v>212</v>
      </c>
      <c r="G94" s="45" t="s">
        <v>212</v>
      </c>
      <c r="H94" s="45" t="s">
        <v>212</v>
      </c>
      <c r="I94" s="45" t="s">
        <v>212</v>
      </c>
      <c r="J94" s="238"/>
      <c r="M94" s="299"/>
      <c r="O94" s="299"/>
    </row>
    <row r="95" spans="1:15">
      <c r="A95" s="301" t="s">
        <v>161</v>
      </c>
      <c r="B95" s="45" t="s">
        <v>212</v>
      </c>
      <c r="C95" s="45" t="s">
        <v>212</v>
      </c>
      <c r="D95" s="45" t="s">
        <v>212</v>
      </c>
      <c r="E95" s="45" t="s">
        <v>212</v>
      </c>
      <c r="F95" s="45" t="s">
        <v>212</v>
      </c>
      <c r="G95" s="45" t="s">
        <v>212</v>
      </c>
      <c r="H95" s="45" t="s">
        <v>212</v>
      </c>
      <c r="I95" s="45" t="s">
        <v>212</v>
      </c>
      <c r="J95" s="238"/>
      <c r="M95" s="299"/>
      <c r="O95" s="299"/>
    </row>
    <row r="96" spans="1:15">
      <c r="A96" s="301" t="s">
        <v>162</v>
      </c>
      <c r="B96" s="45" t="s">
        <v>212</v>
      </c>
      <c r="C96" s="45" t="s">
        <v>212</v>
      </c>
      <c r="D96" s="45" t="s">
        <v>212</v>
      </c>
      <c r="E96" s="45" t="s">
        <v>212</v>
      </c>
      <c r="F96" s="45" t="s">
        <v>212</v>
      </c>
      <c r="G96" s="45" t="s">
        <v>212</v>
      </c>
      <c r="H96" s="45" t="s">
        <v>212</v>
      </c>
      <c r="I96" s="45" t="s">
        <v>212</v>
      </c>
      <c r="J96" s="238"/>
    </row>
    <row r="97" spans="1:10">
      <c r="A97" s="301" t="s">
        <v>163</v>
      </c>
      <c r="B97" s="45" t="s">
        <v>212</v>
      </c>
      <c r="C97" s="45" t="s">
        <v>212</v>
      </c>
      <c r="D97" s="45" t="s">
        <v>212</v>
      </c>
      <c r="E97" s="45" t="s">
        <v>212</v>
      </c>
      <c r="F97" s="45" t="s">
        <v>212</v>
      </c>
      <c r="G97" s="45" t="s">
        <v>212</v>
      </c>
      <c r="H97" s="45" t="s">
        <v>212</v>
      </c>
      <c r="I97" s="45" t="s">
        <v>212</v>
      </c>
      <c r="J97" s="238"/>
    </row>
    <row r="98" spans="1:10">
      <c r="A98" s="301" t="s">
        <v>164</v>
      </c>
      <c r="B98" s="302"/>
      <c r="C98" s="302"/>
      <c r="D98" s="302"/>
      <c r="E98" s="302"/>
      <c r="F98" s="302"/>
      <c r="G98" s="302"/>
      <c r="H98" s="302"/>
      <c r="I98" s="302"/>
      <c r="J98" s="238"/>
    </row>
    <row r="99" spans="1:10">
      <c r="A99" s="245"/>
      <c r="J99" s="238"/>
    </row>
    <row r="100" spans="1:10">
      <c r="A100" s="236" t="s">
        <v>213</v>
      </c>
      <c r="J100" s="238"/>
    </row>
    <row r="101" spans="1:10">
      <c r="A101" s="236" t="s">
        <v>214</v>
      </c>
    </row>
    <row r="102" spans="1:10">
      <c r="A102" s="252"/>
    </row>
  </sheetData>
  <mergeCells count="19">
    <mergeCell ref="A29:H29"/>
    <mergeCell ref="A2:I2"/>
    <mergeCell ref="A6:A8"/>
    <mergeCell ref="B6:I6"/>
    <mergeCell ref="B7:E7"/>
    <mergeCell ref="F7:I7"/>
    <mergeCell ref="A84:A86"/>
    <mergeCell ref="B84:E84"/>
    <mergeCell ref="F84:I85"/>
    <mergeCell ref="B85:E85"/>
    <mergeCell ref="A33:A35"/>
    <mergeCell ref="B33:H33"/>
    <mergeCell ref="B34:E34"/>
    <mergeCell ref="F34:H34"/>
    <mergeCell ref="A56:I56"/>
    <mergeCell ref="A60:A62"/>
    <mergeCell ref="B60:E60"/>
    <mergeCell ref="F60:I61"/>
    <mergeCell ref="B61:E61"/>
  </mergeCells>
  <pageMargins left="0.98425196850393704" right="0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27" max="16383" man="1"/>
    <brk id="54" max="16383" man="1"/>
  </rowBreaks>
  <colBreaks count="1" manualBreakCount="1">
    <brk id="12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118"/>
  <sheetViews>
    <sheetView zoomScaleNormal="100" workbookViewId="0">
      <selection activeCell="F19" sqref="F19"/>
    </sheetView>
  </sheetViews>
  <sheetFormatPr defaultColWidth="8.85546875" defaultRowHeight="12.75"/>
  <cols>
    <col min="1" max="1" width="25.7109375" style="236" customWidth="1"/>
    <col min="2" max="5" width="13" style="236" customWidth="1"/>
    <col min="6" max="6" width="16.5703125" style="236" customWidth="1"/>
    <col min="7" max="7" width="14.28515625" style="236" customWidth="1"/>
    <col min="8" max="8" width="13.7109375" style="236" customWidth="1"/>
    <col min="9" max="9" width="13.42578125" style="236" customWidth="1"/>
    <col min="10" max="10" width="13.28515625" style="236" customWidth="1"/>
    <col min="11" max="14" width="13" style="236" customWidth="1"/>
    <col min="15" max="16384" width="8.85546875" style="236"/>
  </cols>
  <sheetData>
    <row r="1" spans="1:14" ht="15" customHeight="1"/>
    <row r="2" spans="1:14" ht="30" customHeight="1">
      <c r="A2" s="628" t="s">
        <v>215</v>
      </c>
      <c r="B2" s="628"/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</row>
    <row r="3" spans="1:14" ht="15" customHeight="1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</row>
    <row r="4" spans="1:14" ht="15" customHeight="1">
      <c r="A4" s="237" t="s">
        <v>127</v>
      </c>
    </row>
    <row r="5" spans="1:14" ht="15" customHeight="1">
      <c r="A5" s="237"/>
      <c r="M5" s="239" t="s">
        <v>128</v>
      </c>
    </row>
    <row r="6" spans="1:14" ht="15" customHeight="1">
      <c r="A6" s="641" t="s">
        <v>129</v>
      </c>
      <c r="B6" s="659" t="s">
        <v>199</v>
      </c>
      <c r="C6" s="660"/>
      <c r="D6" s="660"/>
      <c r="E6" s="660"/>
      <c r="F6" s="660"/>
      <c r="G6" s="660"/>
      <c r="H6" s="660"/>
      <c r="I6" s="660"/>
      <c r="J6" s="660"/>
      <c r="K6" s="660"/>
      <c r="L6" s="660"/>
      <c r="M6" s="661"/>
    </row>
    <row r="7" spans="1:14" ht="15" customHeight="1">
      <c r="A7" s="642"/>
      <c r="B7" s="653" t="s">
        <v>174</v>
      </c>
      <c r="C7" s="653"/>
      <c r="D7" s="654"/>
      <c r="E7" s="655" t="s">
        <v>175</v>
      </c>
      <c r="F7" s="656"/>
      <c r="G7" s="662"/>
      <c r="H7" s="655" t="s">
        <v>176</v>
      </c>
      <c r="I7" s="656"/>
      <c r="J7" s="662"/>
      <c r="K7" s="655" t="s">
        <v>216</v>
      </c>
      <c r="L7" s="656"/>
      <c r="M7" s="662"/>
    </row>
    <row r="8" spans="1:14" ht="27">
      <c r="A8" s="652"/>
      <c r="B8" s="253" t="s">
        <v>202</v>
      </c>
      <c r="C8" s="253" t="s">
        <v>203</v>
      </c>
      <c r="D8" s="253" t="s">
        <v>204</v>
      </c>
      <c r="E8" s="253" t="s">
        <v>202</v>
      </c>
      <c r="F8" s="253" t="s">
        <v>203</v>
      </c>
      <c r="G8" s="253" t="s">
        <v>204</v>
      </c>
      <c r="H8" s="253" t="s">
        <v>202</v>
      </c>
      <c r="I8" s="253" t="s">
        <v>203</v>
      </c>
      <c r="J8" s="253" t="s">
        <v>204</v>
      </c>
      <c r="K8" s="253" t="s">
        <v>202</v>
      </c>
      <c r="L8" s="253" t="s">
        <v>203</v>
      </c>
      <c r="M8" s="253" t="s">
        <v>204</v>
      </c>
    </row>
    <row r="9" spans="1:14" ht="15" customHeight="1">
      <c r="A9" s="241" t="s">
        <v>134</v>
      </c>
      <c r="B9" s="242">
        <v>2532</v>
      </c>
      <c r="C9" s="242">
        <v>116108.015</v>
      </c>
      <c r="D9" s="242">
        <v>2380.5140000000001</v>
      </c>
      <c r="E9" s="242">
        <v>19187</v>
      </c>
      <c r="F9" s="242">
        <v>539576.35600000003</v>
      </c>
      <c r="G9" s="303">
        <v>28883.011999999999</v>
      </c>
      <c r="H9" s="242">
        <v>44243</v>
      </c>
      <c r="I9" s="242">
        <v>1462011.304</v>
      </c>
      <c r="J9" s="242">
        <v>20901.006000000001</v>
      </c>
      <c r="K9" s="242">
        <v>102789</v>
      </c>
      <c r="L9" s="242">
        <v>5409307.1679999996</v>
      </c>
      <c r="M9" s="242">
        <v>26882.955999999998</v>
      </c>
      <c r="N9" s="238"/>
    </row>
    <row r="10" spans="1:14" ht="15" customHeight="1">
      <c r="A10" s="241" t="s">
        <v>135</v>
      </c>
      <c r="B10" s="242">
        <v>307</v>
      </c>
      <c r="C10" s="242">
        <v>8685.4599999999991</v>
      </c>
      <c r="D10" s="242">
        <v>228.001</v>
      </c>
      <c r="E10" s="242">
        <v>8059</v>
      </c>
      <c r="F10" s="242">
        <v>137526.63399999999</v>
      </c>
      <c r="G10" s="243">
        <v>10285.687</v>
      </c>
      <c r="H10" s="242">
        <v>7340</v>
      </c>
      <c r="I10" s="242">
        <v>218119.815</v>
      </c>
      <c r="J10" s="242">
        <v>15417.663</v>
      </c>
      <c r="K10" s="242">
        <v>14449</v>
      </c>
      <c r="L10" s="242">
        <v>683825.66299999994</v>
      </c>
      <c r="M10" s="242">
        <v>9558.1610000000001</v>
      </c>
      <c r="N10" s="238"/>
    </row>
    <row r="11" spans="1:14" ht="15" customHeight="1">
      <c r="A11" s="241" t="s">
        <v>136</v>
      </c>
      <c r="B11" s="242">
        <v>116</v>
      </c>
      <c r="C11" s="242">
        <v>8452.4459999999999</v>
      </c>
      <c r="D11" s="242">
        <v>149.98400000000001</v>
      </c>
      <c r="E11" s="242">
        <v>1497</v>
      </c>
      <c r="F11" s="242">
        <v>39093.383000000002</v>
      </c>
      <c r="G11" s="243">
        <v>1423.1210000000001</v>
      </c>
      <c r="H11" s="242">
        <v>6305</v>
      </c>
      <c r="I11" s="242">
        <v>418406.92499999999</v>
      </c>
      <c r="J11" s="242">
        <v>7917.1670000000004</v>
      </c>
      <c r="K11" s="242">
        <v>5845</v>
      </c>
      <c r="L11" s="242">
        <v>1192563.48</v>
      </c>
      <c r="M11" s="242">
        <v>10061.699000000001</v>
      </c>
      <c r="N11" s="238"/>
    </row>
    <row r="12" spans="1:14" ht="15" customHeight="1">
      <c r="A12" s="241" t="s">
        <v>137</v>
      </c>
      <c r="B12" s="242">
        <v>0</v>
      </c>
      <c r="C12" s="242">
        <v>0</v>
      </c>
      <c r="D12" s="242">
        <v>0</v>
      </c>
      <c r="E12" s="242">
        <v>0</v>
      </c>
      <c r="F12" s="242">
        <v>0</v>
      </c>
      <c r="G12" s="243">
        <v>0</v>
      </c>
      <c r="H12" s="242">
        <v>41</v>
      </c>
      <c r="I12" s="242">
        <v>2942.3530000000001</v>
      </c>
      <c r="J12" s="242">
        <v>470.54</v>
      </c>
      <c r="K12" s="242">
        <v>0</v>
      </c>
      <c r="L12" s="242">
        <v>0</v>
      </c>
      <c r="M12" s="242">
        <v>0</v>
      </c>
      <c r="N12" s="238"/>
    </row>
    <row r="13" spans="1:14" ht="15" customHeight="1">
      <c r="A13" s="241" t="s">
        <v>138</v>
      </c>
      <c r="B13" s="242">
        <v>0</v>
      </c>
      <c r="C13" s="242">
        <v>0</v>
      </c>
      <c r="D13" s="242">
        <v>0</v>
      </c>
      <c r="E13" s="242">
        <v>0</v>
      </c>
      <c r="F13" s="242">
        <v>0</v>
      </c>
      <c r="G13" s="243">
        <v>0</v>
      </c>
      <c r="H13" s="242">
        <v>0</v>
      </c>
      <c r="I13" s="242">
        <v>0</v>
      </c>
      <c r="J13" s="242">
        <v>0</v>
      </c>
      <c r="K13" s="242">
        <v>0</v>
      </c>
      <c r="L13" s="242">
        <v>0</v>
      </c>
      <c r="M13" s="242">
        <v>0</v>
      </c>
      <c r="N13" s="238"/>
    </row>
    <row r="14" spans="1:14" ht="15" customHeight="1">
      <c r="A14" s="241" t="s">
        <v>139</v>
      </c>
      <c r="B14" s="242">
        <v>4000</v>
      </c>
      <c r="C14" s="242">
        <v>143961.74600000001</v>
      </c>
      <c r="D14" s="242">
        <v>2650.5219999999999</v>
      </c>
      <c r="E14" s="242">
        <v>49513</v>
      </c>
      <c r="F14" s="242">
        <v>1461435.3870000001</v>
      </c>
      <c r="G14" s="243">
        <v>37839.839</v>
      </c>
      <c r="H14" s="242">
        <v>20657</v>
      </c>
      <c r="I14" s="242">
        <v>799138.77599999995</v>
      </c>
      <c r="J14" s="242">
        <v>17549.978999999999</v>
      </c>
      <c r="K14" s="242">
        <v>23347</v>
      </c>
      <c r="L14" s="242">
        <v>1871749.1270000001</v>
      </c>
      <c r="M14" s="242">
        <v>7381.165</v>
      </c>
      <c r="N14" s="238"/>
    </row>
    <row r="15" spans="1:14" ht="15" customHeight="1">
      <c r="A15" s="241" t="s">
        <v>140</v>
      </c>
      <c r="B15" s="242">
        <v>54</v>
      </c>
      <c r="C15" s="242">
        <v>4062.4409999999998</v>
      </c>
      <c r="D15" s="242">
        <v>44.247</v>
      </c>
      <c r="E15" s="242">
        <v>1021</v>
      </c>
      <c r="F15" s="242">
        <v>36702.32</v>
      </c>
      <c r="G15" s="243">
        <v>793.25800000000004</v>
      </c>
      <c r="H15" s="242">
        <v>3948</v>
      </c>
      <c r="I15" s="242">
        <v>151373.07699999999</v>
      </c>
      <c r="J15" s="242">
        <v>8583.91</v>
      </c>
      <c r="K15" s="242">
        <v>339</v>
      </c>
      <c r="L15" s="242">
        <v>377626.25400000002</v>
      </c>
      <c r="M15" s="242">
        <v>881.63400000000001</v>
      </c>
      <c r="N15" s="238"/>
    </row>
    <row r="16" spans="1:14" ht="15" customHeight="1">
      <c r="A16" s="241" t="s">
        <v>141</v>
      </c>
      <c r="B16" s="242">
        <v>0</v>
      </c>
      <c r="C16" s="242">
        <v>0</v>
      </c>
      <c r="D16" s="242">
        <v>0</v>
      </c>
      <c r="E16" s="242">
        <v>0</v>
      </c>
      <c r="F16" s="242">
        <v>0</v>
      </c>
      <c r="G16" s="243">
        <v>0</v>
      </c>
      <c r="H16" s="242">
        <v>0</v>
      </c>
      <c r="I16" s="242">
        <v>0</v>
      </c>
      <c r="J16" s="242">
        <v>0</v>
      </c>
      <c r="K16" s="242">
        <v>525</v>
      </c>
      <c r="L16" s="242">
        <v>895</v>
      </c>
      <c r="M16" s="242">
        <v>660.44399999999996</v>
      </c>
      <c r="N16" s="238"/>
    </row>
    <row r="17" spans="1:14" ht="15" customHeight="1">
      <c r="A17" s="241" t="s">
        <v>142</v>
      </c>
      <c r="B17" s="242">
        <v>292</v>
      </c>
      <c r="C17" s="242">
        <v>14435.271000000001</v>
      </c>
      <c r="D17" s="242">
        <v>424.52</v>
      </c>
      <c r="E17" s="242">
        <v>1715</v>
      </c>
      <c r="F17" s="242">
        <v>55315.478000000003</v>
      </c>
      <c r="G17" s="243">
        <v>1967.4639999999999</v>
      </c>
      <c r="H17" s="242">
        <v>10841</v>
      </c>
      <c r="I17" s="242">
        <v>322515.09299999999</v>
      </c>
      <c r="J17" s="242">
        <v>8955.93</v>
      </c>
      <c r="K17" s="242">
        <v>1744</v>
      </c>
      <c r="L17" s="242">
        <v>490313.74300000002</v>
      </c>
      <c r="M17" s="242">
        <v>1547.992</v>
      </c>
      <c r="N17" s="238"/>
    </row>
    <row r="18" spans="1:14" ht="15" customHeight="1">
      <c r="A18" s="241" t="s">
        <v>143</v>
      </c>
      <c r="B18" s="242">
        <v>7283</v>
      </c>
      <c r="C18" s="242">
        <v>149713.84099999999</v>
      </c>
      <c r="D18" s="242">
        <v>3496.6019999999999</v>
      </c>
      <c r="E18" s="242">
        <v>35421</v>
      </c>
      <c r="F18" s="242">
        <v>1123292.578</v>
      </c>
      <c r="G18" s="243">
        <v>7392.1559999999999</v>
      </c>
      <c r="H18" s="242">
        <v>18833</v>
      </c>
      <c r="I18" s="242">
        <v>625605.36399999994</v>
      </c>
      <c r="J18" s="242">
        <v>14822.366</v>
      </c>
      <c r="K18" s="242">
        <v>77395</v>
      </c>
      <c r="L18" s="242">
        <v>2454464.0040000002</v>
      </c>
      <c r="M18" s="242">
        <v>17039.471000000001</v>
      </c>
      <c r="N18" s="238"/>
    </row>
    <row r="19" spans="1:14" ht="15" customHeight="1">
      <c r="A19" s="241" t="s">
        <v>144</v>
      </c>
      <c r="B19" s="242">
        <v>240</v>
      </c>
      <c r="C19" s="242">
        <v>12005.741</v>
      </c>
      <c r="D19" s="242">
        <v>388.41</v>
      </c>
      <c r="E19" s="242">
        <v>21048</v>
      </c>
      <c r="F19" s="242">
        <v>700528.16899999999</v>
      </c>
      <c r="G19" s="243">
        <v>3759.989</v>
      </c>
      <c r="H19" s="242">
        <v>2746</v>
      </c>
      <c r="I19" s="242">
        <v>137884.55600000001</v>
      </c>
      <c r="J19" s="242">
        <v>4951.1239999999998</v>
      </c>
      <c r="K19" s="242">
        <v>1148</v>
      </c>
      <c r="L19" s="242">
        <v>385378.26299999998</v>
      </c>
      <c r="M19" s="242">
        <v>1014.908</v>
      </c>
      <c r="N19" s="238"/>
    </row>
    <row r="20" spans="1:14" ht="15" customHeight="1">
      <c r="A20" s="241" t="s">
        <v>145</v>
      </c>
      <c r="B20" s="242">
        <v>1295</v>
      </c>
      <c r="C20" s="242">
        <v>69535.494000000006</v>
      </c>
      <c r="D20" s="242">
        <v>2862.9380000000001</v>
      </c>
      <c r="E20" s="242">
        <v>21017</v>
      </c>
      <c r="F20" s="242">
        <v>588849.10800000001</v>
      </c>
      <c r="G20" s="243">
        <v>11993.191000000001</v>
      </c>
      <c r="H20" s="242">
        <v>32105</v>
      </c>
      <c r="I20" s="242">
        <v>2156496.2829999998</v>
      </c>
      <c r="J20" s="242">
        <v>21168.983</v>
      </c>
      <c r="K20" s="242">
        <v>45647</v>
      </c>
      <c r="L20" s="242">
        <v>2299000.855</v>
      </c>
      <c r="M20" s="242">
        <v>20536.371999999999</v>
      </c>
      <c r="N20" s="304"/>
    </row>
    <row r="21" spans="1:14" ht="15" customHeight="1">
      <c r="A21" s="241" t="s">
        <v>146</v>
      </c>
      <c r="B21" s="242">
        <v>1</v>
      </c>
      <c r="C21" s="242">
        <v>34.585999999999999</v>
      </c>
      <c r="D21" s="242">
        <v>0</v>
      </c>
      <c r="E21" s="242">
        <v>0</v>
      </c>
      <c r="F21" s="242">
        <v>0</v>
      </c>
      <c r="G21" s="243">
        <v>0</v>
      </c>
      <c r="H21" s="242">
        <v>13</v>
      </c>
      <c r="I21" s="242">
        <v>3502.049</v>
      </c>
      <c r="J21" s="242">
        <v>0</v>
      </c>
      <c r="K21" s="242">
        <v>0</v>
      </c>
      <c r="L21" s="242">
        <v>0</v>
      </c>
      <c r="M21" s="242">
        <v>0</v>
      </c>
      <c r="N21" s="304"/>
    </row>
    <row r="22" spans="1:14" ht="15" customHeight="1">
      <c r="A22" s="241" t="s">
        <v>147</v>
      </c>
      <c r="B22" s="242">
        <v>0</v>
      </c>
      <c r="C22" s="242">
        <v>0</v>
      </c>
      <c r="D22" s="242">
        <v>0</v>
      </c>
      <c r="E22" s="242">
        <v>0</v>
      </c>
      <c r="F22" s="242">
        <v>0</v>
      </c>
      <c r="G22" s="243">
        <v>0</v>
      </c>
      <c r="H22" s="242">
        <v>0</v>
      </c>
      <c r="I22" s="242">
        <v>1599.345</v>
      </c>
      <c r="J22" s="242">
        <v>0</v>
      </c>
      <c r="K22" s="242">
        <v>0</v>
      </c>
      <c r="L22" s="242">
        <v>0</v>
      </c>
      <c r="M22" s="242">
        <v>0</v>
      </c>
      <c r="N22" s="304"/>
    </row>
    <row r="23" spans="1:14" ht="15" customHeight="1">
      <c r="A23" s="241" t="s">
        <v>148</v>
      </c>
      <c r="B23" s="242">
        <v>117</v>
      </c>
      <c r="C23" s="242">
        <v>7717.9219999999996</v>
      </c>
      <c r="D23" s="242">
        <v>237.554</v>
      </c>
      <c r="E23" s="242">
        <v>4288</v>
      </c>
      <c r="F23" s="242">
        <v>119162.666</v>
      </c>
      <c r="G23" s="243">
        <v>1137.74</v>
      </c>
      <c r="H23" s="242">
        <v>796</v>
      </c>
      <c r="I23" s="242">
        <v>47977.616999999998</v>
      </c>
      <c r="J23" s="242">
        <v>1124.259</v>
      </c>
      <c r="K23" s="242">
        <v>620</v>
      </c>
      <c r="L23" s="242">
        <v>116849.766</v>
      </c>
      <c r="M23" s="242">
        <v>406.61200000000002</v>
      </c>
      <c r="N23" s="304"/>
    </row>
    <row r="24" spans="1:14" ht="15" customHeight="1">
      <c r="A24" s="241" t="s">
        <v>149</v>
      </c>
      <c r="B24" s="242">
        <v>2</v>
      </c>
      <c r="C24" s="242">
        <v>6281.9709999999995</v>
      </c>
      <c r="D24" s="242">
        <v>471.05</v>
      </c>
      <c r="E24" s="242">
        <v>0</v>
      </c>
      <c r="F24" s="242">
        <v>0</v>
      </c>
      <c r="G24" s="243">
        <v>0</v>
      </c>
      <c r="H24" s="242">
        <v>3</v>
      </c>
      <c r="I24" s="242">
        <v>9554.8780000000006</v>
      </c>
      <c r="J24" s="242">
        <v>0</v>
      </c>
      <c r="K24" s="242">
        <v>9</v>
      </c>
      <c r="L24" s="242">
        <v>10553.710999999999</v>
      </c>
      <c r="M24" s="242">
        <v>30.5</v>
      </c>
      <c r="N24" s="304"/>
    </row>
    <row r="25" spans="1:14" ht="15" customHeight="1">
      <c r="A25" s="241" t="s">
        <v>150</v>
      </c>
      <c r="B25" s="242">
        <v>2</v>
      </c>
      <c r="C25" s="242">
        <v>0</v>
      </c>
      <c r="D25" s="242">
        <v>24</v>
      </c>
      <c r="E25" s="242">
        <v>7</v>
      </c>
      <c r="F25" s="242">
        <v>0</v>
      </c>
      <c r="G25" s="243">
        <v>136.227</v>
      </c>
      <c r="H25" s="242">
        <v>128</v>
      </c>
      <c r="I25" s="242">
        <v>0</v>
      </c>
      <c r="J25" s="242">
        <v>1110.7470000000001</v>
      </c>
      <c r="K25" s="242">
        <v>0</v>
      </c>
      <c r="L25" s="242">
        <v>0</v>
      </c>
      <c r="M25" s="242">
        <v>0</v>
      </c>
      <c r="N25" s="304"/>
    </row>
    <row r="26" spans="1:14" ht="15" customHeight="1">
      <c r="G26" s="657"/>
      <c r="H26" s="658"/>
      <c r="N26" s="238"/>
    </row>
    <row r="27" spans="1:14" ht="15" customHeight="1">
      <c r="G27" s="305"/>
      <c r="H27" s="306"/>
      <c r="N27" s="238"/>
    </row>
    <row r="28" spans="1:14" ht="15" customHeight="1">
      <c r="A28" s="237" t="s">
        <v>151</v>
      </c>
      <c r="N28" s="238"/>
    </row>
    <row r="29" spans="1:14" ht="15" customHeight="1">
      <c r="M29" s="239" t="s">
        <v>128</v>
      </c>
      <c r="N29" s="238"/>
    </row>
    <row r="30" spans="1:14" ht="15" customHeight="1">
      <c r="A30" s="641" t="s">
        <v>129</v>
      </c>
      <c r="B30" s="659" t="s">
        <v>199</v>
      </c>
      <c r="C30" s="660"/>
      <c r="D30" s="660"/>
      <c r="E30" s="660"/>
      <c r="F30" s="660"/>
      <c r="G30" s="660"/>
      <c r="H30" s="660"/>
      <c r="I30" s="660"/>
      <c r="J30" s="660"/>
      <c r="K30" s="660"/>
      <c r="L30" s="660"/>
      <c r="M30" s="661"/>
      <c r="N30" s="238"/>
    </row>
    <row r="31" spans="1:14" ht="15" customHeight="1">
      <c r="A31" s="642"/>
      <c r="B31" s="653" t="s">
        <v>174</v>
      </c>
      <c r="C31" s="653"/>
      <c r="D31" s="654"/>
      <c r="E31" s="655" t="s">
        <v>175</v>
      </c>
      <c r="F31" s="656"/>
      <c r="G31" s="662"/>
      <c r="H31" s="655" t="s">
        <v>176</v>
      </c>
      <c r="I31" s="656"/>
      <c r="J31" s="662"/>
      <c r="K31" s="655" t="s">
        <v>216</v>
      </c>
      <c r="L31" s="656"/>
      <c r="M31" s="662"/>
      <c r="N31" s="238"/>
    </row>
    <row r="32" spans="1:14" ht="27">
      <c r="A32" s="652"/>
      <c r="B32" s="253" t="s">
        <v>202</v>
      </c>
      <c r="C32" s="253" t="s">
        <v>203</v>
      </c>
      <c r="D32" s="253" t="s">
        <v>204</v>
      </c>
      <c r="E32" s="253" t="s">
        <v>202</v>
      </c>
      <c r="F32" s="253" t="s">
        <v>203</v>
      </c>
      <c r="G32" s="253" t="s">
        <v>204</v>
      </c>
      <c r="H32" s="253" t="s">
        <v>202</v>
      </c>
      <c r="I32" s="253" t="s">
        <v>203</v>
      </c>
      <c r="J32" s="253" t="s">
        <v>204</v>
      </c>
      <c r="K32" s="253" t="s">
        <v>202</v>
      </c>
      <c r="L32" s="253" t="s">
        <v>203</v>
      </c>
      <c r="M32" s="253" t="s">
        <v>204</v>
      </c>
      <c r="N32" s="238"/>
    </row>
    <row r="33" spans="1:14" ht="15" customHeight="1">
      <c r="A33" s="248" t="s">
        <v>152</v>
      </c>
      <c r="B33" s="39" t="s">
        <v>212</v>
      </c>
      <c r="C33" s="39" t="s">
        <v>212</v>
      </c>
      <c r="D33" s="39" t="s">
        <v>212</v>
      </c>
      <c r="E33" s="39" t="s">
        <v>212</v>
      </c>
      <c r="F33" s="39" t="s">
        <v>212</v>
      </c>
      <c r="G33" s="39" t="s">
        <v>212</v>
      </c>
      <c r="H33" s="39" t="s">
        <v>212</v>
      </c>
      <c r="I33" s="39" t="s">
        <v>212</v>
      </c>
      <c r="J33" s="39" t="s">
        <v>212</v>
      </c>
      <c r="K33" s="39" t="s">
        <v>212</v>
      </c>
      <c r="L33" s="39" t="s">
        <v>212</v>
      </c>
      <c r="M33" s="39" t="s">
        <v>212</v>
      </c>
      <c r="N33" s="238"/>
    </row>
    <row r="34" spans="1:14" ht="15" customHeight="1">
      <c r="A34" s="248" t="s">
        <v>153</v>
      </c>
      <c r="B34" s="39" t="s">
        <v>212</v>
      </c>
      <c r="C34" s="39" t="s">
        <v>212</v>
      </c>
      <c r="D34" s="39" t="s">
        <v>212</v>
      </c>
      <c r="E34" s="39" t="s">
        <v>212</v>
      </c>
      <c r="F34" s="39" t="s">
        <v>212</v>
      </c>
      <c r="G34" s="39" t="s">
        <v>212</v>
      </c>
      <c r="H34" s="39" t="s">
        <v>212</v>
      </c>
      <c r="I34" s="39" t="s">
        <v>212</v>
      </c>
      <c r="J34" s="39" t="s">
        <v>212</v>
      </c>
      <c r="K34" s="39" t="s">
        <v>212</v>
      </c>
      <c r="L34" s="39" t="s">
        <v>212</v>
      </c>
      <c r="M34" s="39" t="s">
        <v>212</v>
      </c>
      <c r="N34" s="238"/>
    </row>
    <row r="35" spans="1:14" ht="15" customHeight="1">
      <c r="A35" s="248" t="s">
        <v>154</v>
      </c>
      <c r="B35" s="39" t="s">
        <v>212</v>
      </c>
      <c r="C35" s="39" t="s">
        <v>212</v>
      </c>
      <c r="D35" s="39" t="s">
        <v>212</v>
      </c>
      <c r="E35" s="39" t="s">
        <v>212</v>
      </c>
      <c r="F35" s="39" t="s">
        <v>212</v>
      </c>
      <c r="G35" s="39" t="s">
        <v>212</v>
      </c>
      <c r="H35" s="39" t="s">
        <v>212</v>
      </c>
      <c r="I35" s="39" t="s">
        <v>212</v>
      </c>
      <c r="J35" s="39" t="s">
        <v>212</v>
      </c>
      <c r="K35" s="39" t="s">
        <v>212</v>
      </c>
      <c r="L35" s="39" t="s">
        <v>212</v>
      </c>
      <c r="M35" s="39" t="s">
        <v>212</v>
      </c>
      <c r="N35" s="238"/>
    </row>
    <row r="36" spans="1:14" ht="15" customHeight="1">
      <c r="A36" s="248" t="s">
        <v>155</v>
      </c>
      <c r="B36" s="39" t="s">
        <v>212</v>
      </c>
      <c r="C36" s="39" t="s">
        <v>212</v>
      </c>
      <c r="D36" s="39" t="s">
        <v>212</v>
      </c>
      <c r="E36" s="39" t="s">
        <v>212</v>
      </c>
      <c r="F36" s="39" t="s">
        <v>212</v>
      </c>
      <c r="G36" s="39" t="s">
        <v>212</v>
      </c>
      <c r="H36" s="39" t="s">
        <v>212</v>
      </c>
      <c r="I36" s="39" t="s">
        <v>212</v>
      </c>
      <c r="J36" s="39" t="s">
        <v>212</v>
      </c>
      <c r="K36" s="39" t="s">
        <v>212</v>
      </c>
      <c r="L36" s="39" t="s">
        <v>212</v>
      </c>
      <c r="M36" s="39" t="s">
        <v>212</v>
      </c>
      <c r="N36" s="238"/>
    </row>
    <row r="37" spans="1:14" ht="15" customHeight="1">
      <c r="A37" s="248" t="s">
        <v>156</v>
      </c>
      <c r="B37" s="39" t="s">
        <v>212</v>
      </c>
      <c r="C37" s="39" t="s">
        <v>212</v>
      </c>
      <c r="D37" s="39" t="s">
        <v>212</v>
      </c>
      <c r="E37" s="39" t="s">
        <v>212</v>
      </c>
      <c r="F37" s="39" t="s">
        <v>212</v>
      </c>
      <c r="G37" s="39" t="s">
        <v>212</v>
      </c>
      <c r="H37" s="39" t="s">
        <v>212</v>
      </c>
      <c r="I37" s="39" t="s">
        <v>212</v>
      </c>
      <c r="J37" s="39" t="s">
        <v>212</v>
      </c>
      <c r="K37" s="39" t="s">
        <v>212</v>
      </c>
      <c r="L37" s="39" t="s">
        <v>212</v>
      </c>
      <c r="M37" s="39" t="s">
        <v>212</v>
      </c>
      <c r="N37" s="238"/>
    </row>
    <row r="38" spans="1:14" ht="15" customHeight="1">
      <c r="A38" s="248" t="s">
        <v>157</v>
      </c>
      <c r="B38" s="39" t="s">
        <v>212</v>
      </c>
      <c r="C38" s="39" t="s">
        <v>212</v>
      </c>
      <c r="D38" s="39" t="s">
        <v>212</v>
      </c>
      <c r="E38" s="39" t="s">
        <v>212</v>
      </c>
      <c r="F38" s="39" t="s">
        <v>212</v>
      </c>
      <c r="G38" s="39" t="s">
        <v>212</v>
      </c>
      <c r="H38" s="39" t="s">
        <v>212</v>
      </c>
      <c r="I38" s="39" t="s">
        <v>212</v>
      </c>
      <c r="J38" s="39" t="s">
        <v>212</v>
      </c>
      <c r="K38" s="39" t="s">
        <v>212</v>
      </c>
      <c r="L38" s="39" t="s">
        <v>212</v>
      </c>
      <c r="M38" s="39" t="s">
        <v>212</v>
      </c>
      <c r="N38" s="238"/>
    </row>
    <row r="39" spans="1:14" ht="15" customHeight="1">
      <c r="A39" s="248" t="s">
        <v>159</v>
      </c>
      <c r="B39" s="39" t="s">
        <v>212</v>
      </c>
      <c r="C39" s="39" t="s">
        <v>212</v>
      </c>
      <c r="D39" s="39" t="s">
        <v>212</v>
      </c>
      <c r="E39" s="39" t="s">
        <v>212</v>
      </c>
      <c r="F39" s="39" t="s">
        <v>212</v>
      </c>
      <c r="G39" s="39" t="s">
        <v>212</v>
      </c>
      <c r="H39" s="39" t="s">
        <v>212</v>
      </c>
      <c r="I39" s="39" t="s">
        <v>212</v>
      </c>
      <c r="J39" s="39" t="s">
        <v>212</v>
      </c>
      <c r="K39" s="39" t="s">
        <v>212</v>
      </c>
      <c r="L39" s="39" t="s">
        <v>212</v>
      </c>
      <c r="M39" s="39" t="s">
        <v>212</v>
      </c>
      <c r="N39" s="238"/>
    </row>
    <row r="40" spans="1:14" ht="15" customHeight="1">
      <c r="A40" s="248" t="s">
        <v>160</v>
      </c>
      <c r="B40" s="39" t="s">
        <v>212</v>
      </c>
      <c r="C40" s="39" t="s">
        <v>212</v>
      </c>
      <c r="D40" s="39" t="s">
        <v>212</v>
      </c>
      <c r="E40" s="39" t="s">
        <v>212</v>
      </c>
      <c r="F40" s="39" t="s">
        <v>212</v>
      </c>
      <c r="G40" s="39" t="s">
        <v>212</v>
      </c>
      <c r="H40" s="39" t="s">
        <v>212</v>
      </c>
      <c r="I40" s="39" t="s">
        <v>212</v>
      </c>
      <c r="J40" s="39" t="s">
        <v>212</v>
      </c>
      <c r="K40" s="39" t="s">
        <v>212</v>
      </c>
      <c r="L40" s="39" t="s">
        <v>212</v>
      </c>
      <c r="M40" s="39" t="s">
        <v>212</v>
      </c>
      <c r="N40" s="238"/>
    </row>
    <row r="41" spans="1:14" ht="15" customHeight="1">
      <c r="A41" s="248" t="s">
        <v>161</v>
      </c>
      <c r="B41" s="39" t="s">
        <v>212</v>
      </c>
      <c r="C41" s="39" t="s">
        <v>212</v>
      </c>
      <c r="D41" s="39" t="s">
        <v>212</v>
      </c>
      <c r="E41" s="39" t="s">
        <v>212</v>
      </c>
      <c r="F41" s="39" t="s">
        <v>212</v>
      </c>
      <c r="G41" s="39" t="s">
        <v>212</v>
      </c>
      <c r="H41" s="39" t="s">
        <v>212</v>
      </c>
      <c r="I41" s="39" t="s">
        <v>212</v>
      </c>
      <c r="J41" s="39" t="s">
        <v>212</v>
      </c>
      <c r="K41" s="39" t="s">
        <v>212</v>
      </c>
      <c r="L41" s="39" t="s">
        <v>212</v>
      </c>
      <c r="M41" s="39" t="s">
        <v>212</v>
      </c>
      <c r="N41" s="238"/>
    </row>
    <row r="42" spans="1:14" ht="15" customHeight="1">
      <c r="A42" s="307" t="s">
        <v>162</v>
      </c>
      <c r="B42" s="308" t="s">
        <v>212</v>
      </c>
      <c r="C42" s="308" t="s">
        <v>212</v>
      </c>
      <c r="D42" s="308" t="s">
        <v>212</v>
      </c>
      <c r="E42" s="308" t="s">
        <v>212</v>
      </c>
      <c r="F42" s="308" t="s">
        <v>212</v>
      </c>
      <c r="G42" s="308" t="s">
        <v>212</v>
      </c>
      <c r="H42" s="308" t="s">
        <v>212</v>
      </c>
      <c r="I42" s="308" t="s">
        <v>212</v>
      </c>
      <c r="J42" s="308" t="s">
        <v>212</v>
      </c>
      <c r="K42" s="308" t="s">
        <v>212</v>
      </c>
      <c r="L42" s="308" t="s">
        <v>212</v>
      </c>
      <c r="M42" s="308" t="s">
        <v>212</v>
      </c>
    </row>
    <row r="43" spans="1:14" ht="15" customHeight="1">
      <c r="A43" s="309" t="s">
        <v>163</v>
      </c>
      <c r="B43" s="45" t="s">
        <v>212</v>
      </c>
      <c r="C43" s="45" t="s">
        <v>212</v>
      </c>
      <c r="D43" s="45" t="s">
        <v>212</v>
      </c>
      <c r="E43" s="45" t="s">
        <v>212</v>
      </c>
      <c r="F43" s="45" t="s">
        <v>212</v>
      </c>
      <c r="G43" s="45" t="s">
        <v>212</v>
      </c>
      <c r="H43" s="45" t="s">
        <v>212</v>
      </c>
      <c r="I43" s="45" t="s">
        <v>212</v>
      </c>
      <c r="J43" s="45" t="s">
        <v>212</v>
      </c>
      <c r="K43" s="45" t="s">
        <v>212</v>
      </c>
      <c r="L43" s="45" t="s">
        <v>212</v>
      </c>
      <c r="M43" s="45" t="s">
        <v>212</v>
      </c>
    </row>
    <row r="44" spans="1:14" ht="15" customHeight="1">
      <c r="A44" s="309" t="s">
        <v>164</v>
      </c>
      <c r="B44" s="45" t="s">
        <v>212</v>
      </c>
      <c r="C44" s="45" t="s">
        <v>212</v>
      </c>
      <c r="D44" s="45" t="s">
        <v>212</v>
      </c>
      <c r="E44" s="45" t="s">
        <v>212</v>
      </c>
      <c r="F44" s="45" t="s">
        <v>212</v>
      </c>
      <c r="G44" s="45" t="s">
        <v>212</v>
      </c>
      <c r="H44" s="45" t="s">
        <v>212</v>
      </c>
      <c r="I44" s="45" t="s">
        <v>212</v>
      </c>
      <c r="J44" s="45" t="s">
        <v>212</v>
      </c>
      <c r="K44" s="45" t="s">
        <v>212</v>
      </c>
      <c r="L44" s="45" t="s">
        <v>212</v>
      </c>
      <c r="M44" s="45" t="s">
        <v>212</v>
      </c>
    </row>
    <row r="45" spans="1:14" ht="15" customHeight="1"/>
    <row r="46" spans="1:14" ht="15" customHeight="1"/>
    <row r="47" spans="1:14" ht="30" customHeight="1">
      <c r="A47" s="625" t="s">
        <v>217</v>
      </c>
      <c r="B47" s="625"/>
      <c r="C47" s="625"/>
      <c r="D47" s="625"/>
      <c r="E47" s="625"/>
      <c r="F47" s="625"/>
      <c r="G47" s="625"/>
      <c r="H47" s="625"/>
      <c r="I47" s="625"/>
      <c r="J47" s="625"/>
    </row>
    <row r="48" spans="1:14" ht="15" customHeight="1">
      <c r="A48" s="310"/>
      <c r="B48" s="310"/>
      <c r="C48" s="310"/>
      <c r="D48" s="310"/>
      <c r="E48" s="310"/>
      <c r="F48" s="310"/>
      <c r="G48" s="310"/>
      <c r="H48" s="310"/>
      <c r="I48" s="310"/>
      <c r="J48" s="310"/>
    </row>
    <row r="49" spans="1:10" ht="15" customHeight="1">
      <c r="A49" s="237" t="s">
        <v>127</v>
      </c>
      <c r="H49" s="310"/>
      <c r="I49" s="310"/>
      <c r="J49" s="310"/>
    </row>
    <row r="50" spans="1:10" ht="15" customHeight="1">
      <c r="A50" s="237"/>
      <c r="J50" s="239" t="s">
        <v>128</v>
      </c>
    </row>
    <row r="51" spans="1:10">
      <c r="A51" s="641" t="s">
        <v>129</v>
      </c>
      <c r="B51" s="630" t="s">
        <v>199</v>
      </c>
      <c r="C51" s="631"/>
      <c r="D51" s="631"/>
      <c r="E51" s="631"/>
      <c r="F51" s="631"/>
      <c r="G51" s="631"/>
      <c r="H51" s="646" t="s">
        <v>209</v>
      </c>
      <c r="I51" s="647"/>
      <c r="J51" s="648"/>
    </row>
    <row r="52" spans="1:10">
      <c r="A52" s="642"/>
      <c r="B52" s="653" t="s">
        <v>218</v>
      </c>
      <c r="C52" s="653"/>
      <c r="D52" s="654"/>
      <c r="E52" s="655" t="s">
        <v>179</v>
      </c>
      <c r="F52" s="656"/>
      <c r="G52" s="656"/>
      <c r="H52" s="649"/>
      <c r="I52" s="650"/>
      <c r="J52" s="651"/>
    </row>
    <row r="53" spans="1:10" ht="27">
      <c r="A53" s="642"/>
      <c r="B53" s="253" t="s">
        <v>202</v>
      </c>
      <c r="C53" s="253" t="s">
        <v>203</v>
      </c>
      <c r="D53" s="253" t="s">
        <v>204</v>
      </c>
      <c r="E53" s="253" t="s">
        <v>202</v>
      </c>
      <c r="F53" s="253" t="s">
        <v>203</v>
      </c>
      <c r="G53" s="311" t="s">
        <v>204</v>
      </c>
      <c r="H53" s="253" t="s">
        <v>202</v>
      </c>
      <c r="I53" s="253" t="s">
        <v>211</v>
      </c>
      <c r="J53" s="253" t="s">
        <v>204</v>
      </c>
    </row>
    <row r="54" spans="1:10" ht="15" customHeight="1">
      <c r="A54" s="241" t="s">
        <v>134</v>
      </c>
      <c r="B54" s="242">
        <v>2822</v>
      </c>
      <c r="C54" s="242">
        <v>121855.758</v>
      </c>
      <c r="D54" s="242">
        <v>4582.652</v>
      </c>
      <c r="E54" s="242">
        <v>12754</v>
      </c>
      <c r="F54" s="243">
        <v>1476059.135</v>
      </c>
      <c r="G54" s="242">
        <v>15247.871999999999</v>
      </c>
      <c r="H54" s="242">
        <v>70</v>
      </c>
      <c r="I54" s="242">
        <v>271.12</v>
      </c>
      <c r="J54" s="242">
        <v>0</v>
      </c>
    </row>
    <row r="55" spans="1:10" ht="15" customHeight="1">
      <c r="A55" s="241" t="s">
        <v>135</v>
      </c>
      <c r="B55" s="242">
        <v>1944</v>
      </c>
      <c r="C55" s="242">
        <v>44491.654999999999</v>
      </c>
      <c r="D55" s="242">
        <v>8947.8189999999995</v>
      </c>
      <c r="E55" s="242">
        <v>0</v>
      </c>
      <c r="F55" s="243">
        <v>0</v>
      </c>
      <c r="G55" s="242">
        <v>0</v>
      </c>
      <c r="H55" s="242">
        <v>49</v>
      </c>
      <c r="I55" s="242">
        <v>169.43899999999999</v>
      </c>
      <c r="J55" s="242">
        <v>0</v>
      </c>
    </row>
    <row r="56" spans="1:10" ht="15" customHeight="1">
      <c r="A56" s="241" t="s">
        <v>136</v>
      </c>
      <c r="B56" s="242">
        <v>74</v>
      </c>
      <c r="C56" s="242">
        <v>7097.2449999999999</v>
      </c>
      <c r="D56" s="242">
        <v>-204.20099999999999</v>
      </c>
      <c r="E56" s="242">
        <v>283</v>
      </c>
      <c r="F56" s="243">
        <v>87701.498999999996</v>
      </c>
      <c r="G56" s="242">
        <v>3525.3620000000001</v>
      </c>
      <c r="H56" s="242">
        <v>0</v>
      </c>
      <c r="I56" s="242">
        <v>0</v>
      </c>
      <c r="J56" s="242">
        <v>0</v>
      </c>
    </row>
    <row r="57" spans="1:10" ht="15" customHeight="1">
      <c r="A57" s="241" t="s">
        <v>137</v>
      </c>
      <c r="B57" s="242">
        <v>0</v>
      </c>
      <c r="C57" s="242">
        <v>0</v>
      </c>
      <c r="D57" s="242">
        <v>0</v>
      </c>
      <c r="E57" s="242">
        <v>15</v>
      </c>
      <c r="F57" s="243">
        <v>5402.8329999999996</v>
      </c>
      <c r="G57" s="242">
        <v>1273.7470000000001</v>
      </c>
      <c r="H57" s="242">
        <v>0</v>
      </c>
      <c r="I57" s="242">
        <v>0</v>
      </c>
      <c r="J57" s="242">
        <v>0</v>
      </c>
    </row>
    <row r="58" spans="1:10" ht="15" customHeight="1">
      <c r="A58" s="241" t="s">
        <v>138</v>
      </c>
      <c r="B58" s="242">
        <v>0</v>
      </c>
      <c r="C58" s="242">
        <v>0</v>
      </c>
      <c r="D58" s="242">
        <v>0</v>
      </c>
      <c r="E58" s="242">
        <v>0</v>
      </c>
      <c r="F58" s="243">
        <v>0</v>
      </c>
      <c r="G58" s="242">
        <v>0</v>
      </c>
      <c r="H58" s="242">
        <v>0</v>
      </c>
      <c r="I58" s="242">
        <v>0</v>
      </c>
      <c r="J58" s="242">
        <v>0</v>
      </c>
    </row>
    <row r="59" spans="1:10" ht="15" customHeight="1">
      <c r="A59" s="241" t="s">
        <v>139</v>
      </c>
      <c r="B59" s="242">
        <v>1865</v>
      </c>
      <c r="C59" s="242">
        <v>67144.827000000005</v>
      </c>
      <c r="D59" s="242">
        <v>4402.0540000000001</v>
      </c>
      <c r="E59" s="242">
        <v>37326</v>
      </c>
      <c r="F59" s="243">
        <v>234024.27499999999</v>
      </c>
      <c r="G59" s="242">
        <v>32112.957999999999</v>
      </c>
      <c r="H59" s="242">
        <v>91</v>
      </c>
      <c r="I59" s="242">
        <v>356.49599999999998</v>
      </c>
      <c r="J59" s="242">
        <v>0</v>
      </c>
    </row>
    <row r="60" spans="1:10" ht="15" customHeight="1">
      <c r="A60" s="241" t="s">
        <v>140</v>
      </c>
      <c r="B60" s="242">
        <v>493</v>
      </c>
      <c r="C60" s="242">
        <v>23560.598000000002</v>
      </c>
      <c r="D60" s="242">
        <v>1179.317</v>
      </c>
      <c r="E60" s="242">
        <v>387</v>
      </c>
      <c r="F60" s="243">
        <v>58800.879000000001</v>
      </c>
      <c r="G60" s="242">
        <v>2285.37</v>
      </c>
      <c r="H60" s="242">
        <v>2</v>
      </c>
      <c r="I60" s="242">
        <v>6.6959999999999997</v>
      </c>
      <c r="J60" s="242">
        <v>0</v>
      </c>
    </row>
    <row r="61" spans="1:10" ht="15" customHeight="1">
      <c r="A61" s="241" t="s">
        <v>141</v>
      </c>
      <c r="B61" s="242">
        <v>0</v>
      </c>
      <c r="C61" s="242">
        <v>0</v>
      </c>
      <c r="D61" s="242">
        <v>0</v>
      </c>
      <c r="E61" s="242">
        <v>0</v>
      </c>
      <c r="F61" s="243">
        <v>0</v>
      </c>
      <c r="G61" s="242">
        <v>0</v>
      </c>
      <c r="H61" s="242">
        <v>0</v>
      </c>
      <c r="I61" s="242">
        <v>0</v>
      </c>
      <c r="J61" s="242">
        <v>0</v>
      </c>
    </row>
    <row r="62" spans="1:10" ht="15" customHeight="1">
      <c r="A62" s="241" t="s">
        <v>142</v>
      </c>
      <c r="B62" s="242">
        <v>4020</v>
      </c>
      <c r="C62" s="242">
        <v>246670.989</v>
      </c>
      <c r="D62" s="242">
        <v>7729.7520000000004</v>
      </c>
      <c r="E62" s="242">
        <v>328</v>
      </c>
      <c r="F62" s="243">
        <v>25392.651000000002</v>
      </c>
      <c r="G62" s="242">
        <v>673.17200000000003</v>
      </c>
      <c r="H62" s="242">
        <v>83</v>
      </c>
      <c r="I62" s="242">
        <v>6798.2309999999998</v>
      </c>
      <c r="J62" s="242">
        <v>0</v>
      </c>
    </row>
    <row r="63" spans="1:10" ht="15" customHeight="1">
      <c r="A63" s="241" t="s">
        <v>143</v>
      </c>
      <c r="B63" s="242">
        <v>1515</v>
      </c>
      <c r="C63" s="242">
        <v>70197.641000000003</v>
      </c>
      <c r="D63" s="242">
        <v>3049.6010000000001</v>
      </c>
      <c r="E63" s="242">
        <v>7200</v>
      </c>
      <c r="F63" s="243">
        <v>640712.35699999996</v>
      </c>
      <c r="G63" s="242">
        <v>8903.6280000000006</v>
      </c>
      <c r="H63" s="242">
        <v>4344</v>
      </c>
      <c r="I63" s="242">
        <v>40097.845000000001</v>
      </c>
      <c r="J63" s="242">
        <v>0</v>
      </c>
    </row>
    <row r="64" spans="1:10" ht="15" customHeight="1">
      <c r="A64" s="241" t="s">
        <v>144</v>
      </c>
      <c r="B64" s="242">
        <v>244</v>
      </c>
      <c r="C64" s="242">
        <v>9304.8230000000003</v>
      </c>
      <c r="D64" s="242">
        <v>1465.896</v>
      </c>
      <c r="E64" s="242">
        <v>538</v>
      </c>
      <c r="F64" s="243">
        <v>36105.864999999998</v>
      </c>
      <c r="G64" s="242">
        <v>53238.872000000003</v>
      </c>
      <c r="H64" s="242">
        <v>5</v>
      </c>
      <c r="I64" s="242">
        <v>18.783000000000001</v>
      </c>
      <c r="J64" s="242">
        <v>0</v>
      </c>
    </row>
    <row r="65" spans="1:14" ht="15" customHeight="1">
      <c r="A65" s="241" t="s">
        <v>145</v>
      </c>
      <c r="B65" s="242">
        <v>9543</v>
      </c>
      <c r="C65" s="242">
        <v>289657.51400000002</v>
      </c>
      <c r="D65" s="242">
        <v>21604.449000000001</v>
      </c>
      <c r="E65" s="242">
        <v>6417</v>
      </c>
      <c r="F65" s="243">
        <v>649501.09699999995</v>
      </c>
      <c r="G65" s="242">
        <v>31286.839</v>
      </c>
      <c r="H65" s="242">
        <v>236</v>
      </c>
      <c r="I65" s="242">
        <v>1104.8969999999999</v>
      </c>
      <c r="J65" s="242">
        <v>34.884999999999998</v>
      </c>
    </row>
    <row r="66" spans="1:14" ht="15" customHeight="1">
      <c r="A66" s="241" t="s">
        <v>146</v>
      </c>
      <c r="B66" s="242">
        <v>0</v>
      </c>
      <c r="C66" s="242">
        <v>0</v>
      </c>
      <c r="D66" s="242">
        <v>0</v>
      </c>
      <c r="E66" s="242">
        <v>0</v>
      </c>
      <c r="F66" s="243">
        <v>5039.8109999999997</v>
      </c>
      <c r="G66" s="242">
        <v>0</v>
      </c>
      <c r="H66" s="242">
        <v>0</v>
      </c>
      <c r="I66" s="242">
        <v>0</v>
      </c>
      <c r="J66" s="242">
        <v>0</v>
      </c>
    </row>
    <row r="67" spans="1:14" ht="15" customHeight="1">
      <c r="A67" s="241" t="s">
        <v>147</v>
      </c>
      <c r="B67" s="242">
        <v>0</v>
      </c>
      <c r="C67" s="242">
        <v>0</v>
      </c>
      <c r="D67" s="242">
        <v>0</v>
      </c>
      <c r="E67" s="242">
        <v>0</v>
      </c>
      <c r="F67" s="243">
        <v>5116.2529999999997</v>
      </c>
      <c r="G67" s="242">
        <v>0</v>
      </c>
      <c r="H67" s="242">
        <v>0</v>
      </c>
      <c r="I67" s="242">
        <v>0</v>
      </c>
      <c r="J67" s="242">
        <v>0</v>
      </c>
    </row>
    <row r="68" spans="1:14" ht="15" customHeight="1">
      <c r="A68" s="241" t="s">
        <v>148</v>
      </c>
      <c r="B68" s="242">
        <v>614</v>
      </c>
      <c r="C68" s="242">
        <v>77884</v>
      </c>
      <c r="D68" s="242">
        <v>1373.279</v>
      </c>
      <c r="E68" s="242">
        <v>197</v>
      </c>
      <c r="F68" s="243">
        <v>29433.473999999998</v>
      </c>
      <c r="G68" s="242">
        <v>1817.144</v>
      </c>
      <c r="H68" s="242">
        <v>9</v>
      </c>
      <c r="I68" s="242">
        <v>63.899000000000001</v>
      </c>
      <c r="J68" s="242">
        <v>0</v>
      </c>
    </row>
    <row r="69" spans="1:14" ht="15" customHeight="1">
      <c r="A69" s="241" t="s">
        <v>149</v>
      </c>
      <c r="B69" s="242">
        <v>6</v>
      </c>
      <c r="C69" s="242">
        <v>17432.743999999999</v>
      </c>
      <c r="D69" s="242">
        <v>32.491999999999997</v>
      </c>
      <c r="E69" s="242">
        <v>0</v>
      </c>
      <c r="F69" s="243">
        <v>198389.35</v>
      </c>
      <c r="G69" s="242">
        <v>2323.4459999999999</v>
      </c>
      <c r="H69" s="242">
        <v>0</v>
      </c>
      <c r="I69" s="242">
        <v>0</v>
      </c>
      <c r="J69" s="242">
        <v>0</v>
      </c>
    </row>
    <row r="70" spans="1:14" ht="15" customHeight="1">
      <c r="A70" s="241" t="s">
        <v>150</v>
      </c>
      <c r="B70" s="242">
        <v>58</v>
      </c>
      <c r="C70" s="242">
        <v>8605.8979999999992</v>
      </c>
      <c r="D70" s="242">
        <v>1292.9970000000001</v>
      </c>
      <c r="E70" s="242">
        <v>16</v>
      </c>
      <c r="F70" s="243">
        <v>-52.841999999999999</v>
      </c>
      <c r="G70" s="242">
        <v>19378.478999999999</v>
      </c>
      <c r="H70" s="242">
        <v>0</v>
      </c>
      <c r="I70" s="242">
        <v>0</v>
      </c>
      <c r="J70" s="242">
        <v>0</v>
      </c>
    </row>
    <row r="71" spans="1:14">
      <c r="N71" s="244"/>
    </row>
    <row r="72" spans="1:14">
      <c r="N72" s="244"/>
    </row>
    <row r="73" spans="1:14">
      <c r="A73" s="237" t="s">
        <v>151</v>
      </c>
    </row>
    <row r="74" spans="1:14">
      <c r="J74" s="239" t="s">
        <v>128</v>
      </c>
    </row>
    <row r="75" spans="1:14">
      <c r="A75" s="641" t="s">
        <v>129</v>
      </c>
      <c r="B75" s="630" t="s">
        <v>199</v>
      </c>
      <c r="C75" s="631"/>
      <c r="D75" s="631"/>
      <c r="E75" s="631"/>
      <c r="F75" s="631"/>
      <c r="G75" s="631"/>
      <c r="H75" s="646" t="s">
        <v>209</v>
      </c>
      <c r="I75" s="647"/>
      <c r="J75" s="648"/>
    </row>
    <row r="76" spans="1:14">
      <c r="A76" s="642"/>
      <c r="B76" s="653" t="s">
        <v>218</v>
      </c>
      <c r="C76" s="653"/>
      <c r="D76" s="654"/>
      <c r="E76" s="655" t="s">
        <v>179</v>
      </c>
      <c r="F76" s="656"/>
      <c r="G76" s="656"/>
      <c r="H76" s="649"/>
      <c r="I76" s="650"/>
      <c r="J76" s="651"/>
    </row>
    <row r="77" spans="1:14" ht="27">
      <c r="A77" s="652"/>
      <c r="B77" s="253" t="s">
        <v>202</v>
      </c>
      <c r="C77" s="253" t="s">
        <v>203</v>
      </c>
      <c r="D77" s="253" t="s">
        <v>204</v>
      </c>
      <c r="E77" s="253" t="s">
        <v>202</v>
      </c>
      <c r="F77" s="253" t="s">
        <v>203</v>
      </c>
      <c r="G77" s="311" t="s">
        <v>204</v>
      </c>
      <c r="H77" s="253" t="s">
        <v>202</v>
      </c>
      <c r="I77" s="253" t="s">
        <v>211</v>
      </c>
      <c r="J77" s="253" t="s">
        <v>204</v>
      </c>
    </row>
    <row r="78" spans="1:14" ht="15" customHeight="1">
      <c r="A78" s="248" t="s">
        <v>152</v>
      </c>
      <c r="B78" s="39" t="s">
        <v>212</v>
      </c>
      <c r="C78" s="39" t="s">
        <v>212</v>
      </c>
      <c r="D78" s="39" t="s">
        <v>212</v>
      </c>
      <c r="E78" s="39" t="s">
        <v>212</v>
      </c>
      <c r="F78" s="39" t="s">
        <v>212</v>
      </c>
      <c r="G78" s="39" t="s">
        <v>212</v>
      </c>
      <c r="H78" s="39" t="s">
        <v>212</v>
      </c>
      <c r="I78" s="39" t="s">
        <v>212</v>
      </c>
      <c r="J78" s="39" t="s">
        <v>212</v>
      </c>
    </row>
    <row r="79" spans="1:14" ht="15" customHeight="1">
      <c r="A79" s="248" t="s">
        <v>153</v>
      </c>
      <c r="B79" s="39" t="s">
        <v>212</v>
      </c>
      <c r="C79" s="39" t="s">
        <v>212</v>
      </c>
      <c r="D79" s="39" t="s">
        <v>212</v>
      </c>
      <c r="E79" s="39" t="s">
        <v>212</v>
      </c>
      <c r="F79" s="39" t="s">
        <v>212</v>
      </c>
      <c r="G79" s="39" t="s">
        <v>212</v>
      </c>
      <c r="H79" s="39" t="s">
        <v>212</v>
      </c>
      <c r="I79" s="39" t="s">
        <v>212</v>
      </c>
      <c r="J79" s="39" t="s">
        <v>212</v>
      </c>
    </row>
    <row r="80" spans="1:14" ht="15" customHeight="1">
      <c r="A80" s="248" t="s">
        <v>154</v>
      </c>
      <c r="B80" s="39" t="s">
        <v>212</v>
      </c>
      <c r="C80" s="39" t="s">
        <v>212</v>
      </c>
      <c r="D80" s="39" t="s">
        <v>212</v>
      </c>
      <c r="E80" s="39" t="s">
        <v>212</v>
      </c>
      <c r="F80" s="39" t="s">
        <v>212</v>
      </c>
      <c r="G80" s="39" t="s">
        <v>212</v>
      </c>
      <c r="H80" s="312" t="s">
        <v>212</v>
      </c>
      <c r="I80" s="312" t="s">
        <v>212</v>
      </c>
      <c r="J80" s="39" t="s">
        <v>212</v>
      </c>
    </row>
    <row r="81" spans="1:10" ht="15" customHeight="1">
      <c r="A81" s="248" t="s">
        <v>155</v>
      </c>
      <c r="B81" s="39" t="s">
        <v>212</v>
      </c>
      <c r="C81" s="39" t="s">
        <v>212</v>
      </c>
      <c r="D81" s="39" t="s">
        <v>212</v>
      </c>
      <c r="E81" s="39" t="s">
        <v>212</v>
      </c>
      <c r="F81" s="39" t="s">
        <v>212</v>
      </c>
      <c r="G81" s="39" t="s">
        <v>212</v>
      </c>
      <c r="H81" s="39" t="s">
        <v>212</v>
      </c>
      <c r="I81" s="39" t="s">
        <v>212</v>
      </c>
      <c r="J81" s="39" t="s">
        <v>212</v>
      </c>
    </row>
    <row r="82" spans="1:10" ht="15" customHeight="1">
      <c r="A82" s="248" t="s">
        <v>156</v>
      </c>
      <c r="B82" s="39" t="s">
        <v>212</v>
      </c>
      <c r="C82" s="39" t="s">
        <v>212</v>
      </c>
      <c r="D82" s="39" t="s">
        <v>212</v>
      </c>
      <c r="E82" s="39" t="s">
        <v>212</v>
      </c>
      <c r="F82" s="39" t="s">
        <v>212</v>
      </c>
      <c r="G82" s="39" t="s">
        <v>212</v>
      </c>
      <c r="H82" s="39" t="s">
        <v>212</v>
      </c>
      <c r="I82" s="39" t="s">
        <v>212</v>
      </c>
      <c r="J82" s="39" t="s">
        <v>212</v>
      </c>
    </row>
    <row r="83" spans="1:10" ht="15" customHeight="1">
      <c r="A83" s="248" t="s">
        <v>157</v>
      </c>
      <c r="B83" s="39" t="s">
        <v>212</v>
      </c>
      <c r="C83" s="39" t="s">
        <v>212</v>
      </c>
      <c r="D83" s="39" t="s">
        <v>212</v>
      </c>
      <c r="E83" s="39" t="s">
        <v>212</v>
      </c>
      <c r="F83" s="39" t="s">
        <v>212</v>
      </c>
      <c r="G83" s="39" t="s">
        <v>212</v>
      </c>
      <c r="H83" s="39" t="s">
        <v>212</v>
      </c>
      <c r="I83" s="39" t="s">
        <v>212</v>
      </c>
      <c r="J83" s="39" t="s">
        <v>212</v>
      </c>
    </row>
    <row r="84" spans="1:10" ht="15" customHeight="1">
      <c r="A84" s="248" t="s">
        <v>159</v>
      </c>
      <c r="B84" s="39" t="s">
        <v>212</v>
      </c>
      <c r="C84" s="39" t="s">
        <v>212</v>
      </c>
      <c r="D84" s="39" t="s">
        <v>212</v>
      </c>
      <c r="E84" s="39" t="s">
        <v>212</v>
      </c>
      <c r="F84" s="39" t="s">
        <v>212</v>
      </c>
      <c r="G84" s="39" t="s">
        <v>212</v>
      </c>
      <c r="H84" s="39" t="s">
        <v>212</v>
      </c>
      <c r="I84" s="39" t="s">
        <v>212</v>
      </c>
      <c r="J84" s="39" t="s">
        <v>212</v>
      </c>
    </row>
    <row r="85" spans="1:10" ht="15" customHeight="1">
      <c r="A85" s="248" t="s">
        <v>160</v>
      </c>
      <c r="B85" s="39" t="s">
        <v>212</v>
      </c>
      <c r="C85" s="39" t="s">
        <v>212</v>
      </c>
      <c r="D85" s="39" t="s">
        <v>212</v>
      </c>
      <c r="E85" s="39" t="s">
        <v>212</v>
      </c>
      <c r="F85" s="39" t="s">
        <v>212</v>
      </c>
      <c r="G85" s="39" t="s">
        <v>212</v>
      </c>
      <c r="H85" s="39" t="s">
        <v>212</v>
      </c>
      <c r="I85" s="39" t="s">
        <v>212</v>
      </c>
      <c r="J85" s="39" t="s">
        <v>212</v>
      </c>
    </row>
    <row r="86" spans="1:10" ht="15" customHeight="1">
      <c r="A86" s="248" t="s">
        <v>161</v>
      </c>
      <c r="B86" s="39" t="s">
        <v>212</v>
      </c>
      <c r="C86" s="39" t="s">
        <v>212</v>
      </c>
      <c r="D86" s="39" t="s">
        <v>212</v>
      </c>
      <c r="E86" s="39" t="s">
        <v>212</v>
      </c>
      <c r="F86" s="39" t="s">
        <v>212</v>
      </c>
      <c r="G86" s="39" t="s">
        <v>212</v>
      </c>
      <c r="H86" s="39" t="s">
        <v>212</v>
      </c>
      <c r="I86" s="39" t="s">
        <v>212</v>
      </c>
      <c r="J86" s="39" t="s">
        <v>212</v>
      </c>
    </row>
    <row r="87" spans="1:10" ht="15" customHeight="1">
      <c r="A87" s="307" t="s">
        <v>162</v>
      </c>
      <c r="B87" s="39" t="s">
        <v>212</v>
      </c>
      <c r="C87" s="39" t="s">
        <v>212</v>
      </c>
      <c r="D87" s="39" t="s">
        <v>212</v>
      </c>
      <c r="E87" s="39" t="s">
        <v>212</v>
      </c>
      <c r="F87" s="39" t="s">
        <v>212</v>
      </c>
      <c r="G87" s="39" t="s">
        <v>212</v>
      </c>
      <c r="H87" s="39" t="s">
        <v>212</v>
      </c>
      <c r="I87" s="39" t="s">
        <v>212</v>
      </c>
      <c r="J87" s="39" t="s">
        <v>212</v>
      </c>
    </row>
    <row r="88" spans="1:10" ht="15" customHeight="1">
      <c r="A88" s="309" t="s">
        <v>163</v>
      </c>
      <c r="B88" s="39" t="s">
        <v>212</v>
      </c>
      <c r="C88" s="39" t="s">
        <v>212</v>
      </c>
      <c r="D88" s="39" t="s">
        <v>212</v>
      </c>
      <c r="E88" s="39" t="s">
        <v>212</v>
      </c>
      <c r="F88" s="39" t="s">
        <v>212</v>
      </c>
      <c r="G88" s="39" t="s">
        <v>212</v>
      </c>
      <c r="H88" s="39" t="s">
        <v>212</v>
      </c>
      <c r="I88" s="39" t="s">
        <v>212</v>
      </c>
      <c r="J88" s="39" t="s">
        <v>212</v>
      </c>
    </row>
    <row r="89" spans="1:10" ht="15" customHeight="1">
      <c r="A89" s="309" t="s">
        <v>164</v>
      </c>
      <c r="B89" s="39" t="s">
        <v>212</v>
      </c>
      <c r="C89" s="39" t="s">
        <v>212</v>
      </c>
      <c r="D89" s="39" t="s">
        <v>212</v>
      </c>
      <c r="E89" s="39" t="s">
        <v>212</v>
      </c>
      <c r="F89" s="39" t="s">
        <v>212</v>
      </c>
      <c r="G89" s="39" t="s">
        <v>212</v>
      </c>
      <c r="H89" s="39" t="s">
        <v>212</v>
      </c>
      <c r="I89" s="39" t="s">
        <v>212</v>
      </c>
      <c r="J89" s="39" t="s">
        <v>212</v>
      </c>
    </row>
    <row r="90" spans="1:10" ht="15" customHeight="1"/>
    <row r="91" spans="1:10">
      <c r="A91" s="236" t="s">
        <v>213</v>
      </c>
    </row>
    <row r="92" spans="1:10">
      <c r="A92" s="236" t="s">
        <v>214</v>
      </c>
    </row>
    <row r="93" spans="1:10">
      <c r="A93" s="252"/>
    </row>
    <row r="102" spans="2:11">
      <c r="B102" s="244"/>
      <c r="C102" s="244"/>
      <c r="D102" s="244"/>
      <c r="E102" s="244"/>
      <c r="F102" s="244"/>
      <c r="G102" s="244"/>
      <c r="H102" s="244"/>
      <c r="I102" s="244"/>
      <c r="J102" s="244"/>
      <c r="K102" s="244"/>
    </row>
    <row r="103" spans="2:11">
      <c r="C103" s="244"/>
      <c r="D103" s="244"/>
      <c r="E103" s="244"/>
      <c r="F103" s="244"/>
      <c r="G103" s="244"/>
      <c r="H103" s="244"/>
      <c r="I103" s="244"/>
      <c r="J103" s="244"/>
      <c r="K103" s="244"/>
    </row>
    <row r="104" spans="2:11">
      <c r="C104" s="244"/>
      <c r="D104" s="244"/>
      <c r="E104" s="244"/>
      <c r="F104" s="244"/>
      <c r="G104" s="244"/>
      <c r="H104" s="244"/>
      <c r="I104" s="244"/>
      <c r="J104" s="244"/>
    </row>
    <row r="105" spans="2:11">
      <c r="I105" s="244"/>
      <c r="J105" s="244"/>
    </row>
    <row r="106" spans="2:11">
      <c r="B106" s="244"/>
      <c r="C106" s="244"/>
      <c r="D106" s="244"/>
      <c r="E106" s="244"/>
      <c r="F106" s="244"/>
      <c r="G106" s="244"/>
      <c r="H106" s="244"/>
      <c r="I106" s="244"/>
      <c r="J106" s="244"/>
      <c r="K106" s="244"/>
    </row>
    <row r="107" spans="2:11">
      <c r="C107" s="244"/>
      <c r="D107" s="244"/>
      <c r="E107" s="244"/>
      <c r="F107" s="244"/>
      <c r="G107" s="244"/>
      <c r="H107" s="244"/>
      <c r="I107" s="244"/>
      <c r="J107" s="244"/>
    </row>
    <row r="109" spans="2:11">
      <c r="C109" s="244"/>
      <c r="D109" s="244"/>
      <c r="E109" s="244"/>
      <c r="F109" s="244"/>
      <c r="G109" s="244"/>
      <c r="H109" s="244"/>
      <c r="I109" s="244"/>
      <c r="J109" s="244"/>
      <c r="K109" s="244"/>
    </row>
    <row r="110" spans="2:11">
      <c r="B110" s="244"/>
      <c r="C110" s="244"/>
      <c r="D110" s="244"/>
      <c r="E110" s="244"/>
      <c r="F110" s="244"/>
      <c r="G110" s="244"/>
      <c r="H110" s="244"/>
      <c r="I110" s="244"/>
      <c r="J110" s="244"/>
      <c r="K110" s="244"/>
    </row>
    <row r="111" spans="2:11">
      <c r="C111" s="244"/>
      <c r="D111" s="244"/>
      <c r="E111" s="244"/>
      <c r="F111" s="244"/>
      <c r="G111" s="244"/>
      <c r="H111" s="244"/>
      <c r="I111" s="244"/>
      <c r="J111" s="244"/>
    </row>
    <row r="112" spans="2:11">
      <c r="B112" s="244"/>
      <c r="C112" s="244"/>
      <c r="D112" s="244"/>
      <c r="E112" s="244"/>
      <c r="F112" s="244"/>
      <c r="G112" s="244"/>
      <c r="H112" s="244"/>
      <c r="I112" s="244"/>
      <c r="J112" s="244"/>
      <c r="K112" s="244"/>
    </row>
    <row r="113" spans="3:13">
      <c r="C113" s="244"/>
      <c r="D113" s="244"/>
      <c r="E113" s="244"/>
      <c r="F113" s="244"/>
      <c r="G113" s="244"/>
      <c r="I113" s="244"/>
      <c r="J113" s="244"/>
      <c r="L113" s="244"/>
      <c r="M113" s="244"/>
    </row>
    <row r="114" spans="3:13">
      <c r="C114" s="244"/>
      <c r="I114" s="244"/>
    </row>
    <row r="116" spans="3:13">
      <c r="C116" s="244"/>
      <c r="D116" s="244"/>
      <c r="E116" s="244"/>
      <c r="F116" s="244"/>
      <c r="G116" s="244"/>
      <c r="I116" s="244"/>
      <c r="J116" s="244"/>
      <c r="L116" s="244"/>
      <c r="M116" s="244"/>
    </row>
    <row r="117" spans="3:13">
      <c r="L117" s="244"/>
      <c r="M117" s="244"/>
    </row>
    <row r="118" spans="3:13">
      <c r="J118" s="244"/>
    </row>
  </sheetData>
  <mergeCells count="25">
    <mergeCell ref="A2:M2"/>
    <mergeCell ref="A6:A8"/>
    <mergeCell ref="B6:M6"/>
    <mergeCell ref="B7:D7"/>
    <mergeCell ref="E7:G7"/>
    <mergeCell ref="H7:J7"/>
    <mergeCell ref="K7:M7"/>
    <mergeCell ref="G26:H26"/>
    <mergeCell ref="A30:A32"/>
    <mergeCell ref="B30:M30"/>
    <mergeCell ref="B31:D31"/>
    <mergeCell ref="E31:G31"/>
    <mergeCell ref="H31:J31"/>
    <mergeCell ref="K31:M31"/>
    <mergeCell ref="A47:J47"/>
    <mergeCell ref="A51:A53"/>
    <mergeCell ref="B51:G51"/>
    <mergeCell ref="H51:J52"/>
    <mergeCell ref="B52:D52"/>
    <mergeCell ref="E52:G52"/>
    <mergeCell ref="A75:A77"/>
    <mergeCell ref="B75:G75"/>
    <mergeCell ref="H75:J76"/>
    <mergeCell ref="B76:D76"/>
    <mergeCell ref="E76:G76"/>
  </mergeCells>
  <pageMargins left="0.39370078740157483" right="0" top="0.39370078740157483" bottom="0.39370078740157483" header="0.51181102362204722" footer="0.51181102362204722"/>
  <pageSetup paperSize="9" scale="75" orientation="landscape" r:id="rId1"/>
  <headerFooter alignWithMargins="0"/>
  <rowBreaks count="1" manualBreakCount="1">
    <brk id="45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06"/>
  <sheetViews>
    <sheetView zoomScaleNormal="100" workbookViewId="0">
      <selection activeCell="F19" sqref="F19"/>
    </sheetView>
  </sheetViews>
  <sheetFormatPr defaultColWidth="8.85546875" defaultRowHeight="12.75"/>
  <cols>
    <col min="1" max="1" width="25.7109375" style="236" customWidth="1"/>
    <col min="2" max="10" width="14.7109375" style="236" customWidth="1"/>
    <col min="11" max="11" width="14" style="236" customWidth="1"/>
    <col min="12" max="12" width="15.28515625" style="236" customWidth="1"/>
    <col min="13" max="15" width="17" style="236" customWidth="1"/>
    <col min="16" max="16384" width="8.85546875" style="236"/>
  </cols>
  <sheetData>
    <row r="1" spans="1:15" ht="15" customHeight="1"/>
    <row r="2" spans="1:15" ht="30" customHeight="1">
      <c r="A2" s="519" t="s">
        <v>219</v>
      </c>
      <c r="B2" s="519"/>
      <c r="C2" s="519"/>
      <c r="D2" s="519"/>
      <c r="E2" s="519"/>
      <c r="F2" s="519"/>
      <c r="G2" s="519"/>
      <c r="H2" s="519"/>
      <c r="I2" s="519"/>
      <c r="J2" s="519"/>
    </row>
    <row r="3" spans="1:15" ht="15" customHeight="1"/>
    <row r="4" spans="1:15" ht="15" customHeight="1">
      <c r="A4" s="237" t="s">
        <v>127</v>
      </c>
    </row>
    <row r="5" spans="1:15" ht="15" customHeight="1">
      <c r="A5" s="237"/>
      <c r="J5" s="239" t="s">
        <v>128</v>
      </c>
    </row>
    <row r="6" spans="1:15" ht="19.350000000000001" customHeight="1">
      <c r="A6" s="641" t="s">
        <v>129</v>
      </c>
      <c r="B6" s="629" t="s">
        <v>199</v>
      </c>
      <c r="C6" s="629"/>
      <c r="D6" s="629"/>
      <c r="E6" s="629"/>
      <c r="F6" s="629"/>
      <c r="G6" s="629"/>
      <c r="H6" s="629"/>
      <c r="I6" s="629"/>
      <c r="J6" s="629"/>
    </row>
    <row r="7" spans="1:15" ht="15.2" customHeight="1">
      <c r="A7" s="642"/>
      <c r="B7" s="634" t="s">
        <v>200</v>
      </c>
      <c r="C7" s="653"/>
      <c r="D7" s="654"/>
      <c r="E7" s="655" t="s">
        <v>201</v>
      </c>
      <c r="F7" s="656"/>
      <c r="G7" s="662"/>
      <c r="H7" s="655" t="s">
        <v>206</v>
      </c>
      <c r="I7" s="656"/>
      <c r="J7" s="662"/>
    </row>
    <row r="8" spans="1:15" ht="29.25" customHeight="1">
      <c r="A8" s="652"/>
      <c r="B8" s="300" t="s">
        <v>202</v>
      </c>
      <c r="C8" s="300" t="s">
        <v>203</v>
      </c>
      <c r="D8" s="300" t="s">
        <v>204</v>
      </c>
      <c r="E8" s="300" t="s">
        <v>202</v>
      </c>
      <c r="F8" s="300" t="s">
        <v>203</v>
      </c>
      <c r="G8" s="300" t="s">
        <v>204</v>
      </c>
      <c r="H8" s="300" t="s">
        <v>202</v>
      </c>
      <c r="I8" s="300" t="s">
        <v>203</v>
      </c>
      <c r="J8" s="300" t="s">
        <v>204</v>
      </c>
      <c r="N8" s="244"/>
      <c r="O8" s="244"/>
    </row>
    <row r="9" spans="1:15" ht="15" customHeight="1">
      <c r="A9" s="241" t="s">
        <v>134</v>
      </c>
      <c r="B9" s="242">
        <v>991362</v>
      </c>
      <c r="C9" s="242">
        <v>51405836.181000002</v>
      </c>
      <c r="D9" s="242">
        <v>1021924.243</v>
      </c>
      <c r="E9" s="242">
        <v>445804</v>
      </c>
      <c r="F9" s="242">
        <v>9829952.4079999998</v>
      </c>
      <c r="G9" s="242">
        <v>481076.28399999999</v>
      </c>
      <c r="H9" s="242">
        <v>102677</v>
      </c>
      <c r="I9" s="242">
        <v>25079038.346999999</v>
      </c>
      <c r="J9" s="242">
        <v>62240.716</v>
      </c>
      <c r="N9" s="244"/>
      <c r="O9" s="244"/>
    </row>
    <row r="10" spans="1:15" ht="15" customHeight="1">
      <c r="A10" s="241" t="s">
        <v>135</v>
      </c>
      <c r="B10" s="242">
        <v>38655</v>
      </c>
      <c r="C10" s="242">
        <v>2617453.923</v>
      </c>
      <c r="D10" s="242">
        <v>62056.086000000003</v>
      </c>
      <c r="E10" s="242">
        <v>158239</v>
      </c>
      <c r="F10" s="242">
        <v>3975121.5019999999</v>
      </c>
      <c r="G10" s="242">
        <v>343051.45799999998</v>
      </c>
      <c r="H10" s="242">
        <v>35089</v>
      </c>
      <c r="I10" s="242">
        <v>12495904.449999999</v>
      </c>
      <c r="J10" s="242">
        <v>44083.372000000003</v>
      </c>
      <c r="L10" s="244"/>
      <c r="M10" s="244"/>
      <c r="N10" s="244"/>
      <c r="O10" s="244"/>
    </row>
    <row r="11" spans="1:15" ht="15" customHeight="1">
      <c r="A11" s="241" t="s">
        <v>136</v>
      </c>
      <c r="B11" s="242">
        <v>81364</v>
      </c>
      <c r="C11" s="242">
        <v>5621064.21</v>
      </c>
      <c r="D11" s="242">
        <v>96871.43</v>
      </c>
      <c r="E11" s="242">
        <v>19701</v>
      </c>
      <c r="F11" s="242">
        <v>647477.08700000006</v>
      </c>
      <c r="G11" s="242">
        <v>33948.080000000002</v>
      </c>
      <c r="H11" s="242">
        <v>15907</v>
      </c>
      <c r="I11" s="242">
        <v>4502069.2319999998</v>
      </c>
      <c r="J11" s="242">
        <v>15012.444</v>
      </c>
      <c r="L11" s="244"/>
      <c r="M11" s="244"/>
      <c r="N11" s="244"/>
    </row>
    <row r="12" spans="1:15" ht="15" customHeight="1">
      <c r="A12" s="241" t="s">
        <v>137</v>
      </c>
      <c r="B12" s="242">
        <v>2615</v>
      </c>
      <c r="C12" s="242">
        <v>242317.516</v>
      </c>
      <c r="D12" s="242">
        <v>38598.122000000003</v>
      </c>
      <c r="E12" s="242">
        <v>0</v>
      </c>
      <c r="F12" s="242">
        <v>0</v>
      </c>
      <c r="G12" s="242">
        <v>0</v>
      </c>
      <c r="H12" s="242">
        <v>115</v>
      </c>
      <c r="I12" s="242">
        <v>148900.05900000001</v>
      </c>
      <c r="J12" s="242">
        <v>492.142</v>
      </c>
      <c r="L12" s="244"/>
      <c r="M12" s="244"/>
      <c r="N12" s="244"/>
      <c r="O12" s="244"/>
    </row>
    <row r="13" spans="1:15" ht="15" customHeight="1">
      <c r="A13" s="241" t="s">
        <v>138</v>
      </c>
      <c r="B13" s="242">
        <v>42</v>
      </c>
      <c r="C13" s="242">
        <v>856.3</v>
      </c>
      <c r="D13" s="242">
        <v>1529.606</v>
      </c>
      <c r="E13" s="242">
        <v>0</v>
      </c>
      <c r="F13" s="242">
        <v>0</v>
      </c>
      <c r="G13" s="242">
        <v>0</v>
      </c>
      <c r="H13" s="242">
        <v>0</v>
      </c>
      <c r="I13" s="242">
        <v>0</v>
      </c>
      <c r="J13" s="242">
        <v>0</v>
      </c>
      <c r="M13" s="244"/>
      <c r="N13" s="244"/>
      <c r="O13" s="244"/>
    </row>
    <row r="14" spans="1:15" ht="15" customHeight="1">
      <c r="A14" s="241" t="s">
        <v>139</v>
      </c>
      <c r="B14" s="242">
        <v>634412</v>
      </c>
      <c r="C14" s="242">
        <v>32570195.434999999</v>
      </c>
      <c r="D14" s="242">
        <v>756301.99199999997</v>
      </c>
      <c r="E14" s="242">
        <v>357493</v>
      </c>
      <c r="F14" s="242">
        <v>11550309.857999999</v>
      </c>
      <c r="G14" s="242">
        <v>477013.85800000001</v>
      </c>
      <c r="H14" s="242">
        <v>936825</v>
      </c>
      <c r="I14" s="242">
        <v>51311250.244999997</v>
      </c>
      <c r="J14" s="242">
        <v>118526.72199999999</v>
      </c>
      <c r="L14" s="244"/>
      <c r="M14" s="244"/>
      <c r="N14" s="244"/>
    </row>
    <row r="15" spans="1:15" ht="15" customHeight="1">
      <c r="A15" s="241" t="s">
        <v>140</v>
      </c>
      <c r="B15" s="242">
        <v>60278</v>
      </c>
      <c r="C15" s="242">
        <v>5174987.023</v>
      </c>
      <c r="D15" s="242">
        <v>111868.499</v>
      </c>
      <c r="E15" s="242">
        <v>26632</v>
      </c>
      <c r="F15" s="242">
        <v>1098091.1329999999</v>
      </c>
      <c r="G15" s="242">
        <v>61543.800999999999</v>
      </c>
      <c r="H15" s="242">
        <v>3730</v>
      </c>
      <c r="I15" s="242">
        <v>1810688.4080000001</v>
      </c>
      <c r="J15" s="242">
        <v>5561.9880000000003</v>
      </c>
      <c r="L15" s="244"/>
      <c r="M15" s="244"/>
      <c r="N15" s="244"/>
      <c r="O15" s="244"/>
    </row>
    <row r="16" spans="1:15" ht="15" customHeight="1">
      <c r="A16" s="241" t="s">
        <v>141</v>
      </c>
      <c r="B16" s="242">
        <v>0</v>
      </c>
      <c r="C16" s="242">
        <v>0</v>
      </c>
      <c r="D16" s="242">
        <v>0</v>
      </c>
      <c r="E16" s="242">
        <v>0</v>
      </c>
      <c r="F16" s="242">
        <v>0</v>
      </c>
      <c r="G16" s="242">
        <v>0</v>
      </c>
      <c r="H16" s="242">
        <v>0</v>
      </c>
      <c r="I16" s="242">
        <v>0</v>
      </c>
      <c r="J16" s="242">
        <v>0</v>
      </c>
      <c r="M16" s="244"/>
      <c r="N16" s="244"/>
      <c r="O16" s="244"/>
    </row>
    <row r="17" spans="1:15" ht="15" customHeight="1">
      <c r="A17" s="241" t="s">
        <v>142</v>
      </c>
      <c r="B17" s="242">
        <v>183952</v>
      </c>
      <c r="C17" s="242">
        <v>9483030.3039999995</v>
      </c>
      <c r="D17" s="242">
        <v>268046.88500000001</v>
      </c>
      <c r="E17" s="242">
        <v>70045</v>
      </c>
      <c r="F17" s="242">
        <v>2272226.6179999998</v>
      </c>
      <c r="G17" s="242">
        <v>167554.80100000001</v>
      </c>
      <c r="H17" s="242">
        <v>16415</v>
      </c>
      <c r="I17" s="242">
        <v>5290259.4510000004</v>
      </c>
      <c r="J17" s="242">
        <v>17255.355</v>
      </c>
      <c r="L17" s="244"/>
      <c r="M17" s="244"/>
      <c r="N17" s="244"/>
      <c r="O17" s="244"/>
    </row>
    <row r="18" spans="1:15" ht="15" customHeight="1">
      <c r="A18" s="241" t="s">
        <v>143</v>
      </c>
      <c r="B18" s="242">
        <v>481677</v>
      </c>
      <c r="C18" s="242">
        <v>24161482.82</v>
      </c>
      <c r="D18" s="242">
        <v>604190.26399999997</v>
      </c>
      <c r="E18" s="242">
        <v>487843</v>
      </c>
      <c r="F18" s="242">
        <v>16507613.555</v>
      </c>
      <c r="G18" s="242">
        <v>315363.06400000001</v>
      </c>
      <c r="H18" s="242">
        <v>1058353</v>
      </c>
      <c r="I18" s="242">
        <v>62924652.685999997</v>
      </c>
      <c r="J18" s="242">
        <v>141478.01999999999</v>
      </c>
      <c r="L18" s="244"/>
      <c r="M18" s="244"/>
      <c r="N18" s="244"/>
      <c r="O18" s="244"/>
    </row>
    <row r="19" spans="1:15" ht="15" customHeight="1">
      <c r="A19" s="241" t="s">
        <v>144</v>
      </c>
      <c r="B19" s="242">
        <v>42649</v>
      </c>
      <c r="C19" s="242">
        <v>2353711.1979999999</v>
      </c>
      <c r="D19" s="242">
        <v>70382.429000000004</v>
      </c>
      <c r="E19" s="242">
        <v>112813</v>
      </c>
      <c r="F19" s="242">
        <v>3878895.1349999998</v>
      </c>
      <c r="G19" s="242">
        <v>376722.27100000001</v>
      </c>
      <c r="H19" s="242">
        <v>7225</v>
      </c>
      <c r="I19" s="242">
        <v>2179406.5299999998</v>
      </c>
      <c r="J19" s="242">
        <v>7550.2449999999999</v>
      </c>
      <c r="L19" s="244"/>
      <c r="M19" s="244"/>
      <c r="N19" s="244"/>
      <c r="O19" s="244"/>
    </row>
    <row r="20" spans="1:15" ht="15" customHeight="1">
      <c r="A20" s="241" t="s">
        <v>145</v>
      </c>
      <c r="B20" s="242">
        <v>394319</v>
      </c>
      <c r="C20" s="242">
        <v>51406205.476999998</v>
      </c>
      <c r="D20" s="242">
        <v>656439.06799999997</v>
      </c>
      <c r="E20" s="242">
        <v>687437</v>
      </c>
      <c r="F20" s="242">
        <v>18673233.831999999</v>
      </c>
      <c r="G20" s="242">
        <v>1124276.2250000001</v>
      </c>
      <c r="H20" s="242">
        <v>48984</v>
      </c>
      <c r="I20" s="242">
        <v>20276138.596999999</v>
      </c>
      <c r="J20" s="242">
        <v>53467.623</v>
      </c>
      <c r="L20" s="244"/>
      <c r="M20" s="244"/>
      <c r="N20" s="244"/>
    </row>
    <row r="21" spans="1:15" ht="15" customHeight="1">
      <c r="A21" s="241" t="s">
        <v>146</v>
      </c>
      <c r="B21" s="242">
        <v>751</v>
      </c>
      <c r="C21" s="242">
        <v>313921.80699999997</v>
      </c>
      <c r="D21" s="242">
        <v>0</v>
      </c>
      <c r="E21" s="242">
        <v>0</v>
      </c>
      <c r="F21" s="242">
        <v>0</v>
      </c>
      <c r="G21" s="242">
        <v>0</v>
      </c>
      <c r="H21" s="242">
        <v>0</v>
      </c>
      <c r="I21" s="242">
        <v>0</v>
      </c>
      <c r="J21" s="242">
        <v>0</v>
      </c>
      <c r="L21" s="244"/>
      <c r="M21" s="244"/>
      <c r="N21" s="244"/>
    </row>
    <row r="22" spans="1:15" ht="15" customHeight="1">
      <c r="A22" s="241" t="s">
        <v>147</v>
      </c>
      <c r="B22" s="242">
        <v>16</v>
      </c>
      <c r="C22" s="242">
        <v>45917.57</v>
      </c>
      <c r="D22" s="242">
        <v>0</v>
      </c>
      <c r="E22" s="242">
        <v>0</v>
      </c>
      <c r="F22" s="242">
        <v>0</v>
      </c>
      <c r="G22" s="242">
        <v>0</v>
      </c>
      <c r="H22" s="242">
        <v>0</v>
      </c>
      <c r="I22" s="242">
        <v>0</v>
      </c>
      <c r="J22" s="242">
        <v>0</v>
      </c>
      <c r="N22" s="244"/>
      <c r="O22" s="244"/>
    </row>
    <row r="23" spans="1:15" ht="15" customHeight="1">
      <c r="A23" s="241" t="s">
        <v>148</v>
      </c>
      <c r="B23" s="242">
        <v>60267</v>
      </c>
      <c r="C23" s="242">
        <v>5561333.0190000003</v>
      </c>
      <c r="D23" s="242">
        <v>142235.77600000001</v>
      </c>
      <c r="E23" s="242">
        <v>40575</v>
      </c>
      <c r="F23" s="242">
        <v>1736715.2949999999</v>
      </c>
      <c r="G23" s="242">
        <v>71573.983999999997</v>
      </c>
      <c r="H23" s="242">
        <v>7840</v>
      </c>
      <c r="I23" s="242">
        <v>3435793.4419999998</v>
      </c>
      <c r="J23" s="242">
        <v>15582.424999999999</v>
      </c>
      <c r="N23" s="244"/>
    </row>
    <row r="24" spans="1:15" ht="15" customHeight="1">
      <c r="A24" s="241" t="s">
        <v>149</v>
      </c>
      <c r="B24" s="242">
        <v>1089</v>
      </c>
      <c r="C24" s="242">
        <v>2334962.8280000002</v>
      </c>
      <c r="D24" s="242">
        <v>19217.834999999999</v>
      </c>
      <c r="E24" s="242">
        <v>69</v>
      </c>
      <c r="F24" s="242">
        <v>82808.938999999998</v>
      </c>
      <c r="G24" s="242">
        <v>329.51400000000001</v>
      </c>
      <c r="H24" s="242">
        <v>159</v>
      </c>
      <c r="I24" s="242">
        <v>261966.51300000001</v>
      </c>
      <c r="J24" s="242">
        <v>938.21900000000005</v>
      </c>
      <c r="L24" s="244"/>
      <c r="M24" s="244"/>
      <c r="N24" s="244"/>
    </row>
    <row r="25" spans="1:15" ht="15" customHeight="1">
      <c r="A25" s="241" t="s">
        <v>150</v>
      </c>
      <c r="B25" s="242">
        <v>199</v>
      </c>
      <c r="C25" s="242">
        <v>0</v>
      </c>
      <c r="D25" s="242">
        <v>454.82900000000001</v>
      </c>
      <c r="E25" s="242">
        <v>6755</v>
      </c>
      <c r="F25" s="242">
        <v>13247.718000000001</v>
      </c>
      <c r="G25" s="242">
        <v>151873.86799999999</v>
      </c>
      <c r="H25" s="242">
        <v>203</v>
      </c>
      <c r="I25" s="242">
        <v>216992.13200000001</v>
      </c>
      <c r="J25" s="242">
        <v>843.92200000000003</v>
      </c>
      <c r="M25" s="244"/>
      <c r="N25" s="244"/>
    </row>
    <row r="26" spans="1:15" ht="15.2" customHeight="1">
      <c r="M26" s="244"/>
      <c r="N26" s="244"/>
      <c r="O26" s="244"/>
    </row>
    <row r="27" spans="1:15" ht="15.2" customHeight="1">
      <c r="N27" s="244"/>
      <c r="O27" s="244"/>
    </row>
    <row r="28" spans="1:15" ht="15.2" customHeight="1">
      <c r="A28" s="237" t="s">
        <v>151</v>
      </c>
      <c r="N28" s="244"/>
      <c r="O28" s="244"/>
    </row>
    <row r="29" spans="1:15" ht="15.2" customHeight="1">
      <c r="J29" s="239" t="s">
        <v>128</v>
      </c>
      <c r="L29" s="244"/>
      <c r="M29" s="244"/>
      <c r="N29" s="244"/>
      <c r="O29" s="244"/>
    </row>
    <row r="30" spans="1:15" ht="15.2" customHeight="1">
      <c r="A30" s="641" t="s">
        <v>129</v>
      </c>
      <c r="B30" s="629" t="s">
        <v>199</v>
      </c>
      <c r="C30" s="629"/>
      <c r="D30" s="629"/>
      <c r="E30" s="629"/>
      <c r="F30" s="629"/>
      <c r="G30" s="629"/>
      <c r="H30" s="629"/>
      <c r="I30" s="629"/>
      <c r="J30" s="629"/>
      <c r="L30" s="244"/>
      <c r="M30" s="244"/>
      <c r="N30" s="244"/>
      <c r="O30" s="244"/>
    </row>
    <row r="31" spans="1:15" ht="18.75" customHeight="1">
      <c r="A31" s="642"/>
      <c r="B31" s="634" t="s">
        <v>200</v>
      </c>
      <c r="C31" s="653"/>
      <c r="D31" s="654"/>
      <c r="E31" s="655" t="s">
        <v>201</v>
      </c>
      <c r="F31" s="656"/>
      <c r="G31" s="662"/>
      <c r="H31" s="655" t="s">
        <v>206</v>
      </c>
      <c r="I31" s="656"/>
      <c r="J31" s="662"/>
      <c r="L31" s="244"/>
      <c r="M31" s="244"/>
      <c r="N31" s="244"/>
      <c r="O31" s="244"/>
    </row>
    <row r="32" spans="1:15" ht="27.75" customHeight="1">
      <c r="A32" s="652"/>
      <c r="B32" s="300" t="s">
        <v>202</v>
      </c>
      <c r="C32" s="313" t="s">
        <v>203</v>
      </c>
      <c r="D32" s="313" t="s">
        <v>204</v>
      </c>
      <c r="E32" s="300" t="s">
        <v>202</v>
      </c>
      <c r="F32" s="313" t="s">
        <v>203</v>
      </c>
      <c r="G32" s="313" t="s">
        <v>204</v>
      </c>
      <c r="H32" s="300" t="s">
        <v>202</v>
      </c>
      <c r="I32" s="313" t="s">
        <v>203</v>
      </c>
      <c r="J32" s="313" t="s">
        <v>204</v>
      </c>
      <c r="M32" s="244"/>
      <c r="N32" s="244"/>
    </row>
    <row r="33" spans="1:15" ht="15" customHeight="1">
      <c r="A33" s="241" t="s">
        <v>152</v>
      </c>
      <c r="B33" s="39" t="s">
        <v>212</v>
      </c>
      <c r="C33" s="39" t="s">
        <v>212</v>
      </c>
      <c r="D33" s="39" t="s">
        <v>212</v>
      </c>
      <c r="E33" s="39" t="s">
        <v>212</v>
      </c>
      <c r="F33" s="39" t="s">
        <v>212</v>
      </c>
      <c r="G33" s="39" t="s">
        <v>212</v>
      </c>
      <c r="H33" s="39" t="s">
        <v>212</v>
      </c>
      <c r="I33" s="39" t="s">
        <v>212</v>
      </c>
      <c r="J33" s="39" t="s">
        <v>212</v>
      </c>
      <c r="L33" s="244"/>
      <c r="M33" s="244"/>
      <c r="N33" s="244"/>
      <c r="O33" s="244"/>
    </row>
    <row r="34" spans="1:15" ht="15" customHeight="1">
      <c r="A34" s="241" t="s">
        <v>153</v>
      </c>
      <c r="B34" s="39" t="s">
        <v>212</v>
      </c>
      <c r="C34" s="39" t="s">
        <v>212</v>
      </c>
      <c r="D34" s="39" t="s">
        <v>212</v>
      </c>
      <c r="E34" s="39" t="s">
        <v>212</v>
      </c>
      <c r="F34" s="39" t="s">
        <v>212</v>
      </c>
      <c r="G34" s="39" t="s">
        <v>212</v>
      </c>
      <c r="H34" s="39" t="s">
        <v>212</v>
      </c>
      <c r="I34" s="39" t="s">
        <v>212</v>
      </c>
      <c r="J34" s="39" t="s">
        <v>212</v>
      </c>
      <c r="L34" s="244"/>
      <c r="M34" s="244"/>
      <c r="N34" s="244"/>
      <c r="O34" s="244"/>
    </row>
    <row r="35" spans="1:15" ht="15" customHeight="1">
      <c r="A35" s="241" t="s">
        <v>154</v>
      </c>
      <c r="B35" s="39" t="s">
        <v>212</v>
      </c>
      <c r="C35" s="39" t="s">
        <v>212</v>
      </c>
      <c r="D35" s="39" t="s">
        <v>212</v>
      </c>
      <c r="E35" s="39" t="s">
        <v>212</v>
      </c>
      <c r="F35" s="39" t="s">
        <v>212</v>
      </c>
      <c r="G35" s="39" t="s">
        <v>212</v>
      </c>
      <c r="H35" s="39" t="s">
        <v>212</v>
      </c>
      <c r="I35" s="39" t="s">
        <v>212</v>
      </c>
      <c r="J35" s="39" t="s">
        <v>212</v>
      </c>
      <c r="N35" s="244"/>
      <c r="O35" s="244"/>
    </row>
    <row r="36" spans="1:15" ht="15" customHeight="1">
      <c r="A36" s="241" t="s">
        <v>155</v>
      </c>
      <c r="B36" s="39" t="s">
        <v>212</v>
      </c>
      <c r="C36" s="39" t="s">
        <v>212</v>
      </c>
      <c r="D36" s="39" t="s">
        <v>212</v>
      </c>
      <c r="E36" s="39" t="s">
        <v>212</v>
      </c>
      <c r="F36" s="39" t="s">
        <v>212</v>
      </c>
      <c r="G36" s="39" t="s">
        <v>212</v>
      </c>
      <c r="H36" s="39" t="s">
        <v>212</v>
      </c>
      <c r="I36" s="39" t="s">
        <v>212</v>
      </c>
      <c r="J36" s="39" t="s">
        <v>212</v>
      </c>
      <c r="L36" s="244"/>
      <c r="M36" s="244"/>
      <c r="N36" s="244"/>
      <c r="O36" s="244"/>
    </row>
    <row r="37" spans="1:15" ht="15" customHeight="1">
      <c r="A37" s="241" t="s">
        <v>156</v>
      </c>
      <c r="B37" s="39" t="s">
        <v>212</v>
      </c>
      <c r="C37" s="39" t="s">
        <v>212</v>
      </c>
      <c r="D37" s="39" t="s">
        <v>212</v>
      </c>
      <c r="E37" s="39" t="s">
        <v>212</v>
      </c>
      <c r="F37" s="39" t="s">
        <v>212</v>
      </c>
      <c r="G37" s="39" t="s">
        <v>212</v>
      </c>
      <c r="H37" s="39" t="s">
        <v>212</v>
      </c>
      <c r="I37" s="39" t="s">
        <v>212</v>
      </c>
      <c r="J37" s="39" t="s">
        <v>212</v>
      </c>
      <c r="L37" s="244"/>
      <c r="M37" s="244"/>
      <c r="N37" s="244"/>
      <c r="O37" s="244"/>
    </row>
    <row r="38" spans="1:15" ht="15" customHeight="1">
      <c r="A38" s="241" t="s">
        <v>157</v>
      </c>
      <c r="B38" s="39" t="s">
        <v>212</v>
      </c>
      <c r="C38" s="39" t="s">
        <v>212</v>
      </c>
      <c r="D38" s="39" t="s">
        <v>212</v>
      </c>
      <c r="E38" s="39" t="s">
        <v>212</v>
      </c>
      <c r="F38" s="39" t="s">
        <v>212</v>
      </c>
      <c r="G38" s="39" t="s">
        <v>212</v>
      </c>
      <c r="H38" s="39" t="s">
        <v>212</v>
      </c>
      <c r="I38" s="39" t="s">
        <v>212</v>
      </c>
      <c r="J38" s="39" t="s">
        <v>212</v>
      </c>
      <c r="L38" s="244"/>
      <c r="M38" s="244"/>
      <c r="N38" s="244"/>
    </row>
    <row r="39" spans="1:15" ht="15" customHeight="1">
      <c r="A39" s="241" t="s">
        <v>159</v>
      </c>
      <c r="B39" s="39" t="s">
        <v>212</v>
      </c>
      <c r="C39" s="39" t="s">
        <v>212</v>
      </c>
      <c r="D39" s="39" t="s">
        <v>212</v>
      </c>
      <c r="E39" s="39" t="s">
        <v>212</v>
      </c>
      <c r="F39" s="39" t="s">
        <v>212</v>
      </c>
      <c r="G39" s="39" t="s">
        <v>212</v>
      </c>
      <c r="H39" s="39" t="s">
        <v>212</v>
      </c>
      <c r="I39" s="39" t="s">
        <v>212</v>
      </c>
      <c r="J39" s="39" t="s">
        <v>212</v>
      </c>
      <c r="L39" s="244"/>
      <c r="M39" s="244"/>
      <c r="N39" s="244"/>
    </row>
    <row r="40" spans="1:15" ht="15" customHeight="1">
      <c r="A40" s="241" t="s">
        <v>160</v>
      </c>
      <c r="B40" s="39" t="s">
        <v>212</v>
      </c>
      <c r="C40" s="39" t="s">
        <v>212</v>
      </c>
      <c r="D40" s="39" t="s">
        <v>212</v>
      </c>
      <c r="E40" s="39" t="s">
        <v>212</v>
      </c>
      <c r="F40" s="39" t="s">
        <v>212</v>
      </c>
      <c r="G40" s="39" t="s">
        <v>212</v>
      </c>
      <c r="H40" s="39" t="s">
        <v>212</v>
      </c>
      <c r="I40" s="39" t="s">
        <v>212</v>
      </c>
      <c r="J40" s="39" t="s">
        <v>212</v>
      </c>
      <c r="L40" s="244"/>
      <c r="M40" s="244"/>
      <c r="N40" s="244"/>
      <c r="O40" s="244"/>
    </row>
    <row r="41" spans="1:15" ht="15" customHeight="1">
      <c r="A41" s="241" t="s">
        <v>161</v>
      </c>
      <c r="B41" s="39" t="s">
        <v>212</v>
      </c>
      <c r="C41" s="39" t="s">
        <v>212</v>
      </c>
      <c r="D41" s="39" t="s">
        <v>212</v>
      </c>
      <c r="E41" s="39" t="s">
        <v>212</v>
      </c>
      <c r="F41" s="39" t="s">
        <v>212</v>
      </c>
      <c r="G41" s="39" t="s">
        <v>212</v>
      </c>
      <c r="H41" s="39" t="s">
        <v>212</v>
      </c>
      <c r="I41" s="39" t="s">
        <v>212</v>
      </c>
      <c r="J41" s="39" t="s">
        <v>212</v>
      </c>
      <c r="M41" s="244"/>
      <c r="N41" s="244"/>
      <c r="O41" s="244"/>
    </row>
    <row r="42" spans="1:15" ht="15" customHeight="1">
      <c r="A42" s="241" t="s">
        <v>162</v>
      </c>
      <c r="B42" s="39" t="s">
        <v>212</v>
      </c>
      <c r="C42" s="39" t="s">
        <v>212</v>
      </c>
      <c r="D42" s="39" t="s">
        <v>212</v>
      </c>
      <c r="E42" s="39" t="s">
        <v>212</v>
      </c>
      <c r="F42" s="39" t="s">
        <v>212</v>
      </c>
      <c r="G42" s="39" t="s">
        <v>212</v>
      </c>
      <c r="H42" s="39" t="s">
        <v>212</v>
      </c>
      <c r="I42" s="39" t="s">
        <v>212</v>
      </c>
      <c r="J42" s="39" t="s">
        <v>212</v>
      </c>
      <c r="M42" s="244"/>
    </row>
    <row r="43" spans="1:15" ht="15" customHeight="1">
      <c r="A43" s="241" t="s">
        <v>163</v>
      </c>
      <c r="B43" s="39" t="s">
        <v>212</v>
      </c>
      <c r="C43" s="39" t="s">
        <v>212</v>
      </c>
      <c r="D43" s="39" t="s">
        <v>212</v>
      </c>
      <c r="E43" s="39" t="s">
        <v>212</v>
      </c>
      <c r="F43" s="39" t="s">
        <v>212</v>
      </c>
      <c r="G43" s="39" t="s">
        <v>212</v>
      </c>
      <c r="H43" s="39" t="s">
        <v>212</v>
      </c>
      <c r="I43" s="39" t="s">
        <v>212</v>
      </c>
      <c r="J43" s="39" t="s">
        <v>212</v>
      </c>
      <c r="L43" s="244"/>
      <c r="M43" s="244"/>
      <c r="N43" s="244"/>
    </row>
    <row r="44" spans="1:15" ht="15" customHeight="1">
      <c r="A44" s="241" t="s">
        <v>164</v>
      </c>
      <c r="B44" s="39" t="s">
        <v>212</v>
      </c>
      <c r="C44" s="39" t="s">
        <v>212</v>
      </c>
      <c r="D44" s="39" t="s">
        <v>212</v>
      </c>
      <c r="E44" s="39" t="s">
        <v>212</v>
      </c>
      <c r="F44" s="39" t="s">
        <v>212</v>
      </c>
      <c r="G44" s="39" t="s">
        <v>212</v>
      </c>
      <c r="H44" s="39" t="s">
        <v>212</v>
      </c>
      <c r="I44" s="39" t="s">
        <v>212</v>
      </c>
      <c r="J44" s="39" t="s">
        <v>212</v>
      </c>
      <c r="M44" s="244"/>
      <c r="N44" s="244"/>
      <c r="O44" s="244"/>
    </row>
    <row r="45" spans="1:15">
      <c r="A45" s="245"/>
      <c r="M45" s="244"/>
      <c r="N45" s="244"/>
      <c r="O45" s="244"/>
    </row>
    <row r="46" spans="1:15">
      <c r="J46" s="299"/>
      <c r="N46" s="244"/>
      <c r="O46" s="244"/>
    </row>
    <row r="47" spans="1:15">
      <c r="J47" s="299"/>
      <c r="N47" s="244"/>
      <c r="O47" s="244"/>
    </row>
    <row r="48" spans="1:15" ht="30" customHeight="1">
      <c r="A48" s="519" t="s">
        <v>220</v>
      </c>
      <c r="B48" s="519"/>
      <c r="C48" s="519"/>
      <c r="D48" s="519"/>
      <c r="E48" s="519"/>
      <c r="F48" s="519"/>
      <c r="G48" s="519"/>
      <c r="H48" s="519"/>
      <c r="I48" s="519"/>
      <c r="J48" s="299"/>
      <c r="K48" s="238"/>
      <c r="L48" s="238"/>
      <c r="M48" s="299"/>
      <c r="N48" s="244"/>
      <c r="O48" s="238"/>
    </row>
    <row r="49" spans="1:15" ht="12.75" customHeight="1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99"/>
      <c r="N49" s="244"/>
      <c r="O49" s="238"/>
    </row>
    <row r="50" spans="1:15" ht="15" customHeight="1">
      <c r="A50" s="237" t="s">
        <v>127</v>
      </c>
      <c r="K50" s="238"/>
      <c r="L50" s="299"/>
      <c r="M50" s="299"/>
      <c r="N50" s="244"/>
      <c r="O50" s="238"/>
    </row>
    <row r="51" spans="1:15" ht="15" customHeight="1">
      <c r="A51" s="237"/>
      <c r="I51" s="239" t="s">
        <v>128</v>
      </c>
      <c r="K51" s="238"/>
      <c r="L51" s="299"/>
      <c r="M51" s="299"/>
      <c r="N51" s="244"/>
      <c r="O51" s="238"/>
    </row>
    <row r="52" spans="1:15" ht="12.75" customHeight="1">
      <c r="A52" s="641" t="s">
        <v>129</v>
      </c>
      <c r="B52" s="630" t="s">
        <v>199</v>
      </c>
      <c r="C52" s="631"/>
      <c r="D52" s="631"/>
      <c r="E52" s="631"/>
      <c r="F52" s="632"/>
      <c r="G52" s="646" t="s">
        <v>209</v>
      </c>
      <c r="H52" s="647"/>
      <c r="I52" s="648"/>
      <c r="K52" s="238"/>
      <c r="L52" s="299"/>
      <c r="M52" s="299"/>
      <c r="N52" s="244"/>
      <c r="O52" s="238"/>
    </row>
    <row r="53" spans="1:15" ht="28.5" customHeight="1">
      <c r="A53" s="642"/>
      <c r="B53" s="630" t="s">
        <v>221</v>
      </c>
      <c r="C53" s="632"/>
      <c r="D53" s="630" t="s">
        <v>210</v>
      </c>
      <c r="E53" s="631"/>
      <c r="F53" s="632"/>
      <c r="G53" s="649"/>
      <c r="H53" s="650"/>
      <c r="I53" s="651"/>
    </row>
    <row r="54" spans="1:15" ht="27">
      <c r="A54" s="652"/>
      <c r="B54" s="300" t="s">
        <v>202</v>
      </c>
      <c r="C54" s="253" t="s">
        <v>204</v>
      </c>
      <c r="D54" s="300" t="s">
        <v>202</v>
      </c>
      <c r="E54" s="253" t="s">
        <v>203</v>
      </c>
      <c r="F54" s="311" t="s">
        <v>204</v>
      </c>
      <c r="G54" s="300" t="s">
        <v>202</v>
      </c>
      <c r="H54" s="253" t="s">
        <v>211</v>
      </c>
      <c r="I54" s="253" t="s">
        <v>204</v>
      </c>
      <c r="N54" s="244"/>
    </row>
    <row r="55" spans="1:15" ht="15" customHeight="1">
      <c r="A55" s="241" t="s">
        <v>134</v>
      </c>
      <c r="B55" s="242">
        <v>1195893</v>
      </c>
      <c r="C55" s="242">
        <v>315558.89600000001</v>
      </c>
      <c r="D55" s="242">
        <v>43795</v>
      </c>
      <c r="E55" s="242">
        <v>6205111.9069999997</v>
      </c>
      <c r="F55" s="242">
        <v>179203.41800000001</v>
      </c>
      <c r="G55" s="242">
        <v>5333</v>
      </c>
      <c r="H55" s="242">
        <v>18330.665000000001</v>
      </c>
      <c r="I55" s="242">
        <v>0</v>
      </c>
      <c r="N55" s="244"/>
      <c r="O55" s="238"/>
    </row>
    <row r="56" spans="1:15" ht="15" customHeight="1">
      <c r="A56" s="241" t="s">
        <v>135</v>
      </c>
      <c r="B56" s="242">
        <v>280485</v>
      </c>
      <c r="C56" s="242">
        <v>89223.703999999998</v>
      </c>
      <c r="D56" s="242">
        <v>46095</v>
      </c>
      <c r="E56" s="242">
        <v>48565.05</v>
      </c>
      <c r="F56" s="242">
        <v>25453.524000000001</v>
      </c>
      <c r="G56" s="242">
        <v>2239</v>
      </c>
      <c r="H56" s="242">
        <v>8607.67</v>
      </c>
      <c r="I56" s="242">
        <v>0</v>
      </c>
      <c r="K56" s="244"/>
      <c r="L56" s="244"/>
      <c r="M56" s="244"/>
      <c r="N56" s="244"/>
      <c r="O56" s="238"/>
    </row>
    <row r="57" spans="1:15" ht="15" customHeight="1">
      <c r="A57" s="241" t="s">
        <v>136</v>
      </c>
      <c r="B57" s="242">
        <v>11618</v>
      </c>
      <c r="C57" s="242">
        <v>4906.78</v>
      </c>
      <c r="D57" s="242">
        <v>0</v>
      </c>
      <c r="E57" s="242">
        <v>1072858.69</v>
      </c>
      <c r="F57" s="242">
        <v>10714.673000000001</v>
      </c>
      <c r="G57" s="242">
        <v>0</v>
      </c>
      <c r="H57" s="242">
        <v>0</v>
      </c>
      <c r="I57" s="242">
        <v>0</v>
      </c>
      <c r="K57" s="244"/>
      <c r="L57" s="244"/>
      <c r="M57" s="244"/>
      <c r="N57" s="244"/>
      <c r="O57" s="238"/>
    </row>
    <row r="58" spans="1:15" ht="15" customHeight="1">
      <c r="A58" s="241" t="s">
        <v>137</v>
      </c>
      <c r="B58" s="242">
        <v>2</v>
      </c>
      <c r="C58" s="242">
        <v>21.17</v>
      </c>
      <c r="D58" s="242">
        <v>0</v>
      </c>
      <c r="E58" s="242">
        <v>0</v>
      </c>
      <c r="F58" s="242">
        <v>0</v>
      </c>
      <c r="G58" s="242">
        <v>0</v>
      </c>
      <c r="H58" s="242">
        <v>0</v>
      </c>
      <c r="I58" s="242">
        <v>0</v>
      </c>
      <c r="L58" s="244"/>
      <c r="M58" s="244"/>
      <c r="N58" s="299"/>
      <c r="O58" s="244"/>
    </row>
    <row r="59" spans="1:15" ht="15" customHeight="1">
      <c r="A59" s="241" t="s">
        <v>138</v>
      </c>
      <c r="B59" s="242">
        <v>0</v>
      </c>
      <c r="C59" s="242">
        <v>0</v>
      </c>
      <c r="D59" s="242">
        <v>0</v>
      </c>
      <c r="E59" s="242">
        <v>0</v>
      </c>
      <c r="F59" s="242">
        <v>0</v>
      </c>
      <c r="G59" s="242">
        <v>0</v>
      </c>
      <c r="H59" s="242">
        <v>0</v>
      </c>
      <c r="I59" s="242">
        <v>0</v>
      </c>
      <c r="N59" s="299"/>
      <c r="O59" s="244"/>
    </row>
    <row r="60" spans="1:15" ht="15" customHeight="1">
      <c r="A60" s="241" t="s">
        <v>139</v>
      </c>
      <c r="B60" s="242">
        <v>1153280</v>
      </c>
      <c r="C60" s="242">
        <v>301429.58399999997</v>
      </c>
      <c r="D60" s="242">
        <v>0</v>
      </c>
      <c r="E60" s="242">
        <v>10197015.433</v>
      </c>
      <c r="F60" s="242">
        <v>72475.188999999998</v>
      </c>
      <c r="G60" s="242">
        <v>7641</v>
      </c>
      <c r="H60" s="242">
        <v>33447.366999999998</v>
      </c>
      <c r="I60" s="242">
        <v>0</v>
      </c>
      <c r="L60" s="244"/>
      <c r="M60" s="244"/>
      <c r="N60" s="299"/>
      <c r="O60" s="244"/>
    </row>
    <row r="61" spans="1:15" ht="15" customHeight="1">
      <c r="A61" s="241" t="s">
        <v>140</v>
      </c>
      <c r="B61" s="242">
        <v>221</v>
      </c>
      <c r="C61" s="242">
        <v>856.26400000000001</v>
      </c>
      <c r="D61" s="242">
        <v>0</v>
      </c>
      <c r="E61" s="242">
        <v>3253429.3139999998</v>
      </c>
      <c r="F61" s="242">
        <v>13880.32</v>
      </c>
      <c r="G61" s="242">
        <v>460</v>
      </c>
      <c r="H61" s="242">
        <v>2587.056</v>
      </c>
      <c r="I61" s="242">
        <v>0</v>
      </c>
      <c r="L61" s="244"/>
      <c r="M61" s="244"/>
      <c r="N61" s="299"/>
      <c r="O61" s="244"/>
    </row>
    <row r="62" spans="1:15" ht="15" customHeight="1">
      <c r="A62" s="241" t="s">
        <v>141</v>
      </c>
      <c r="B62" s="242">
        <v>590</v>
      </c>
      <c r="C62" s="242">
        <v>2248.875</v>
      </c>
      <c r="D62" s="242">
        <v>0</v>
      </c>
      <c r="E62" s="242">
        <v>0</v>
      </c>
      <c r="F62" s="242">
        <v>0</v>
      </c>
      <c r="G62" s="242">
        <v>0</v>
      </c>
      <c r="H62" s="242">
        <v>0</v>
      </c>
      <c r="I62" s="242">
        <v>0</v>
      </c>
      <c r="N62" s="299"/>
      <c r="O62" s="244"/>
    </row>
    <row r="63" spans="1:15" ht="15" customHeight="1">
      <c r="A63" s="241" t="s">
        <v>142</v>
      </c>
      <c r="B63" s="242">
        <v>6595</v>
      </c>
      <c r="C63" s="242">
        <v>5601.9870000000001</v>
      </c>
      <c r="D63" s="242">
        <v>342</v>
      </c>
      <c r="E63" s="242">
        <v>1872413.92</v>
      </c>
      <c r="F63" s="242">
        <v>12273.056</v>
      </c>
      <c r="G63" s="242">
        <v>2717</v>
      </c>
      <c r="H63" s="242">
        <v>265406.40000000002</v>
      </c>
      <c r="I63" s="242">
        <v>0</v>
      </c>
      <c r="L63" s="244"/>
      <c r="M63" s="244"/>
      <c r="N63" s="238"/>
      <c r="O63" s="244"/>
    </row>
    <row r="64" spans="1:15" ht="15" customHeight="1">
      <c r="A64" s="241" t="s">
        <v>143</v>
      </c>
      <c r="B64" s="242">
        <v>1221396</v>
      </c>
      <c r="C64" s="242">
        <v>280403.07400000002</v>
      </c>
      <c r="D64" s="242">
        <v>12270</v>
      </c>
      <c r="E64" s="242">
        <v>1900654.5619999999</v>
      </c>
      <c r="F64" s="242">
        <v>10454.233</v>
      </c>
      <c r="G64" s="242">
        <v>40513</v>
      </c>
      <c r="H64" s="242">
        <v>164380.541</v>
      </c>
      <c r="I64" s="242">
        <v>0</v>
      </c>
      <c r="K64" s="244"/>
      <c r="L64" s="244"/>
      <c r="M64" s="244"/>
      <c r="N64" s="299"/>
      <c r="O64" s="244"/>
    </row>
    <row r="65" spans="1:16" ht="15" customHeight="1">
      <c r="A65" s="241" t="s">
        <v>144</v>
      </c>
      <c r="B65" s="242">
        <v>127</v>
      </c>
      <c r="C65" s="242">
        <v>255.53800000000001</v>
      </c>
      <c r="D65" s="242">
        <v>0</v>
      </c>
      <c r="E65" s="242">
        <v>108332.45600000001</v>
      </c>
      <c r="F65" s="242">
        <v>2139.067</v>
      </c>
      <c r="G65" s="242">
        <v>932</v>
      </c>
      <c r="H65" s="242">
        <v>4561.183</v>
      </c>
      <c r="I65" s="242">
        <v>0</v>
      </c>
      <c r="L65" s="244"/>
      <c r="M65" s="244"/>
      <c r="N65" s="299"/>
      <c r="O65" s="244"/>
      <c r="P65" s="244"/>
    </row>
    <row r="66" spans="1:16" ht="15" customHeight="1">
      <c r="A66" s="241" t="s">
        <v>145</v>
      </c>
      <c r="B66" s="242">
        <v>557666</v>
      </c>
      <c r="C66" s="242">
        <v>320482.33600000001</v>
      </c>
      <c r="D66" s="242">
        <v>608</v>
      </c>
      <c r="E66" s="242">
        <v>96954</v>
      </c>
      <c r="F66" s="242">
        <v>1420.1289999999999</v>
      </c>
      <c r="G66" s="242">
        <v>8917</v>
      </c>
      <c r="H66" s="242">
        <v>48852.612000000001</v>
      </c>
      <c r="I66" s="242">
        <v>503.58800000000002</v>
      </c>
      <c r="L66" s="244"/>
      <c r="M66" s="244"/>
      <c r="N66" s="244"/>
    </row>
    <row r="67" spans="1:16" ht="15" customHeight="1">
      <c r="A67" s="241" t="s">
        <v>146</v>
      </c>
      <c r="B67" s="242">
        <v>0</v>
      </c>
      <c r="C67" s="242">
        <v>0</v>
      </c>
      <c r="D67" s="242">
        <v>0</v>
      </c>
      <c r="E67" s="242">
        <v>0</v>
      </c>
      <c r="F67" s="242">
        <v>0</v>
      </c>
      <c r="G67" s="242">
        <v>0</v>
      </c>
      <c r="H67" s="242">
        <v>0</v>
      </c>
      <c r="I67" s="242">
        <v>0</v>
      </c>
      <c r="L67" s="244"/>
      <c r="M67" s="244"/>
    </row>
    <row r="68" spans="1:16" ht="15" customHeight="1">
      <c r="A68" s="241" t="s">
        <v>147</v>
      </c>
      <c r="B68" s="242">
        <v>0</v>
      </c>
      <c r="C68" s="242">
        <v>0</v>
      </c>
      <c r="D68" s="242">
        <v>0</v>
      </c>
      <c r="E68" s="242">
        <v>0</v>
      </c>
      <c r="F68" s="242">
        <v>0</v>
      </c>
      <c r="G68" s="242">
        <v>0</v>
      </c>
      <c r="H68" s="242">
        <v>0</v>
      </c>
      <c r="I68" s="242">
        <v>0</v>
      </c>
      <c r="N68" s="244"/>
      <c r="O68" s="244"/>
    </row>
    <row r="69" spans="1:16" ht="15" customHeight="1">
      <c r="A69" s="241" t="s">
        <v>148</v>
      </c>
      <c r="B69" s="242">
        <v>359</v>
      </c>
      <c r="C69" s="242">
        <v>410.58</v>
      </c>
      <c r="D69" s="242">
        <v>0</v>
      </c>
      <c r="E69" s="242">
        <v>0</v>
      </c>
      <c r="F69" s="242">
        <v>0</v>
      </c>
      <c r="G69" s="242">
        <v>1271</v>
      </c>
      <c r="H69" s="242">
        <v>6774.4769999999999</v>
      </c>
      <c r="I69" s="242">
        <v>0</v>
      </c>
    </row>
    <row r="70" spans="1:16" ht="15" customHeight="1">
      <c r="A70" s="241" t="s">
        <v>149</v>
      </c>
      <c r="B70" s="242">
        <v>0</v>
      </c>
      <c r="C70" s="242">
        <v>0</v>
      </c>
      <c r="D70" s="242">
        <v>0</v>
      </c>
      <c r="E70" s="242">
        <v>0</v>
      </c>
      <c r="F70" s="242">
        <v>18.013999999999999</v>
      </c>
      <c r="G70" s="242">
        <v>0</v>
      </c>
      <c r="H70" s="242">
        <v>0</v>
      </c>
      <c r="I70" s="242">
        <v>0</v>
      </c>
    </row>
    <row r="71" spans="1:16" ht="15" customHeight="1">
      <c r="A71" s="241" t="s">
        <v>150</v>
      </c>
      <c r="B71" s="242">
        <v>0</v>
      </c>
      <c r="C71" s="242">
        <v>0</v>
      </c>
      <c r="D71" s="242">
        <v>0</v>
      </c>
      <c r="E71" s="242">
        <v>0</v>
      </c>
      <c r="F71" s="242">
        <v>0</v>
      </c>
      <c r="G71" s="242">
        <v>0</v>
      </c>
      <c r="H71" s="242">
        <v>0</v>
      </c>
      <c r="I71" s="242">
        <v>0</v>
      </c>
      <c r="M71" s="244"/>
    </row>
    <row r="72" spans="1:16" ht="15" customHeight="1">
      <c r="N72" s="244"/>
      <c r="O72" s="244"/>
      <c r="P72" s="244"/>
    </row>
    <row r="73" spans="1:16" ht="15" customHeight="1">
      <c r="P73" s="244"/>
    </row>
    <row r="74" spans="1:16" ht="15" customHeight="1">
      <c r="A74" s="237" t="s">
        <v>151</v>
      </c>
      <c r="P74" s="244"/>
    </row>
    <row r="75" spans="1:16" ht="15" customHeight="1">
      <c r="I75" s="239" t="s">
        <v>128</v>
      </c>
      <c r="K75" s="244"/>
      <c r="L75" s="244"/>
      <c r="M75" s="244"/>
    </row>
    <row r="76" spans="1:16" ht="15" customHeight="1">
      <c r="A76" s="641" t="s">
        <v>129</v>
      </c>
      <c r="B76" s="630" t="s">
        <v>199</v>
      </c>
      <c r="C76" s="631"/>
      <c r="D76" s="631"/>
      <c r="E76" s="631"/>
      <c r="F76" s="632"/>
      <c r="G76" s="646" t="s">
        <v>209</v>
      </c>
      <c r="H76" s="647"/>
      <c r="I76" s="648"/>
      <c r="K76" s="244"/>
      <c r="M76" s="244"/>
      <c r="P76" s="244"/>
    </row>
    <row r="77" spans="1:16" ht="15" customHeight="1">
      <c r="A77" s="642"/>
      <c r="B77" s="630" t="s">
        <v>221</v>
      </c>
      <c r="C77" s="632"/>
      <c r="D77" s="630" t="s">
        <v>210</v>
      </c>
      <c r="E77" s="631"/>
      <c r="F77" s="632"/>
      <c r="G77" s="649"/>
      <c r="H77" s="650"/>
      <c r="I77" s="651"/>
      <c r="K77" s="244"/>
      <c r="L77" s="244"/>
      <c r="M77" s="244"/>
    </row>
    <row r="78" spans="1:16" ht="27">
      <c r="A78" s="652"/>
      <c r="B78" s="300" t="s">
        <v>202</v>
      </c>
      <c r="C78" s="253" t="s">
        <v>204</v>
      </c>
      <c r="D78" s="300" t="s">
        <v>202</v>
      </c>
      <c r="E78" s="253" t="s">
        <v>203</v>
      </c>
      <c r="F78" s="311" t="s">
        <v>204</v>
      </c>
      <c r="G78" s="300" t="s">
        <v>202</v>
      </c>
      <c r="H78" s="253" t="s">
        <v>211</v>
      </c>
      <c r="I78" s="253" t="s">
        <v>204</v>
      </c>
      <c r="O78" s="244"/>
    </row>
    <row r="79" spans="1:16" ht="15" customHeight="1">
      <c r="A79" s="241" t="s">
        <v>152</v>
      </c>
      <c r="B79" s="39" t="s">
        <v>212</v>
      </c>
      <c r="C79" s="39" t="s">
        <v>212</v>
      </c>
      <c r="D79" s="39" t="s">
        <v>212</v>
      </c>
      <c r="E79" s="39" t="s">
        <v>212</v>
      </c>
      <c r="F79" s="39" t="s">
        <v>212</v>
      </c>
      <c r="G79" s="39" t="s">
        <v>212</v>
      </c>
      <c r="H79" s="39" t="s">
        <v>212</v>
      </c>
      <c r="I79" s="39" t="s">
        <v>212</v>
      </c>
      <c r="K79" s="244"/>
      <c r="M79" s="244"/>
      <c r="P79" s="244"/>
    </row>
    <row r="80" spans="1:16" ht="15" customHeight="1">
      <c r="A80" s="241" t="s">
        <v>153</v>
      </c>
      <c r="B80" s="39" t="s">
        <v>212</v>
      </c>
      <c r="C80" s="39" t="s">
        <v>212</v>
      </c>
      <c r="D80" s="39" t="s">
        <v>212</v>
      </c>
      <c r="E80" s="39" t="s">
        <v>212</v>
      </c>
      <c r="F80" s="39" t="s">
        <v>212</v>
      </c>
      <c r="G80" s="39" t="s">
        <v>212</v>
      </c>
      <c r="H80" s="39" t="s">
        <v>212</v>
      </c>
      <c r="I80" s="39" t="s">
        <v>212</v>
      </c>
      <c r="M80" s="244"/>
      <c r="N80" s="244"/>
      <c r="P80" s="244"/>
    </row>
    <row r="81" spans="1:16" ht="15" customHeight="1">
      <c r="A81" s="241" t="s">
        <v>154</v>
      </c>
      <c r="B81" s="39" t="s">
        <v>212</v>
      </c>
      <c r="C81" s="39" t="s">
        <v>212</v>
      </c>
      <c r="D81" s="39" t="s">
        <v>212</v>
      </c>
      <c r="E81" s="39" t="s">
        <v>212</v>
      </c>
      <c r="F81" s="39" t="s">
        <v>212</v>
      </c>
      <c r="G81" s="39" t="s">
        <v>212</v>
      </c>
      <c r="H81" s="39" t="s">
        <v>212</v>
      </c>
      <c r="I81" s="39" t="s">
        <v>212</v>
      </c>
      <c r="L81" s="244"/>
      <c r="M81" s="244"/>
    </row>
    <row r="82" spans="1:16" ht="15" customHeight="1">
      <c r="A82" s="241" t="s">
        <v>155</v>
      </c>
      <c r="B82" s="39" t="s">
        <v>212</v>
      </c>
      <c r="C82" s="39" t="s">
        <v>212</v>
      </c>
      <c r="D82" s="39" t="s">
        <v>212</v>
      </c>
      <c r="E82" s="39" t="s">
        <v>212</v>
      </c>
      <c r="F82" s="39" t="s">
        <v>212</v>
      </c>
      <c r="G82" s="39" t="s">
        <v>212</v>
      </c>
      <c r="H82" s="39" t="s">
        <v>212</v>
      </c>
      <c r="I82" s="39" t="s">
        <v>212</v>
      </c>
      <c r="K82" s="244"/>
      <c r="M82" s="244"/>
      <c r="O82" s="244"/>
      <c r="P82" s="244"/>
    </row>
    <row r="83" spans="1:16" ht="15" customHeight="1">
      <c r="A83" s="241" t="s">
        <v>156</v>
      </c>
      <c r="B83" s="39" t="s">
        <v>212</v>
      </c>
      <c r="C83" s="39" t="s">
        <v>212</v>
      </c>
      <c r="D83" s="39" t="s">
        <v>212</v>
      </c>
      <c r="E83" s="39" t="s">
        <v>212</v>
      </c>
      <c r="F83" s="39" t="s">
        <v>212</v>
      </c>
      <c r="G83" s="39" t="s">
        <v>212</v>
      </c>
      <c r="H83" s="39" t="s">
        <v>212</v>
      </c>
      <c r="I83" s="39" t="s">
        <v>212</v>
      </c>
      <c r="K83" s="244"/>
      <c r="M83" s="244"/>
      <c r="O83" s="244"/>
    </row>
    <row r="84" spans="1:16" ht="15" customHeight="1">
      <c r="A84" s="241" t="s">
        <v>157</v>
      </c>
      <c r="B84" s="39" t="s">
        <v>212</v>
      </c>
      <c r="C84" s="39" t="s">
        <v>212</v>
      </c>
      <c r="D84" s="39" t="s">
        <v>212</v>
      </c>
      <c r="E84" s="39" t="s">
        <v>212</v>
      </c>
      <c r="F84" s="39" t="s">
        <v>212</v>
      </c>
      <c r="G84" s="39" t="s">
        <v>212</v>
      </c>
      <c r="H84" s="39" t="s">
        <v>212</v>
      </c>
      <c r="I84" s="39" t="s">
        <v>212</v>
      </c>
      <c r="M84" s="244"/>
    </row>
    <row r="85" spans="1:16" ht="15" customHeight="1">
      <c r="A85" s="241" t="s">
        <v>159</v>
      </c>
      <c r="B85" s="39" t="s">
        <v>212</v>
      </c>
      <c r="C85" s="39" t="s">
        <v>212</v>
      </c>
      <c r="D85" s="39" t="s">
        <v>212</v>
      </c>
      <c r="E85" s="39" t="s">
        <v>212</v>
      </c>
      <c r="F85" s="39" t="s">
        <v>212</v>
      </c>
      <c r="G85" s="39" t="s">
        <v>212</v>
      </c>
      <c r="H85" s="39" t="s">
        <v>212</v>
      </c>
      <c r="I85" s="39" t="s">
        <v>212</v>
      </c>
      <c r="K85" s="244"/>
      <c r="L85" s="244"/>
      <c r="M85" s="244"/>
    </row>
    <row r="86" spans="1:16" ht="15" customHeight="1">
      <c r="A86" s="241" t="s">
        <v>160</v>
      </c>
      <c r="B86" s="39" t="s">
        <v>212</v>
      </c>
      <c r="C86" s="39" t="s">
        <v>212</v>
      </c>
      <c r="D86" s="39" t="s">
        <v>212</v>
      </c>
      <c r="E86" s="39" t="s">
        <v>212</v>
      </c>
      <c r="F86" s="39" t="s">
        <v>212</v>
      </c>
      <c r="G86" s="39" t="s">
        <v>212</v>
      </c>
      <c r="H86" s="39" t="s">
        <v>212</v>
      </c>
      <c r="I86" s="39" t="s">
        <v>212</v>
      </c>
      <c r="L86" s="244"/>
      <c r="M86" s="244"/>
      <c r="O86" s="244"/>
    </row>
    <row r="87" spans="1:16" ht="15" customHeight="1">
      <c r="A87" s="241" t="s">
        <v>161</v>
      </c>
      <c r="B87" s="39" t="s">
        <v>212</v>
      </c>
      <c r="C87" s="39" t="s">
        <v>212</v>
      </c>
      <c r="D87" s="39" t="s">
        <v>212</v>
      </c>
      <c r="E87" s="39" t="s">
        <v>212</v>
      </c>
      <c r="F87" s="39" t="s">
        <v>212</v>
      </c>
      <c r="G87" s="39" t="s">
        <v>212</v>
      </c>
      <c r="H87" s="39" t="s">
        <v>212</v>
      </c>
      <c r="I87" s="39" t="s">
        <v>212</v>
      </c>
    </row>
    <row r="88" spans="1:16" ht="15" customHeight="1">
      <c r="A88" s="241" t="s">
        <v>162</v>
      </c>
      <c r="B88" s="39" t="s">
        <v>212</v>
      </c>
      <c r="C88" s="39" t="s">
        <v>212</v>
      </c>
      <c r="D88" s="39" t="s">
        <v>212</v>
      </c>
      <c r="E88" s="39" t="s">
        <v>212</v>
      </c>
      <c r="F88" s="39" t="s">
        <v>212</v>
      </c>
      <c r="G88" s="39" t="s">
        <v>212</v>
      </c>
      <c r="H88" s="39" t="s">
        <v>212</v>
      </c>
      <c r="I88" s="39" t="s">
        <v>212</v>
      </c>
    </row>
    <row r="89" spans="1:16" ht="15" customHeight="1">
      <c r="A89" s="241" t="s">
        <v>163</v>
      </c>
      <c r="B89" s="39" t="s">
        <v>212</v>
      </c>
      <c r="C89" s="39" t="s">
        <v>212</v>
      </c>
      <c r="D89" s="39" t="s">
        <v>212</v>
      </c>
      <c r="E89" s="39" t="s">
        <v>212</v>
      </c>
      <c r="F89" s="39" t="s">
        <v>212</v>
      </c>
      <c r="G89" s="39" t="s">
        <v>212</v>
      </c>
      <c r="H89" s="39" t="s">
        <v>212</v>
      </c>
      <c r="I89" s="39" t="s">
        <v>212</v>
      </c>
      <c r="L89" s="244"/>
      <c r="M89" s="244"/>
    </row>
    <row r="90" spans="1:16" ht="15" customHeight="1">
      <c r="A90" s="241" t="s">
        <v>164</v>
      </c>
      <c r="B90" s="39" t="s">
        <v>212</v>
      </c>
      <c r="C90" s="39" t="s">
        <v>212</v>
      </c>
      <c r="D90" s="39" t="s">
        <v>212</v>
      </c>
      <c r="E90" s="39" t="s">
        <v>212</v>
      </c>
      <c r="F90" s="39" t="s">
        <v>212</v>
      </c>
      <c r="G90" s="39" t="s">
        <v>212</v>
      </c>
      <c r="H90" s="39" t="s">
        <v>212</v>
      </c>
      <c r="I90" s="39" t="s">
        <v>212</v>
      </c>
      <c r="L90" s="244"/>
      <c r="M90" s="244"/>
    </row>
    <row r="91" spans="1:16" ht="15" customHeight="1">
      <c r="N91" s="244"/>
      <c r="O91" s="244"/>
      <c r="P91" s="244"/>
    </row>
    <row r="92" spans="1:16" ht="15" customHeight="1">
      <c r="A92" s="236" t="s">
        <v>213</v>
      </c>
      <c r="N92" s="244"/>
      <c r="O92" s="244"/>
      <c r="P92" s="244"/>
    </row>
    <row r="93" spans="1:16" ht="15" customHeight="1">
      <c r="A93" s="236" t="s">
        <v>214</v>
      </c>
      <c r="O93" s="244"/>
      <c r="P93" s="244"/>
    </row>
    <row r="94" spans="1:16">
      <c r="A94" s="252"/>
    </row>
    <row r="95" spans="1:16">
      <c r="O95" s="244"/>
      <c r="P95" s="244"/>
    </row>
    <row r="96" spans="1:16">
      <c r="O96" s="244"/>
      <c r="P96" s="244"/>
    </row>
    <row r="98" spans="14:16">
      <c r="O98" s="244"/>
      <c r="P98" s="244"/>
    </row>
    <row r="99" spans="14:16">
      <c r="N99" s="244"/>
      <c r="O99" s="244"/>
      <c r="P99" s="244"/>
    </row>
    <row r="100" spans="14:16">
      <c r="O100" s="244"/>
      <c r="P100" s="244"/>
    </row>
    <row r="101" spans="14:16">
      <c r="P101" s="244"/>
    </row>
    <row r="102" spans="14:16">
      <c r="O102" s="244"/>
      <c r="P102" s="244"/>
    </row>
    <row r="106" spans="14:16">
      <c r="P106" s="244"/>
    </row>
  </sheetData>
  <mergeCells count="22">
    <mergeCell ref="A48:I48"/>
    <mergeCell ref="A2:J2"/>
    <mergeCell ref="A6:A8"/>
    <mergeCell ref="B6:J6"/>
    <mergeCell ref="B7:D7"/>
    <mergeCell ref="E7:G7"/>
    <mergeCell ref="H7:J7"/>
    <mergeCell ref="A30:A32"/>
    <mergeCell ref="B30:J30"/>
    <mergeCell ref="B31:D31"/>
    <mergeCell ref="E31:G31"/>
    <mergeCell ref="H31:J31"/>
    <mergeCell ref="A76:A78"/>
    <mergeCell ref="B76:F76"/>
    <mergeCell ref="G76:I77"/>
    <mergeCell ref="B77:C77"/>
    <mergeCell ref="D77:F77"/>
    <mergeCell ref="A52:A54"/>
    <mergeCell ref="B52:F52"/>
    <mergeCell ref="G52:I53"/>
    <mergeCell ref="B53:C53"/>
    <mergeCell ref="D53:F53"/>
  </mergeCells>
  <pageMargins left="0.98425196850393704" right="0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W92"/>
  <sheetViews>
    <sheetView zoomScaleNormal="100" workbookViewId="0">
      <selection activeCell="F19" sqref="F19"/>
    </sheetView>
  </sheetViews>
  <sheetFormatPr defaultColWidth="8.85546875" defaultRowHeight="12.75"/>
  <cols>
    <col min="1" max="1" width="25.7109375" style="236" customWidth="1"/>
    <col min="2" max="10" width="14.7109375" style="236" customWidth="1"/>
    <col min="11" max="13" width="13" style="236" customWidth="1"/>
    <col min="14" max="14" width="17" style="236" customWidth="1"/>
    <col min="15" max="15" width="13" style="236" customWidth="1"/>
    <col min="16" max="16" width="12.140625" style="236" customWidth="1"/>
    <col min="17" max="16384" width="8.85546875" style="236"/>
  </cols>
  <sheetData>
    <row r="1" spans="1:23" ht="15" customHeight="1"/>
    <row r="2" spans="1:23" ht="30" customHeight="1">
      <c r="A2" s="625" t="s">
        <v>222</v>
      </c>
      <c r="B2" s="625"/>
      <c r="C2" s="625"/>
      <c r="D2" s="625"/>
      <c r="E2" s="625"/>
      <c r="F2" s="625"/>
      <c r="G2" s="625"/>
      <c r="H2" s="625"/>
      <c r="I2" s="625"/>
      <c r="J2" s="625"/>
    </row>
    <row r="3" spans="1:23" ht="15" customHeight="1"/>
    <row r="4" spans="1:23" ht="15" customHeight="1">
      <c r="A4" s="237" t="s">
        <v>127</v>
      </c>
    </row>
    <row r="5" spans="1:23" ht="15" customHeight="1">
      <c r="A5" s="237"/>
      <c r="J5" s="239" t="s">
        <v>223</v>
      </c>
    </row>
    <row r="6" spans="1:23" ht="15" customHeight="1">
      <c r="A6" s="641" t="s">
        <v>129</v>
      </c>
      <c r="B6" s="630" t="s">
        <v>199</v>
      </c>
      <c r="C6" s="631"/>
      <c r="D6" s="631"/>
      <c r="E6" s="631"/>
      <c r="F6" s="631"/>
      <c r="G6" s="631"/>
      <c r="H6" s="631"/>
      <c r="I6" s="631"/>
      <c r="J6" s="632"/>
    </row>
    <row r="7" spans="1:23" ht="18.75" customHeight="1">
      <c r="A7" s="642"/>
      <c r="B7" s="630" t="s">
        <v>206</v>
      </c>
      <c r="C7" s="631"/>
      <c r="D7" s="631"/>
      <c r="E7" s="631"/>
      <c r="F7" s="663"/>
      <c r="G7" s="664" t="s">
        <v>224</v>
      </c>
      <c r="H7" s="631"/>
      <c r="I7" s="631"/>
      <c r="J7" s="632"/>
    </row>
    <row r="8" spans="1:23" ht="27">
      <c r="A8" s="652"/>
      <c r="B8" s="313" t="s">
        <v>202</v>
      </c>
      <c r="C8" s="313" t="s">
        <v>225</v>
      </c>
      <c r="D8" s="313" t="s">
        <v>203</v>
      </c>
      <c r="E8" s="313" t="s">
        <v>130</v>
      </c>
      <c r="F8" s="313" t="s">
        <v>204</v>
      </c>
      <c r="G8" s="313" t="s">
        <v>202</v>
      </c>
      <c r="H8" s="313" t="s">
        <v>225</v>
      </c>
      <c r="I8" s="313" t="s">
        <v>130</v>
      </c>
      <c r="J8" s="313" t="s">
        <v>204</v>
      </c>
      <c r="Q8" s="244"/>
      <c r="S8" s="244"/>
      <c r="T8" s="244"/>
      <c r="U8" s="244"/>
      <c r="W8" s="244"/>
    </row>
    <row r="9" spans="1:23" ht="15" customHeight="1">
      <c r="A9" s="241" t="s">
        <v>134</v>
      </c>
      <c r="B9" s="242">
        <v>607</v>
      </c>
      <c r="C9" s="242">
        <v>56.262</v>
      </c>
      <c r="D9" s="242">
        <v>6604309.2439999999</v>
      </c>
      <c r="E9" s="242">
        <v>0</v>
      </c>
      <c r="F9" s="242">
        <v>7298.692</v>
      </c>
      <c r="G9" s="242">
        <v>2010</v>
      </c>
      <c r="H9" s="242">
        <v>122.41200000000001</v>
      </c>
      <c r="I9" s="242">
        <v>0</v>
      </c>
      <c r="J9" s="242">
        <v>29423.292000000001</v>
      </c>
      <c r="N9" s="244"/>
      <c r="P9" s="244"/>
      <c r="Q9" s="244"/>
      <c r="T9" s="244"/>
      <c r="U9" s="244"/>
      <c r="W9" s="244"/>
    </row>
    <row r="10" spans="1:23" ht="15" customHeight="1">
      <c r="A10" s="241" t="s">
        <v>135</v>
      </c>
      <c r="B10" s="242">
        <v>359</v>
      </c>
      <c r="C10" s="242">
        <v>123.14</v>
      </c>
      <c r="D10" s="242">
        <v>6696057.0650000004</v>
      </c>
      <c r="E10" s="242">
        <v>0</v>
      </c>
      <c r="F10" s="242">
        <v>18876.143</v>
      </c>
      <c r="G10" s="242">
        <v>323</v>
      </c>
      <c r="H10" s="242">
        <v>21.207999999999998</v>
      </c>
      <c r="I10" s="242">
        <v>0</v>
      </c>
      <c r="J10" s="242">
        <v>9330.0239999999994</v>
      </c>
      <c r="M10" s="244"/>
      <c r="N10" s="244"/>
      <c r="P10" s="244"/>
    </row>
    <row r="11" spans="1:23" ht="15" customHeight="1">
      <c r="A11" s="241" t="s">
        <v>136</v>
      </c>
      <c r="B11" s="242">
        <v>0</v>
      </c>
      <c r="C11" s="242">
        <v>0</v>
      </c>
      <c r="D11" s="242">
        <v>0</v>
      </c>
      <c r="E11" s="242">
        <v>0</v>
      </c>
      <c r="F11" s="242">
        <v>0</v>
      </c>
      <c r="G11" s="242">
        <v>0</v>
      </c>
      <c r="H11" s="242">
        <v>0</v>
      </c>
      <c r="I11" s="242">
        <v>0</v>
      </c>
      <c r="J11" s="242">
        <v>0</v>
      </c>
      <c r="M11" s="244"/>
      <c r="N11" s="244"/>
      <c r="O11" s="244"/>
      <c r="P11" s="244"/>
      <c r="Q11" s="244"/>
    </row>
    <row r="12" spans="1:23" ht="15" customHeight="1">
      <c r="A12" s="241" t="s">
        <v>137</v>
      </c>
      <c r="B12" s="242">
        <v>0</v>
      </c>
      <c r="C12" s="242">
        <v>0</v>
      </c>
      <c r="D12" s="242">
        <v>0</v>
      </c>
      <c r="E12" s="242">
        <v>0</v>
      </c>
      <c r="F12" s="242">
        <v>0</v>
      </c>
      <c r="G12" s="242">
        <v>0</v>
      </c>
      <c r="H12" s="242">
        <v>0</v>
      </c>
      <c r="I12" s="242">
        <v>0</v>
      </c>
      <c r="J12" s="242">
        <v>0</v>
      </c>
      <c r="O12" s="244"/>
      <c r="Q12" s="244"/>
      <c r="T12" s="244"/>
      <c r="U12" s="244"/>
      <c r="W12" s="244"/>
    </row>
    <row r="13" spans="1:23" ht="15" customHeight="1">
      <c r="A13" s="241" t="s">
        <v>138</v>
      </c>
      <c r="B13" s="242">
        <v>0</v>
      </c>
      <c r="C13" s="242">
        <v>0</v>
      </c>
      <c r="D13" s="242">
        <v>0</v>
      </c>
      <c r="E13" s="242">
        <v>0</v>
      </c>
      <c r="F13" s="242">
        <v>0</v>
      </c>
      <c r="G13" s="242">
        <v>0</v>
      </c>
      <c r="H13" s="242">
        <v>0</v>
      </c>
      <c r="I13" s="242">
        <v>0</v>
      </c>
      <c r="J13" s="242">
        <v>0</v>
      </c>
      <c r="N13" s="244"/>
      <c r="P13" s="244"/>
      <c r="Q13" s="244"/>
      <c r="T13" s="244"/>
      <c r="W13" s="244"/>
    </row>
    <row r="14" spans="1:23" ht="15" customHeight="1">
      <c r="A14" s="241" t="s">
        <v>139</v>
      </c>
      <c r="B14" s="242">
        <v>152</v>
      </c>
      <c r="C14" s="242">
        <v>16.11</v>
      </c>
      <c r="D14" s="242">
        <v>1692718.4779999999</v>
      </c>
      <c r="E14" s="242">
        <v>0</v>
      </c>
      <c r="F14" s="242">
        <v>1437.567</v>
      </c>
      <c r="G14" s="242">
        <v>660</v>
      </c>
      <c r="H14" s="242">
        <v>38.726999999999997</v>
      </c>
      <c r="I14" s="242">
        <v>0</v>
      </c>
      <c r="J14" s="242">
        <v>6074.6890000000003</v>
      </c>
      <c r="M14" s="244"/>
      <c r="N14" s="244"/>
      <c r="O14" s="244"/>
      <c r="P14" s="244"/>
      <c r="Q14" s="244"/>
      <c r="T14" s="244"/>
      <c r="U14" s="244"/>
      <c r="W14" s="244"/>
    </row>
    <row r="15" spans="1:23" ht="15" customHeight="1">
      <c r="A15" s="241" t="s">
        <v>140</v>
      </c>
      <c r="B15" s="242">
        <v>164</v>
      </c>
      <c r="C15" s="242">
        <v>13.198</v>
      </c>
      <c r="D15" s="242">
        <v>1427680.4410000001</v>
      </c>
      <c r="E15" s="242">
        <v>0</v>
      </c>
      <c r="F15" s="242">
        <v>1724.4849999999999</v>
      </c>
      <c r="G15" s="242">
        <v>426</v>
      </c>
      <c r="H15" s="242">
        <v>14.576000000000001</v>
      </c>
      <c r="I15" s="242">
        <v>0</v>
      </c>
      <c r="J15" s="242">
        <v>5727.2129999999997</v>
      </c>
      <c r="M15" s="244"/>
      <c r="N15" s="244"/>
      <c r="O15" s="244"/>
      <c r="P15" s="244"/>
      <c r="Q15" s="244"/>
    </row>
    <row r="16" spans="1:23" ht="15" customHeight="1">
      <c r="A16" s="241" t="s">
        <v>141</v>
      </c>
      <c r="B16" s="242">
        <v>0</v>
      </c>
      <c r="C16" s="242">
        <v>0</v>
      </c>
      <c r="D16" s="242">
        <v>0</v>
      </c>
      <c r="E16" s="242">
        <v>0</v>
      </c>
      <c r="F16" s="242">
        <v>0</v>
      </c>
      <c r="G16" s="242">
        <v>150</v>
      </c>
      <c r="H16" s="242">
        <v>3.1349999999999998</v>
      </c>
      <c r="I16" s="242">
        <v>0</v>
      </c>
      <c r="J16" s="242">
        <v>2403.3389999999999</v>
      </c>
      <c r="N16" s="244"/>
      <c r="O16" s="244"/>
      <c r="P16" s="244"/>
      <c r="Q16" s="244"/>
      <c r="S16" s="244"/>
      <c r="T16" s="244"/>
      <c r="U16" s="244"/>
      <c r="W16" s="244"/>
    </row>
    <row r="17" spans="1:23" ht="15" customHeight="1">
      <c r="A17" s="241" t="s">
        <v>142</v>
      </c>
      <c r="B17" s="242">
        <v>0</v>
      </c>
      <c r="C17" s="242">
        <v>0</v>
      </c>
      <c r="D17" s="242">
        <v>0</v>
      </c>
      <c r="E17" s="242">
        <v>0</v>
      </c>
      <c r="F17" s="242">
        <v>0</v>
      </c>
      <c r="G17" s="242">
        <v>0</v>
      </c>
      <c r="H17" s="242">
        <v>0</v>
      </c>
      <c r="I17" s="242">
        <v>0</v>
      </c>
      <c r="J17" s="242">
        <v>0</v>
      </c>
      <c r="N17" s="244"/>
      <c r="O17" s="244"/>
      <c r="P17" s="244"/>
      <c r="Q17" s="244"/>
    </row>
    <row r="18" spans="1:23" ht="15" customHeight="1">
      <c r="A18" s="241" t="s">
        <v>143</v>
      </c>
      <c r="B18" s="242">
        <v>173</v>
      </c>
      <c r="C18" s="242">
        <v>26.085000000000001</v>
      </c>
      <c r="D18" s="242">
        <v>1318215.7039999999</v>
      </c>
      <c r="E18" s="242">
        <v>0</v>
      </c>
      <c r="F18" s="242">
        <v>2509.319</v>
      </c>
      <c r="G18" s="242">
        <v>3449</v>
      </c>
      <c r="H18" s="242">
        <v>107.84099999999999</v>
      </c>
      <c r="I18" s="242">
        <v>0</v>
      </c>
      <c r="J18" s="242">
        <v>3016.9969999999998</v>
      </c>
      <c r="M18" s="244"/>
      <c r="N18" s="244"/>
      <c r="P18" s="244"/>
      <c r="Q18" s="244"/>
      <c r="T18" s="244"/>
      <c r="U18" s="244"/>
      <c r="W18" s="244"/>
    </row>
    <row r="19" spans="1:23" ht="15" customHeight="1">
      <c r="A19" s="241" t="s">
        <v>144</v>
      </c>
      <c r="B19" s="242">
        <v>0</v>
      </c>
      <c r="C19" s="242">
        <v>0</v>
      </c>
      <c r="D19" s="242">
        <v>0</v>
      </c>
      <c r="E19" s="242">
        <v>0</v>
      </c>
      <c r="F19" s="242">
        <v>0</v>
      </c>
      <c r="G19" s="242">
        <v>0</v>
      </c>
      <c r="H19" s="242">
        <v>0</v>
      </c>
      <c r="I19" s="242">
        <v>0</v>
      </c>
      <c r="J19" s="242">
        <v>0</v>
      </c>
      <c r="N19" s="244"/>
      <c r="O19" s="244"/>
      <c r="P19" s="244"/>
      <c r="Q19" s="244"/>
      <c r="U19" s="244"/>
      <c r="W19" s="244"/>
    </row>
    <row r="20" spans="1:23" ht="15" customHeight="1">
      <c r="A20" s="241" t="s">
        <v>145</v>
      </c>
      <c r="B20" s="242">
        <v>161</v>
      </c>
      <c r="C20" s="242">
        <v>8.9870000000000001</v>
      </c>
      <c r="D20" s="242">
        <v>624112.78</v>
      </c>
      <c r="E20" s="242">
        <v>0</v>
      </c>
      <c r="F20" s="242">
        <v>873.07</v>
      </c>
      <c r="G20" s="242">
        <v>311</v>
      </c>
      <c r="H20" s="242">
        <v>17.52</v>
      </c>
      <c r="I20" s="242">
        <v>0</v>
      </c>
      <c r="J20" s="242">
        <v>4279.2049999999999</v>
      </c>
      <c r="M20" s="244"/>
      <c r="N20" s="244"/>
      <c r="P20" s="244"/>
    </row>
    <row r="21" spans="1:23" ht="15" customHeight="1">
      <c r="A21" s="241" t="s">
        <v>146</v>
      </c>
      <c r="B21" s="242">
        <v>0</v>
      </c>
      <c r="C21" s="242">
        <v>0</v>
      </c>
      <c r="D21" s="242">
        <v>0</v>
      </c>
      <c r="E21" s="242">
        <v>0</v>
      </c>
      <c r="F21" s="242">
        <v>0</v>
      </c>
      <c r="G21" s="242">
        <v>0</v>
      </c>
      <c r="H21" s="242">
        <v>0</v>
      </c>
      <c r="I21" s="242">
        <v>0</v>
      </c>
      <c r="J21" s="242">
        <v>0</v>
      </c>
      <c r="O21" s="244"/>
      <c r="P21" s="244"/>
      <c r="Q21" s="244"/>
    </row>
    <row r="22" spans="1:23" ht="15" customHeight="1">
      <c r="A22" s="241" t="s">
        <v>147</v>
      </c>
      <c r="B22" s="242">
        <v>0</v>
      </c>
      <c r="C22" s="242">
        <v>0</v>
      </c>
      <c r="D22" s="242">
        <v>0</v>
      </c>
      <c r="E22" s="242">
        <v>0</v>
      </c>
      <c r="F22" s="242">
        <v>0</v>
      </c>
      <c r="G22" s="242">
        <v>0</v>
      </c>
      <c r="H22" s="242">
        <v>0</v>
      </c>
      <c r="I22" s="242">
        <v>0</v>
      </c>
      <c r="J22" s="242">
        <v>0</v>
      </c>
      <c r="O22" s="244"/>
      <c r="Q22" s="244"/>
      <c r="T22" s="244"/>
      <c r="W22" s="244"/>
    </row>
    <row r="23" spans="1:23" ht="15" customHeight="1">
      <c r="A23" s="241" t="s">
        <v>148</v>
      </c>
      <c r="B23" s="242">
        <v>217</v>
      </c>
      <c r="C23" s="242">
        <v>5.968</v>
      </c>
      <c r="D23" s="242">
        <v>899265.29299999995</v>
      </c>
      <c r="E23" s="242">
        <v>0</v>
      </c>
      <c r="F23" s="242">
        <v>1153.3109999999999</v>
      </c>
      <c r="G23" s="242">
        <v>0</v>
      </c>
      <c r="H23" s="242">
        <v>13.084</v>
      </c>
      <c r="I23" s="242">
        <v>0</v>
      </c>
      <c r="J23" s="242">
        <v>1945.95</v>
      </c>
      <c r="N23" s="244"/>
    </row>
    <row r="24" spans="1:23" ht="15" customHeight="1">
      <c r="A24" s="241" t="s">
        <v>149</v>
      </c>
      <c r="B24" s="242">
        <v>0</v>
      </c>
      <c r="C24" s="242">
        <v>0</v>
      </c>
      <c r="D24" s="242">
        <v>0</v>
      </c>
      <c r="E24" s="242">
        <v>0</v>
      </c>
      <c r="F24" s="242">
        <v>0</v>
      </c>
      <c r="G24" s="242">
        <v>0</v>
      </c>
      <c r="H24" s="242">
        <v>0</v>
      </c>
      <c r="I24" s="242">
        <v>0</v>
      </c>
      <c r="J24" s="242">
        <v>0</v>
      </c>
      <c r="M24" s="244"/>
      <c r="N24" s="244"/>
      <c r="P24" s="244"/>
    </row>
    <row r="25" spans="1:23" ht="15" customHeight="1">
      <c r="A25" s="241" t="s">
        <v>150</v>
      </c>
      <c r="B25" s="242">
        <v>14</v>
      </c>
      <c r="C25" s="242">
        <v>1.3779999999999999</v>
      </c>
      <c r="D25" s="242">
        <v>372660.46799999999</v>
      </c>
      <c r="E25" s="242">
        <v>0</v>
      </c>
      <c r="F25" s="242">
        <v>812.95399999999995</v>
      </c>
      <c r="G25" s="242">
        <v>0</v>
      </c>
      <c r="H25" s="242">
        <v>0</v>
      </c>
      <c r="I25" s="242">
        <v>0</v>
      </c>
      <c r="J25" s="242">
        <v>0</v>
      </c>
      <c r="O25" s="244"/>
      <c r="Q25" s="244"/>
    </row>
    <row r="26" spans="1:23" ht="15" customHeight="1">
      <c r="G26" s="657"/>
      <c r="H26" s="658"/>
      <c r="N26" s="244"/>
      <c r="P26" s="244"/>
    </row>
    <row r="27" spans="1:23" ht="15" customHeight="1">
      <c r="G27" s="305"/>
      <c r="H27" s="306"/>
    </row>
    <row r="28" spans="1:23" ht="15" customHeight="1">
      <c r="A28" s="237" t="s">
        <v>151</v>
      </c>
      <c r="G28" s="305"/>
      <c r="H28" s="306"/>
    </row>
    <row r="29" spans="1:23" ht="15" customHeight="1">
      <c r="J29" s="239" t="s">
        <v>223</v>
      </c>
    </row>
    <row r="30" spans="1:23" ht="15" customHeight="1">
      <c r="A30" s="641" t="s">
        <v>129</v>
      </c>
      <c r="B30" s="630" t="s">
        <v>199</v>
      </c>
      <c r="C30" s="631"/>
      <c r="D30" s="631"/>
      <c r="E30" s="631"/>
      <c r="F30" s="631"/>
      <c r="G30" s="631"/>
      <c r="H30" s="631"/>
      <c r="I30" s="631"/>
      <c r="J30" s="632"/>
      <c r="L30" s="314"/>
      <c r="M30" s="314"/>
      <c r="N30" s="314"/>
      <c r="O30" s="314"/>
      <c r="P30" s="314"/>
      <c r="Q30" s="244"/>
    </row>
    <row r="31" spans="1:23" ht="15" customHeight="1">
      <c r="A31" s="642"/>
      <c r="B31" s="630" t="s">
        <v>206</v>
      </c>
      <c r="C31" s="631"/>
      <c r="D31" s="631"/>
      <c r="E31" s="631"/>
      <c r="F31" s="663"/>
      <c r="G31" s="664" t="s">
        <v>224</v>
      </c>
      <c r="H31" s="631"/>
      <c r="I31" s="631"/>
      <c r="J31" s="632"/>
      <c r="L31" s="314"/>
      <c r="M31" s="314"/>
      <c r="N31" s="314"/>
      <c r="O31" s="314"/>
      <c r="P31" s="314"/>
      <c r="Q31" s="244"/>
    </row>
    <row r="32" spans="1:23" ht="27">
      <c r="A32" s="652"/>
      <c r="B32" s="313" t="s">
        <v>202</v>
      </c>
      <c r="C32" s="313" t="s">
        <v>225</v>
      </c>
      <c r="D32" s="313" t="s">
        <v>203</v>
      </c>
      <c r="E32" s="313" t="s">
        <v>130</v>
      </c>
      <c r="F32" s="313" t="s">
        <v>204</v>
      </c>
      <c r="G32" s="313" t="s">
        <v>202</v>
      </c>
      <c r="H32" s="313" t="s">
        <v>225</v>
      </c>
      <c r="I32" s="313" t="s">
        <v>130</v>
      </c>
      <c r="J32" s="313" t="s">
        <v>204</v>
      </c>
    </row>
    <row r="33" spans="1:17" ht="14.1" customHeight="1">
      <c r="A33" s="241" t="s">
        <v>152</v>
      </c>
      <c r="B33" s="315">
        <v>0</v>
      </c>
      <c r="C33" s="315">
        <v>0</v>
      </c>
      <c r="D33" s="315">
        <v>0</v>
      </c>
      <c r="E33" s="315">
        <v>0</v>
      </c>
      <c r="F33" s="315">
        <v>0</v>
      </c>
      <c r="G33" s="315">
        <v>0</v>
      </c>
      <c r="H33" s="315">
        <v>0</v>
      </c>
      <c r="I33" s="315">
        <v>0</v>
      </c>
      <c r="J33" s="315">
        <v>0</v>
      </c>
    </row>
    <row r="34" spans="1:17" ht="14.1" customHeight="1">
      <c r="A34" s="241" t="s">
        <v>153</v>
      </c>
      <c r="B34" s="315">
        <v>0</v>
      </c>
      <c r="C34" s="315">
        <v>0</v>
      </c>
      <c r="D34" s="315">
        <v>0</v>
      </c>
      <c r="E34" s="315">
        <v>0</v>
      </c>
      <c r="F34" s="315">
        <v>0</v>
      </c>
      <c r="G34" s="315">
        <v>0</v>
      </c>
      <c r="H34" s="315">
        <v>0</v>
      </c>
      <c r="I34" s="315">
        <v>0</v>
      </c>
      <c r="J34" s="315">
        <v>0</v>
      </c>
      <c r="Q34" s="244"/>
    </row>
    <row r="35" spans="1:17" ht="14.1" customHeight="1">
      <c r="A35" s="241" t="s">
        <v>154</v>
      </c>
      <c r="B35" s="315">
        <v>0</v>
      </c>
      <c r="C35" s="315">
        <v>0</v>
      </c>
      <c r="D35" s="315">
        <v>0</v>
      </c>
      <c r="E35" s="315">
        <v>0</v>
      </c>
      <c r="F35" s="315">
        <v>0</v>
      </c>
      <c r="G35" s="315">
        <v>0</v>
      </c>
      <c r="H35" s="315">
        <v>0</v>
      </c>
      <c r="I35" s="315">
        <v>0</v>
      </c>
      <c r="J35" s="315">
        <v>0</v>
      </c>
      <c r="Q35" s="244"/>
    </row>
    <row r="36" spans="1:17" ht="14.1" customHeight="1">
      <c r="A36" s="241" t="s">
        <v>155</v>
      </c>
      <c r="B36" s="315">
        <v>0</v>
      </c>
      <c r="C36" s="315">
        <v>0</v>
      </c>
      <c r="D36" s="315">
        <v>0</v>
      </c>
      <c r="E36" s="315">
        <v>0</v>
      </c>
      <c r="F36" s="315">
        <v>0</v>
      </c>
      <c r="G36" s="315">
        <v>0</v>
      </c>
      <c r="H36" s="315">
        <v>0</v>
      </c>
      <c r="I36" s="315">
        <v>0</v>
      </c>
      <c r="J36" s="315">
        <v>0</v>
      </c>
    </row>
    <row r="37" spans="1:17" ht="14.1" customHeight="1">
      <c r="A37" s="241" t="s">
        <v>156</v>
      </c>
      <c r="B37" s="315">
        <v>0</v>
      </c>
      <c r="C37" s="315">
        <v>0</v>
      </c>
      <c r="D37" s="315">
        <v>0</v>
      </c>
      <c r="E37" s="315">
        <v>0</v>
      </c>
      <c r="F37" s="315">
        <v>0</v>
      </c>
      <c r="G37" s="315">
        <v>0</v>
      </c>
      <c r="H37" s="315">
        <v>0</v>
      </c>
      <c r="I37" s="315">
        <v>0</v>
      </c>
      <c r="J37" s="315">
        <v>0</v>
      </c>
    </row>
    <row r="38" spans="1:17" ht="14.1" customHeight="1">
      <c r="A38" s="241" t="s">
        <v>157</v>
      </c>
      <c r="B38" s="315">
        <v>0</v>
      </c>
      <c r="C38" s="315">
        <v>0</v>
      </c>
      <c r="D38" s="315">
        <v>0</v>
      </c>
      <c r="E38" s="315">
        <v>0</v>
      </c>
      <c r="F38" s="315">
        <v>0</v>
      </c>
      <c r="G38" s="315">
        <v>0</v>
      </c>
      <c r="H38" s="315">
        <v>0</v>
      </c>
      <c r="I38" s="315">
        <v>0</v>
      </c>
      <c r="J38" s="315">
        <v>0</v>
      </c>
      <c r="Q38" s="244"/>
    </row>
    <row r="39" spans="1:17" ht="14.1" customHeight="1">
      <c r="A39" s="241" t="s">
        <v>159</v>
      </c>
      <c r="B39" s="315">
        <v>0</v>
      </c>
      <c r="C39" s="315">
        <v>0</v>
      </c>
      <c r="D39" s="315">
        <v>0</v>
      </c>
      <c r="E39" s="315">
        <v>0</v>
      </c>
      <c r="F39" s="315">
        <v>0</v>
      </c>
      <c r="G39" s="315">
        <v>0</v>
      </c>
      <c r="H39" s="315">
        <v>0</v>
      </c>
      <c r="I39" s="315">
        <v>0</v>
      </c>
      <c r="J39" s="315">
        <v>0</v>
      </c>
    </row>
    <row r="40" spans="1:17" ht="14.1" customHeight="1">
      <c r="A40" s="241" t="s">
        <v>160</v>
      </c>
      <c r="B40" s="315">
        <v>0</v>
      </c>
      <c r="C40" s="315">
        <v>0</v>
      </c>
      <c r="D40" s="315">
        <v>0</v>
      </c>
      <c r="E40" s="315">
        <v>0</v>
      </c>
      <c r="F40" s="315">
        <v>0</v>
      </c>
      <c r="G40" s="315">
        <v>0</v>
      </c>
      <c r="H40" s="315">
        <v>0</v>
      </c>
      <c r="I40" s="315">
        <v>0</v>
      </c>
      <c r="J40" s="315">
        <v>0</v>
      </c>
      <c r="Q40" s="244"/>
    </row>
    <row r="41" spans="1:17" ht="14.1" customHeight="1">
      <c r="A41" s="241" t="s">
        <v>161</v>
      </c>
      <c r="B41" s="315">
        <v>0</v>
      </c>
      <c r="C41" s="315">
        <v>0</v>
      </c>
      <c r="D41" s="315">
        <v>0</v>
      </c>
      <c r="E41" s="315">
        <v>0</v>
      </c>
      <c r="F41" s="315">
        <v>0</v>
      </c>
      <c r="G41" s="315">
        <v>0</v>
      </c>
      <c r="H41" s="315">
        <v>0</v>
      </c>
      <c r="I41" s="315">
        <v>0</v>
      </c>
      <c r="J41" s="315">
        <v>0</v>
      </c>
      <c r="Q41" s="244"/>
    </row>
    <row r="42" spans="1:17" ht="14.1" customHeight="1">
      <c r="A42" s="241" t="s">
        <v>162</v>
      </c>
      <c r="B42" s="315">
        <v>0</v>
      </c>
      <c r="C42" s="315">
        <v>0</v>
      </c>
      <c r="D42" s="315">
        <v>0</v>
      </c>
      <c r="E42" s="315">
        <v>0</v>
      </c>
      <c r="F42" s="315">
        <v>0</v>
      </c>
      <c r="G42" s="315">
        <v>0</v>
      </c>
      <c r="H42" s="315">
        <v>0</v>
      </c>
      <c r="I42" s="315">
        <v>0</v>
      </c>
      <c r="J42" s="315">
        <v>0</v>
      </c>
    </row>
    <row r="43" spans="1:17" ht="14.1" customHeight="1">
      <c r="A43" s="241" t="s">
        <v>163</v>
      </c>
      <c r="B43" s="315">
        <v>0</v>
      </c>
      <c r="C43" s="315">
        <v>0</v>
      </c>
      <c r="D43" s="315">
        <v>0</v>
      </c>
      <c r="E43" s="315">
        <v>0</v>
      </c>
      <c r="F43" s="315">
        <v>0</v>
      </c>
      <c r="G43" s="315">
        <v>0</v>
      </c>
      <c r="H43" s="315">
        <v>0</v>
      </c>
      <c r="I43" s="315">
        <v>0</v>
      </c>
      <c r="J43" s="315">
        <v>0</v>
      </c>
    </row>
    <row r="44" spans="1:17" ht="14.1" customHeight="1">
      <c r="A44" s="241" t="s">
        <v>164</v>
      </c>
      <c r="B44" s="315">
        <v>0</v>
      </c>
      <c r="C44" s="315">
        <v>0</v>
      </c>
      <c r="D44" s="315">
        <v>0</v>
      </c>
      <c r="E44" s="315">
        <v>0</v>
      </c>
      <c r="F44" s="315">
        <v>0</v>
      </c>
      <c r="G44" s="315">
        <v>0</v>
      </c>
      <c r="H44" s="315">
        <v>0</v>
      </c>
      <c r="I44" s="315">
        <v>0</v>
      </c>
      <c r="J44" s="315">
        <v>0</v>
      </c>
    </row>
    <row r="45" spans="1:17" ht="15" customHeight="1">
      <c r="A45" s="245"/>
    </row>
    <row r="46" spans="1:17" ht="15" customHeight="1"/>
    <row r="47" spans="1:17" ht="30" customHeight="1">
      <c r="A47" s="625" t="s">
        <v>222</v>
      </c>
      <c r="B47" s="625"/>
      <c r="C47" s="625"/>
      <c r="D47" s="625"/>
      <c r="E47" s="625"/>
      <c r="F47" s="625"/>
      <c r="G47" s="625"/>
      <c r="H47" s="625"/>
      <c r="I47" s="625"/>
      <c r="J47" s="625"/>
    </row>
    <row r="48" spans="1:17" ht="15" customHeight="1">
      <c r="A48" s="237" t="s">
        <v>127</v>
      </c>
    </row>
    <row r="49" spans="1:17" ht="15" customHeight="1">
      <c r="A49" s="237"/>
      <c r="J49" s="239" t="s">
        <v>223</v>
      </c>
    </row>
    <row r="50" spans="1:17" ht="15" customHeight="1">
      <c r="A50" s="641" t="s">
        <v>129</v>
      </c>
      <c r="B50" s="630" t="s">
        <v>199</v>
      </c>
      <c r="C50" s="631"/>
      <c r="D50" s="631"/>
      <c r="E50" s="631"/>
      <c r="F50" s="632"/>
      <c r="G50" s="647" t="s">
        <v>226</v>
      </c>
      <c r="H50" s="647"/>
      <c r="I50" s="647"/>
      <c r="J50" s="648"/>
      <c r="Q50" s="314"/>
    </row>
    <row r="51" spans="1:17" ht="15" customHeight="1">
      <c r="A51" s="642"/>
      <c r="B51" s="630" t="s">
        <v>210</v>
      </c>
      <c r="C51" s="631"/>
      <c r="D51" s="631"/>
      <c r="E51" s="631"/>
      <c r="F51" s="663"/>
      <c r="G51" s="650"/>
      <c r="H51" s="650"/>
      <c r="I51" s="650"/>
      <c r="J51" s="651"/>
      <c r="Q51" s="314"/>
    </row>
    <row r="52" spans="1:17" ht="27">
      <c r="A52" s="652"/>
      <c r="B52" s="313" t="s">
        <v>202</v>
      </c>
      <c r="C52" s="300" t="s">
        <v>225</v>
      </c>
      <c r="D52" s="300" t="s">
        <v>203</v>
      </c>
      <c r="E52" s="300" t="s">
        <v>130</v>
      </c>
      <c r="F52" s="300" t="s">
        <v>204</v>
      </c>
      <c r="G52" s="313" t="s">
        <v>202</v>
      </c>
      <c r="H52" s="313" t="s">
        <v>225</v>
      </c>
      <c r="I52" s="313" t="s">
        <v>130</v>
      </c>
      <c r="J52" s="313" t="s">
        <v>204</v>
      </c>
      <c r="L52" s="314"/>
      <c r="M52" s="314"/>
      <c r="N52" s="314"/>
      <c r="O52" s="314"/>
      <c r="P52" s="314"/>
      <c r="Q52" s="314"/>
    </row>
    <row r="53" spans="1:17" ht="15" customHeight="1">
      <c r="A53" s="241" t="s">
        <v>134</v>
      </c>
      <c r="B53" s="242">
        <v>0</v>
      </c>
      <c r="C53" s="242">
        <v>36.094000000000001</v>
      </c>
      <c r="D53" s="242">
        <v>6414873.6830000002</v>
      </c>
      <c r="E53" s="242">
        <v>23.702999999999999</v>
      </c>
      <c r="F53" s="242">
        <v>19667.379000000001</v>
      </c>
      <c r="G53" s="242">
        <v>0</v>
      </c>
      <c r="H53" s="242">
        <v>0</v>
      </c>
      <c r="I53" s="242">
        <v>0</v>
      </c>
      <c r="J53" s="242">
        <v>0</v>
      </c>
      <c r="K53" s="314"/>
      <c r="L53" s="314"/>
      <c r="M53" s="316"/>
      <c r="N53" s="316"/>
      <c r="O53" s="316"/>
      <c r="P53" s="316"/>
      <c r="Q53" s="314"/>
    </row>
    <row r="54" spans="1:17" ht="15" customHeight="1">
      <c r="A54" s="241" t="s">
        <v>135</v>
      </c>
      <c r="B54" s="242">
        <v>0</v>
      </c>
      <c r="C54" s="242">
        <v>62.290999999999997</v>
      </c>
      <c r="D54" s="242">
        <v>4681249.9419999998</v>
      </c>
      <c r="E54" s="242">
        <v>0</v>
      </c>
      <c r="F54" s="242">
        <v>26252.242999999999</v>
      </c>
      <c r="G54" s="242">
        <v>0</v>
      </c>
      <c r="H54" s="242">
        <v>0</v>
      </c>
      <c r="I54" s="242">
        <v>0</v>
      </c>
      <c r="J54" s="242">
        <v>0</v>
      </c>
      <c r="K54" s="314"/>
      <c r="L54" s="314"/>
      <c r="M54" s="316"/>
      <c r="N54" s="316"/>
      <c r="O54" s="316"/>
      <c r="P54" s="316"/>
      <c r="Q54" s="316"/>
    </row>
    <row r="55" spans="1:17" ht="15" customHeight="1">
      <c r="A55" s="241" t="s">
        <v>136</v>
      </c>
      <c r="B55" s="242">
        <v>0</v>
      </c>
      <c r="C55" s="242">
        <v>0</v>
      </c>
      <c r="D55" s="242">
        <v>44.5</v>
      </c>
      <c r="E55" s="242">
        <v>0</v>
      </c>
      <c r="F55" s="242">
        <v>0</v>
      </c>
      <c r="G55" s="242">
        <v>0</v>
      </c>
      <c r="H55" s="242">
        <v>0</v>
      </c>
      <c r="I55" s="242">
        <v>0</v>
      </c>
      <c r="J55" s="242">
        <v>0</v>
      </c>
      <c r="K55" s="314"/>
      <c r="L55" s="316"/>
      <c r="M55" s="314"/>
      <c r="N55" s="316"/>
      <c r="O55" s="316"/>
      <c r="P55" s="316"/>
      <c r="Q55" s="316"/>
    </row>
    <row r="56" spans="1:17" ht="15" customHeight="1">
      <c r="A56" s="241" t="s">
        <v>137</v>
      </c>
      <c r="B56" s="242">
        <v>0</v>
      </c>
      <c r="C56" s="242">
        <v>0</v>
      </c>
      <c r="D56" s="242">
        <v>0</v>
      </c>
      <c r="E56" s="242">
        <v>0</v>
      </c>
      <c r="F56" s="242">
        <v>0</v>
      </c>
      <c r="G56" s="242">
        <v>0</v>
      </c>
      <c r="H56" s="242">
        <v>0</v>
      </c>
      <c r="I56" s="242">
        <v>0</v>
      </c>
      <c r="J56" s="242">
        <v>0</v>
      </c>
      <c r="K56" s="314"/>
      <c r="L56" s="316"/>
      <c r="M56" s="314"/>
      <c r="N56" s="316"/>
      <c r="O56" s="316"/>
      <c r="P56" s="314"/>
      <c r="Q56" s="316"/>
    </row>
    <row r="57" spans="1:17" ht="15" customHeight="1">
      <c r="A57" s="241" t="s">
        <v>138</v>
      </c>
      <c r="B57" s="242">
        <v>0</v>
      </c>
      <c r="C57" s="242">
        <v>0</v>
      </c>
      <c r="D57" s="242">
        <v>0</v>
      </c>
      <c r="E57" s="242">
        <v>0</v>
      </c>
      <c r="F57" s="242">
        <v>0</v>
      </c>
      <c r="G57" s="242">
        <v>0</v>
      </c>
      <c r="H57" s="242">
        <v>0</v>
      </c>
      <c r="I57" s="242">
        <v>0</v>
      </c>
      <c r="J57" s="242">
        <v>0</v>
      </c>
      <c r="K57" s="314"/>
      <c r="L57" s="314"/>
      <c r="M57" s="316"/>
      <c r="N57" s="316"/>
      <c r="O57" s="316"/>
      <c r="P57" s="316"/>
      <c r="Q57" s="316"/>
    </row>
    <row r="58" spans="1:17" ht="15" customHeight="1">
      <c r="A58" s="241" t="s">
        <v>139</v>
      </c>
      <c r="B58" s="242">
        <v>0</v>
      </c>
      <c r="C58" s="242">
        <v>124.301</v>
      </c>
      <c r="D58" s="242">
        <v>5822047.7810000004</v>
      </c>
      <c r="E58" s="242">
        <v>20.228999999999999</v>
      </c>
      <c r="F58" s="242">
        <v>26382.996999999999</v>
      </c>
      <c r="G58" s="242">
        <v>0</v>
      </c>
      <c r="H58" s="242">
        <v>0</v>
      </c>
      <c r="I58" s="242">
        <v>0</v>
      </c>
      <c r="J58" s="242">
        <v>0</v>
      </c>
      <c r="K58" s="314"/>
      <c r="L58" s="314"/>
      <c r="M58" s="316"/>
      <c r="N58" s="316"/>
      <c r="O58" s="316"/>
      <c r="P58" s="316"/>
      <c r="Q58" s="316"/>
    </row>
    <row r="59" spans="1:17" ht="15" customHeight="1">
      <c r="A59" s="241" t="s">
        <v>140</v>
      </c>
      <c r="B59" s="242">
        <v>0</v>
      </c>
      <c r="C59" s="242">
        <v>42.646000000000001</v>
      </c>
      <c r="D59" s="242">
        <v>3152601.29</v>
      </c>
      <c r="E59" s="242">
        <v>0</v>
      </c>
      <c r="F59" s="242">
        <v>17232.215</v>
      </c>
      <c r="G59" s="242">
        <v>0</v>
      </c>
      <c r="H59" s="242">
        <v>0</v>
      </c>
      <c r="I59" s="242">
        <v>0</v>
      </c>
      <c r="J59" s="242">
        <v>0</v>
      </c>
      <c r="K59" s="314"/>
      <c r="L59" s="316"/>
      <c r="M59" s="316"/>
      <c r="N59" s="316"/>
      <c r="O59" s="316"/>
      <c r="P59" s="316"/>
      <c r="Q59" s="316"/>
    </row>
    <row r="60" spans="1:17" ht="15" customHeight="1">
      <c r="A60" s="241" t="s">
        <v>141</v>
      </c>
      <c r="B60" s="242">
        <v>0</v>
      </c>
      <c r="C60" s="242">
        <v>25.844000000000001</v>
      </c>
      <c r="D60" s="242">
        <v>172477.81200000001</v>
      </c>
      <c r="E60" s="242">
        <v>0</v>
      </c>
      <c r="F60" s="242">
        <v>13333.147000000001</v>
      </c>
      <c r="G60" s="242">
        <v>0</v>
      </c>
      <c r="H60" s="242">
        <v>0</v>
      </c>
      <c r="I60" s="242">
        <v>0</v>
      </c>
      <c r="J60" s="242">
        <v>0</v>
      </c>
      <c r="K60" s="314"/>
      <c r="L60" s="316"/>
      <c r="M60" s="316"/>
      <c r="N60" s="316"/>
      <c r="O60" s="316"/>
      <c r="P60" s="316"/>
      <c r="Q60" s="316"/>
    </row>
    <row r="61" spans="1:17" ht="15" customHeight="1">
      <c r="A61" s="241" t="s">
        <v>142</v>
      </c>
      <c r="B61" s="242">
        <v>0</v>
      </c>
      <c r="C61" s="242">
        <v>6.875</v>
      </c>
      <c r="D61" s="242">
        <v>19692.433000000001</v>
      </c>
      <c r="E61" s="242">
        <v>0</v>
      </c>
      <c r="F61" s="242">
        <v>29.018999999999998</v>
      </c>
      <c r="G61" s="242">
        <v>0</v>
      </c>
      <c r="H61" s="242">
        <v>0</v>
      </c>
      <c r="I61" s="242">
        <v>0</v>
      </c>
      <c r="J61" s="242">
        <v>0</v>
      </c>
      <c r="K61" s="314"/>
      <c r="L61" s="316"/>
      <c r="M61" s="316"/>
      <c r="N61" s="316"/>
      <c r="O61" s="316"/>
      <c r="P61" s="316"/>
      <c r="Q61" s="316"/>
    </row>
    <row r="62" spans="1:17" ht="15" customHeight="1">
      <c r="A62" s="241" t="s">
        <v>143</v>
      </c>
      <c r="B62" s="242">
        <v>0</v>
      </c>
      <c r="C62" s="242">
        <v>104.417</v>
      </c>
      <c r="D62" s="242">
        <v>756760.17200000002</v>
      </c>
      <c r="E62" s="242">
        <v>0</v>
      </c>
      <c r="F62" s="242">
        <v>12821.013999999999</v>
      </c>
      <c r="G62" s="242">
        <v>0</v>
      </c>
      <c r="H62" s="242">
        <v>0</v>
      </c>
      <c r="I62" s="242">
        <v>0</v>
      </c>
      <c r="J62" s="242">
        <v>0</v>
      </c>
      <c r="K62" s="314"/>
      <c r="L62" s="314"/>
      <c r="M62" s="314"/>
      <c r="N62" s="316"/>
      <c r="O62" s="316"/>
      <c r="P62" s="314"/>
      <c r="Q62" s="316"/>
    </row>
    <row r="63" spans="1:17" ht="15" customHeight="1">
      <c r="A63" s="241" t="s">
        <v>144</v>
      </c>
      <c r="B63" s="242">
        <v>0</v>
      </c>
      <c r="C63" s="242">
        <v>0</v>
      </c>
      <c r="D63" s="242">
        <v>0</v>
      </c>
      <c r="E63" s="242">
        <v>0</v>
      </c>
      <c r="F63" s="242">
        <v>0</v>
      </c>
      <c r="G63" s="242">
        <v>0</v>
      </c>
      <c r="H63" s="242">
        <v>0</v>
      </c>
      <c r="I63" s="242">
        <v>0</v>
      </c>
      <c r="J63" s="242">
        <v>0</v>
      </c>
      <c r="K63" s="314"/>
      <c r="L63" s="316"/>
      <c r="M63" s="316"/>
      <c r="N63" s="316"/>
      <c r="O63" s="316"/>
      <c r="P63" s="316"/>
      <c r="Q63" s="316"/>
    </row>
    <row r="64" spans="1:17" ht="15" customHeight="1">
      <c r="A64" s="241" t="s">
        <v>145</v>
      </c>
      <c r="B64" s="242">
        <v>0</v>
      </c>
      <c r="C64" s="242">
        <v>26.042000000000002</v>
      </c>
      <c r="D64" s="242">
        <v>1436626.0220000001</v>
      </c>
      <c r="E64" s="242">
        <v>1269.376</v>
      </c>
      <c r="F64" s="242">
        <v>6659.817</v>
      </c>
      <c r="G64" s="242">
        <v>0</v>
      </c>
      <c r="H64" s="242">
        <v>0</v>
      </c>
      <c r="I64" s="242">
        <v>0</v>
      </c>
      <c r="J64" s="242">
        <v>0</v>
      </c>
      <c r="K64" s="314"/>
      <c r="L64" s="314"/>
      <c r="M64" s="316"/>
      <c r="N64" s="316"/>
      <c r="O64" s="316"/>
      <c r="P64" s="316"/>
      <c r="Q64" s="316"/>
    </row>
    <row r="65" spans="1:17" ht="15" customHeight="1">
      <c r="A65" s="241" t="s">
        <v>146</v>
      </c>
      <c r="B65" s="242">
        <v>0</v>
      </c>
      <c r="C65" s="242">
        <v>0</v>
      </c>
      <c r="D65" s="242">
        <v>0</v>
      </c>
      <c r="E65" s="242">
        <v>0</v>
      </c>
      <c r="F65" s="242">
        <v>0</v>
      </c>
      <c r="G65" s="242">
        <v>0</v>
      </c>
      <c r="H65" s="242">
        <v>0</v>
      </c>
      <c r="I65" s="242">
        <v>0</v>
      </c>
      <c r="J65" s="242">
        <v>0</v>
      </c>
      <c r="K65" s="317"/>
      <c r="L65" s="318"/>
      <c r="M65" s="317"/>
      <c r="N65" s="318"/>
      <c r="O65" s="318"/>
      <c r="P65" s="317"/>
      <c r="Q65" s="318"/>
    </row>
    <row r="66" spans="1:17" ht="15" customHeight="1">
      <c r="A66" s="241" t="s">
        <v>147</v>
      </c>
      <c r="B66" s="242">
        <v>0</v>
      </c>
      <c r="C66" s="242">
        <v>0</v>
      </c>
      <c r="D66" s="242">
        <v>0</v>
      </c>
      <c r="E66" s="242">
        <v>0</v>
      </c>
      <c r="F66" s="242">
        <v>0</v>
      </c>
      <c r="G66" s="242">
        <v>0</v>
      </c>
      <c r="H66" s="242">
        <v>0</v>
      </c>
      <c r="I66" s="242">
        <v>0</v>
      </c>
      <c r="J66" s="242">
        <v>0</v>
      </c>
      <c r="K66" s="317"/>
      <c r="L66" s="318"/>
      <c r="M66" s="317"/>
      <c r="N66" s="318"/>
      <c r="O66" s="318"/>
      <c r="P66" s="317"/>
      <c r="Q66" s="318"/>
    </row>
    <row r="67" spans="1:17" ht="15" customHeight="1">
      <c r="A67" s="241" t="s">
        <v>148</v>
      </c>
      <c r="B67" s="242">
        <v>12</v>
      </c>
      <c r="C67" s="242">
        <v>9.0809999999999995</v>
      </c>
      <c r="D67" s="242">
        <v>270682.82500000001</v>
      </c>
      <c r="E67" s="242">
        <v>0</v>
      </c>
      <c r="F67" s="242">
        <v>5345.5339999999997</v>
      </c>
      <c r="G67" s="242">
        <v>0</v>
      </c>
      <c r="H67" s="242">
        <v>0</v>
      </c>
      <c r="I67" s="242">
        <v>0</v>
      </c>
      <c r="J67" s="242">
        <v>0</v>
      </c>
      <c r="K67" s="317"/>
      <c r="L67" s="317"/>
      <c r="M67" s="318"/>
      <c r="N67" s="318"/>
      <c r="O67" s="317"/>
      <c r="P67" s="318"/>
      <c r="Q67" s="317"/>
    </row>
    <row r="68" spans="1:17" ht="15" customHeight="1">
      <c r="A68" s="241" t="s">
        <v>149</v>
      </c>
      <c r="B68" s="242">
        <v>0</v>
      </c>
      <c r="C68" s="242">
        <v>0</v>
      </c>
      <c r="D68" s="242">
        <v>0</v>
      </c>
      <c r="E68" s="242">
        <v>0</v>
      </c>
      <c r="F68" s="242">
        <v>0</v>
      </c>
      <c r="G68" s="242">
        <v>0</v>
      </c>
      <c r="H68" s="242">
        <v>0</v>
      </c>
      <c r="I68" s="242">
        <v>0</v>
      </c>
      <c r="J68" s="242">
        <v>0</v>
      </c>
      <c r="K68" s="317"/>
      <c r="L68" s="317"/>
      <c r="M68" s="317"/>
      <c r="N68" s="317"/>
      <c r="O68" s="318"/>
      <c r="P68" s="317"/>
      <c r="Q68" s="318"/>
    </row>
    <row r="69" spans="1:17" ht="15" customHeight="1">
      <c r="A69" s="241" t="s">
        <v>150</v>
      </c>
      <c r="B69" s="242">
        <v>1</v>
      </c>
      <c r="C69" s="242">
        <v>0.115</v>
      </c>
      <c r="D69" s="242">
        <v>0</v>
      </c>
      <c r="E69" s="242">
        <v>4908.683</v>
      </c>
      <c r="F69" s="242">
        <v>1446.191</v>
      </c>
      <c r="G69" s="242">
        <v>0</v>
      </c>
      <c r="H69" s="242">
        <v>0</v>
      </c>
      <c r="I69" s="242">
        <v>0</v>
      </c>
      <c r="J69" s="242">
        <v>0</v>
      </c>
      <c r="K69" s="317"/>
      <c r="L69" s="318"/>
      <c r="M69" s="317"/>
      <c r="N69" s="318"/>
      <c r="O69" s="318"/>
      <c r="P69" s="317"/>
      <c r="Q69" s="318"/>
    </row>
    <row r="70" spans="1:17" ht="15" customHeight="1">
      <c r="K70" s="317"/>
      <c r="L70" s="317"/>
      <c r="M70" s="317"/>
      <c r="N70" s="317"/>
      <c r="O70" s="317"/>
      <c r="P70" s="317"/>
      <c r="Q70" s="317"/>
    </row>
    <row r="71" spans="1:17" ht="15" customHeight="1">
      <c r="K71" s="317"/>
      <c r="L71" s="317"/>
      <c r="M71" s="317"/>
      <c r="N71" s="317"/>
      <c r="O71" s="317"/>
      <c r="P71" s="317"/>
      <c r="Q71" s="317"/>
    </row>
    <row r="72" spans="1:17" ht="15" customHeight="1">
      <c r="A72" s="237" t="s">
        <v>151</v>
      </c>
      <c r="K72" s="317"/>
      <c r="L72" s="317"/>
      <c r="M72" s="317"/>
      <c r="N72" s="317"/>
      <c r="O72" s="317"/>
      <c r="P72" s="317"/>
      <c r="Q72" s="317"/>
    </row>
    <row r="73" spans="1:17" ht="15" customHeight="1">
      <c r="J73" s="239" t="s">
        <v>223</v>
      </c>
      <c r="K73" s="317"/>
      <c r="L73" s="317"/>
      <c r="M73" s="317"/>
      <c r="N73" s="317"/>
      <c r="O73" s="317"/>
      <c r="P73" s="317"/>
      <c r="Q73" s="317"/>
    </row>
    <row r="74" spans="1:17" ht="15" customHeight="1">
      <c r="A74" s="641" t="s">
        <v>129</v>
      </c>
      <c r="B74" s="630" t="s">
        <v>199</v>
      </c>
      <c r="C74" s="631"/>
      <c r="D74" s="631"/>
      <c r="E74" s="631"/>
      <c r="F74" s="632"/>
      <c r="G74" s="647" t="s">
        <v>226</v>
      </c>
      <c r="H74" s="647"/>
      <c r="I74" s="647"/>
      <c r="J74" s="648"/>
      <c r="K74" s="317"/>
      <c r="L74" s="317"/>
      <c r="M74" s="317"/>
      <c r="N74" s="317"/>
      <c r="O74" s="317"/>
      <c r="P74" s="317"/>
      <c r="Q74" s="317"/>
    </row>
    <row r="75" spans="1:17" ht="15" customHeight="1">
      <c r="A75" s="642"/>
      <c r="B75" s="630" t="s">
        <v>210</v>
      </c>
      <c r="C75" s="631"/>
      <c r="D75" s="631"/>
      <c r="E75" s="631"/>
      <c r="F75" s="663"/>
      <c r="G75" s="650"/>
      <c r="H75" s="650"/>
      <c r="I75" s="650"/>
      <c r="J75" s="651"/>
      <c r="K75" s="317"/>
      <c r="L75" s="317"/>
      <c r="M75" s="317"/>
      <c r="N75" s="317"/>
      <c r="O75" s="317"/>
      <c r="P75" s="317"/>
      <c r="Q75" s="317"/>
    </row>
    <row r="76" spans="1:17" ht="27">
      <c r="A76" s="652"/>
      <c r="B76" s="313" t="s">
        <v>202</v>
      </c>
      <c r="C76" s="300" t="s">
        <v>225</v>
      </c>
      <c r="D76" s="300" t="s">
        <v>203</v>
      </c>
      <c r="E76" s="300" t="s">
        <v>130</v>
      </c>
      <c r="F76" s="300" t="s">
        <v>204</v>
      </c>
      <c r="G76" s="313" t="s">
        <v>202</v>
      </c>
      <c r="H76" s="313" t="s">
        <v>225</v>
      </c>
      <c r="I76" s="313" t="s">
        <v>130</v>
      </c>
      <c r="J76" s="313" t="s">
        <v>204</v>
      </c>
      <c r="K76" s="317"/>
      <c r="L76" s="317"/>
      <c r="M76" s="317"/>
      <c r="N76" s="317"/>
      <c r="O76" s="317"/>
      <c r="P76" s="317"/>
      <c r="Q76" s="317"/>
    </row>
    <row r="77" spans="1:17" ht="14.1" customHeight="1">
      <c r="A77" s="241" t="s">
        <v>152</v>
      </c>
      <c r="B77" s="315">
        <v>0</v>
      </c>
      <c r="C77" s="315">
        <v>0</v>
      </c>
      <c r="D77" s="315">
        <v>0</v>
      </c>
      <c r="E77" s="315">
        <v>0</v>
      </c>
      <c r="F77" s="315">
        <v>0</v>
      </c>
      <c r="G77" s="315">
        <v>0</v>
      </c>
      <c r="H77" s="315">
        <v>0</v>
      </c>
      <c r="I77" s="315">
        <v>0</v>
      </c>
      <c r="J77" s="315">
        <v>0</v>
      </c>
      <c r="K77" s="317"/>
      <c r="L77" s="317"/>
      <c r="M77" s="317"/>
      <c r="N77" s="317"/>
      <c r="O77" s="317"/>
      <c r="P77" s="317"/>
      <c r="Q77" s="317"/>
    </row>
    <row r="78" spans="1:17" ht="14.1" customHeight="1">
      <c r="A78" s="241" t="s">
        <v>153</v>
      </c>
      <c r="B78" s="315">
        <v>0</v>
      </c>
      <c r="C78" s="315">
        <v>0</v>
      </c>
      <c r="D78" s="315">
        <v>0</v>
      </c>
      <c r="E78" s="315">
        <v>0</v>
      </c>
      <c r="F78" s="315">
        <v>0</v>
      </c>
      <c r="G78" s="315">
        <v>0</v>
      </c>
      <c r="H78" s="315">
        <v>0</v>
      </c>
      <c r="I78" s="315">
        <v>0</v>
      </c>
      <c r="J78" s="315">
        <v>0</v>
      </c>
      <c r="K78" s="317"/>
      <c r="L78" s="317"/>
      <c r="M78" s="317"/>
      <c r="N78" s="317"/>
      <c r="O78" s="317"/>
      <c r="P78" s="317"/>
      <c r="Q78" s="317"/>
    </row>
    <row r="79" spans="1:17" ht="14.1" customHeight="1">
      <c r="A79" s="241" t="s">
        <v>154</v>
      </c>
      <c r="B79" s="315">
        <v>0</v>
      </c>
      <c r="C79" s="315">
        <v>0</v>
      </c>
      <c r="D79" s="315">
        <v>0</v>
      </c>
      <c r="E79" s="315">
        <v>0</v>
      </c>
      <c r="F79" s="315">
        <v>0</v>
      </c>
      <c r="G79" s="315">
        <v>0</v>
      </c>
      <c r="H79" s="315">
        <v>0</v>
      </c>
      <c r="I79" s="315">
        <v>0</v>
      </c>
      <c r="J79" s="315">
        <v>0</v>
      </c>
      <c r="K79" s="317"/>
      <c r="L79" s="317"/>
      <c r="M79" s="317"/>
      <c r="N79" s="317"/>
      <c r="O79" s="317"/>
      <c r="P79" s="317"/>
      <c r="Q79" s="317"/>
    </row>
    <row r="80" spans="1:17" ht="14.1" customHeight="1">
      <c r="A80" s="241" t="s">
        <v>155</v>
      </c>
      <c r="B80" s="315">
        <v>0</v>
      </c>
      <c r="C80" s="315">
        <v>0</v>
      </c>
      <c r="D80" s="315">
        <v>0</v>
      </c>
      <c r="E80" s="315">
        <v>0</v>
      </c>
      <c r="F80" s="315">
        <v>0</v>
      </c>
      <c r="G80" s="315">
        <v>0</v>
      </c>
      <c r="H80" s="315">
        <v>0</v>
      </c>
      <c r="I80" s="315">
        <v>0</v>
      </c>
      <c r="J80" s="315">
        <v>0</v>
      </c>
      <c r="K80" s="317"/>
      <c r="L80" s="317"/>
      <c r="M80" s="317"/>
      <c r="N80" s="317"/>
      <c r="O80" s="317"/>
      <c r="P80" s="317"/>
      <c r="Q80" s="317"/>
    </row>
    <row r="81" spans="1:17" ht="14.1" customHeight="1">
      <c r="A81" s="241" t="s">
        <v>156</v>
      </c>
      <c r="B81" s="315">
        <v>0</v>
      </c>
      <c r="C81" s="315">
        <v>0</v>
      </c>
      <c r="D81" s="315">
        <v>0</v>
      </c>
      <c r="E81" s="315">
        <v>0</v>
      </c>
      <c r="F81" s="315">
        <v>0</v>
      </c>
      <c r="G81" s="315">
        <v>0</v>
      </c>
      <c r="H81" s="315">
        <v>0</v>
      </c>
      <c r="I81" s="315">
        <v>0</v>
      </c>
      <c r="J81" s="315">
        <v>0</v>
      </c>
      <c r="K81" s="318"/>
      <c r="L81" s="318"/>
      <c r="M81" s="318"/>
      <c r="N81" s="318"/>
      <c r="O81" s="318"/>
      <c r="P81" s="318"/>
      <c r="Q81" s="318"/>
    </row>
    <row r="82" spans="1:17" ht="14.1" customHeight="1">
      <c r="A82" s="241" t="s">
        <v>157</v>
      </c>
      <c r="B82" s="315">
        <v>0</v>
      </c>
      <c r="C82" s="315">
        <v>0</v>
      </c>
      <c r="D82" s="315">
        <v>0</v>
      </c>
      <c r="E82" s="315">
        <v>0</v>
      </c>
      <c r="F82" s="315">
        <v>0</v>
      </c>
      <c r="G82" s="315">
        <v>0</v>
      </c>
      <c r="H82" s="319">
        <v>0</v>
      </c>
      <c r="I82" s="315">
        <v>0</v>
      </c>
      <c r="J82" s="315">
        <v>0</v>
      </c>
      <c r="K82" s="317"/>
      <c r="L82" s="317"/>
      <c r="M82" s="317"/>
      <c r="N82" s="317"/>
      <c r="O82" s="318"/>
      <c r="P82" s="318"/>
      <c r="Q82" s="318"/>
    </row>
    <row r="83" spans="1:17" ht="14.1" customHeight="1">
      <c r="A83" s="241" t="s">
        <v>159</v>
      </c>
      <c r="B83" s="315">
        <v>0</v>
      </c>
      <c r="C83" s="315">
        <v>0</v>
      </c>
      <c r="D83" s="315">
        <v>0</v>
      </c>
      <c r="E83" s="315">
        <v>0</v>
      </c>
      <c r="F83" s="315">
        <v>0</v>
      </c>
      <c r="G83" s="315">
        <v>0</v>
      </c>
      <c r="H83" s="315">
        <v>0</v>
      </c>
      <c r="I83" s="315">
        <v>0</v>
      </c>
      <c r="J83" s="315">
        <v>0</v>
      </c>
      <c r="K83" s="317"/>
      <c r="L83" s="317"/>
      <c r="M83" s="317"/>
      <c r="N83" s="317"/>
      <c r="O83" s="317"/>
      <c r="P83" s="317"/>
      <c r="Q83" s="317"/>
    </row>
    <row r="84" spans="1:17" ht="14.1" customHeight="1">
      <c r="A84" s="241" t="s">
        <v>160</v>
      </c>
      <c r="B84" s="315">
        <v>0</v>
      </c>
      <c r="C84" s="315">
        <v>0</v>
      </c>
      <c r="D84" s="315">
        <v>0</v>
      </c>
      <c r="E84" s="315">
        <v>0</v>
      </c>
      <c r="F84" s="315">
        <v>0</v>
      </c>
      <c r="G84" s="315">
        <v>0</v>
      </c>
      <c r="H84" s="315">
        <v>0</v>
      </c>
      <c r="I84" s="315">
        <v>0</v>
      </c>
      <c r="J84" s="315">
        <v>0</v>
      </c>
      <c r="K84" s="317"/>
      <c r="L84" s="317"/>
      <c r="M84" s="317"/>
      <c r="N84" s="317"/>
      <c r="O84" s="317"/>
      <c r="P84" s="317"/>
      <c r="Q84" s="317"/>
    </row>
    <row r="85" spans="1:17" ht="14.1" customHeight="1">
      <c r="A85" s="241" t="s">
        <v>161</v>
      </c>
      <c r="B85" s="315">
        <v>0</v>
      </c>
      <c r="C85" s="315">
        <v>0</v>
      </c>
      <c r="D85" s="315">
        <v>0</v>
      </c>
      <c r="E85" s="315">
        <v>0</v>
      </c>
      <c r="F85" s="315">
        <v>0</v>
      </c>
      <c r="G85" s="315">
        <v>0</v>
      </c>
      <c r="H85" s="315">
        <v>0</v>
      </c>
      <c r="I85" s="315">
        <v>0</v>
      </c>
      <c r="J85" s="315">
        <v>0</v>
      </c>
      <c r="K85" s="314"/>
      <c r="L85" s="314"/>
      <c r="M85" s="314"/>
      <c r="N85" s="314"/>
      <c r="O85" s="317"/>
      <c r="P85" s="317"/>
      <c r="Q85" s="317"/>
    </row>
    <row r="86" spans="1:17" ht="14.1" customHeight="1">
      <c r="A86" s="241" t="s">
        <v>162</v>
      </c>
      <c r="B86" s="315">
        <v>0</v>
      </c>
      <c r="C86" s="315">
        <v>0</v>
      </c>
      <c r="D86" s="315">
        <v>0</v>
      </c>
      <c r="E86" s="315">
        <v>0</v>
      </c>
      <c r="F86" s="315">
        <v>0</v>
      </c>
      <c r="G86" s="315">
        <v>0</v>
      </c>
      <c r="H86" s="315">
        <v>0</v>
      </c>
      <c r="I86" s="315">
        <v>0</v>
      </c>
      <c r="J86" s="315">
        <v>0</v>
      </c>
      <c r="K86" s="314"/>
      <c r="L86" s="314"/>
      <c r="M86" s="314"/>
      <c r="N86" s="314"/>
      <c r="O86" s="317"/>
      <c r="P86" s="317"/>
      <c r="Q86" s="317"/>
    </row>
    <row r="87" spans="1:17" ht="14.1" customHeight="1">
      <c r="A87" s="241" t="s">
        <v>163</v>
      </c>
      <c r="B87" s="315">
        <v>0</v>
      </c>
      <c r="C87" s="315">
        <v>0</v>
      </c>
      <c r="D87" s="315">
        <v>0</v>
      </c>
      <c r="E87" s="315">
        <v>0</v>
      </c>
      <c r="F87" s="315">
        <v>0</v>
      </c>
      <c r="G87" s="315">
        <v>0</v>
      </c>
      <c r="H87" s="315">
        <v>0</v>
      </c>
      <c r="I87" s="315">
        <v>0</v>
      </c>
      <c r="J87" s="315">
        <v>0</v>
      </c>
      <c r="K87" s="314"/>
      <c r="L87" s="316"/>
      <c r="M87" s="314"/>
      <c r="N87" s="316"/>
      <c r="O87" s="317"/>
      <c r="P87" s="317"/>
      <c r="Q87" s="317"/>
    </row>
    <row r="88" spans="1:17" ht="14.1" customHeight="1">
      <c r="A88" s="241" t="s">
        <v>164</v>
      </c>
      <c r="B88" s="315">
        <v>0</v>
      </c>
      <c r="C88" s="315">
        <v>0</v>
      </c>
      <c r="D88" s="315">
        <v>0</v>
      </c>
      <c r="E88" s="315">
        <v>0</v>
      </c>
      <c r="F88" s="315">
        <v>0</v>
      </c>
      <c r="G88" s="315">
        <v>0</v>
      </c>
      <c r="H88" s="315">
        <v>0</v>
      </c>
      <c r="I88" s="315">
        <v>0</v>
      </c>
      <c r="J88" s="315">
        <v>0</v>
      </c>
      <c r="L88" s="314"/>
      <c r="M88" s="314"/>
      <c r="N88" s="314"/>
      <c r="O88" s="314"/>
      <c r="P88" s="314"/>
      <c r="Q88" s="314"/>
    </row>
    <row r="89" spans="1:17" ht="15" customHeight="1">
      <c r="L89" s="314"/>
      <c r="M89" s="314"/>
      <c r="N89" s="314"/>
      <c r="O89" s="314"/>
      <c r="P89" s="314"/>
      <c r="Q89" s="314"/>
    </row>
    <row r="90" spans="1:17">
      <c r="A90" s="236" t="s">
        <v>213</v>
      </c>
    </row>
    <row r="91" spans="1:17">
      <c r="A91" s="236" t="s">
        <v>214</v>
      </c>
    </row>
    <row r="92" spans="1:17">
      <c r="A92" s="252"/>
    </row>
  </sheetData>
  <mergeCells count="19">
    <mergeCell ref="G26:H26"/>
    <mergeCell ref="A2:J2"/>
    <mergeCell ref="A6:A8"/>
    <mergeCell ref="B6:J6"/>
    <mergeCell ref="B7:F7"/>
    <mergeCell ref="G7:J7"/>
    <mergeCell ref="A74:A76"/>
    <mergeCell ref="B74:F74"/>
    <mergeCell ref="G74:J75"/>
    <mergeCell ref="B75:F75"/>
    <mergeCell ref="A30:A32"/>
    <mergeCell ref="B30:J30"/>
    <mergeCell ref="B31:F31"/>
    <mergeCell ref="G31:J31"/>
    <mergeCell ref="A47:J47"/>
    <mergeCell ref="A50:A52"/>
    <mergeCell ref="B50:F50"/>
    <mergeCell ref="G50:J51"/>
    <mergeCell ref="B51:F51"/>
  </mergeCells>
  <pageMargins left="0.98425196850393704" right="0" top="0.39370078740157483" bottom="0.39370078740157483" header="0.51181102362204722" footer="0.51181102362204722"/>
  <pageSetup paperSize="9" scale="75" orientation="landscape" r:id="rId1"/>
  <headerFooter alignWithMargins="0"/>
  <rowBreaks count="1" manualBreakCount="1">
    <brk id="45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94"/>
  <sheetViews>
    <sheetView zoomScaleNormal="100" workbookViewId="0">
      <selection activeCell="F19" sqref="F19"/>
    </sheetView>
  </sheetViews>
  <sheetFormatPr defaultColWidth="8.85546875" defaultRowHeight="12.75"/>
  <cols>
    <col min="1" max="1" width="25.7109375" style="236" customWidth="1"/>
    <col min="2" max="10" width="14.7109375" style="236" customWidth="1"/>
    <col min="11" max="11" width="17.28515625" style="236" customWidth="1"/>
    <col min="12" max="12" width="17.7109375" style="236" customWidth="1"/>
    <col min="13" max="14" width="13" style="236" customWidth="1"/>
    <col min="15" max="16384" width="8.85546875" style="236"/>
  </cols>
  <sheetData>
    <row r="1" spans="1:14" ht="14.1" customHeight="1"/>
    <row r="2" spans="1:14" ht="30" customHeight="1">
      <c r="A2" s="625" t="s">
        <v>227</v>
      </c>
      <c r="B2" s="625"/>
      <c r="C2" s="625"/>
      <c r="D2" s="625"/>
      <c r="E2" s="625"/>
      <c r="F2" s="625"/>
      <c r="G2" s="625"/>
      <c r="H2" s="625"/>
    </row>
    <row r="3" spans="1:14" ht="14.1" customHeight="1"/>
    <row r="4" spans="1:14" ht="14.1" customHeight="1">
      <c r="A4" s="237" t="s">
        <v>127</v>
      </c>
    </row>
    <row r="5" spans="1:14" ht="14.1" customHeight="1">
      <c r="A5" s="237"/>
      <c r="H5" s="239" t="s">
        <v>223</v>
      </c>
    </row>
    <row r="6" spans="1:14" ht="15" customHeight="1">
      <c r="A6" s="641" t="s">
        <v>129</v>
      </c>
      <c r="B6" s="630" t="s">
        <v>199</v>
      </c>
      <c r="C6" s="631"/>
      <c r="D6" s="631"/>
      <c r="E6" s="631"/>
      <c r="F6" s="631"/>
      <c r="G6" s="631"/>
      <c r="H6" s="632"/>
    </row>
    <row r="7" spans="1:14" ht="15" customHeight="1">
      <c r="A7" s="642"/>
      <c r="B7" s="630" t="s">
        <v>174</v>
      </c>
      <c r="C7" s="631"/>
      <c r="D7" s="632"/>
      <c r="E7" s="630" t="s">
        <v>228</v>
      </c>
      <c r="F7" s="631"/>
      <c r="G7" s="631"/>
      <c r="H7" s="632"/>
    </row>
    <row r="8" spans="1:14" ht="27">
      <c r="A8" s="652"/>
      <c r="B8" s="253" t="s">
        <v>229</v>
      </c>
      <c r="C8" s="253" t="s">
        <v>203</v>
      </c>
      <c r="D8" s="253" t="s">
        <v>204</v>
      </c>
      <c r="E8" s="253" t="s">
        <v>202</v>
      </c>
      <c r="F8" s="253" t="s">
        <v>229</v>
      </c>
      <c r="G8" s="253" t="s">
        <v>203</v>
      </c>
      <c r="H8" s="313" t="s">
        <v>204</v>
      </c>
      <c r="J8" s="244"/>
      <c r="K8" s="244"/>
      <c r="L8" s="244"/>
      <c r="M8" s="244"/>
    </row>
    <row r="9" spans="1:14" ht="15" customHeight="1">
      <c r="A9" s="241" t="s">
        <v>134</v>
      </c>
      <c r="B9" s="242">
        <v>0.40600000000000003</v>
      </c>
      <c r="C9" s="242">
        <v>34514.603000000003</v>
      </c>
      <c r="D9" s="242">
        <v>63.529000000000003</v>
      </c>
      <c r="E9" s="242">
        <v>2677</v>
      </c>
      <c r="F9" s="242">
        <v>128.75700000000001</v>
      </c>
      <c r="G9" s="242">
        <v>6391338.5700000003</v>
      </c>
      <c r="H9" s="242">
        <v>25073.222000000002</v>
      </c>
      <c r="K9" s="244"/>
      <c r="L9" s="244"/>
      <c r="M9" s="244"/>
      <c r="N9" s="244"/>
    </row>
    <row r="10" spans="1:14" ht="15" customHeight="1">
      <c r="A10" s="241" t="s">
        <v>135</v>
      </c>
      <c r="B10" s="242">
        <v>0.24</v>
      </c>
      <c r="C10" s="242">
        <v>19871.101999999999</v>
      </c>
      <c r="D10" s="242">
        <v>59.567999999999998</v>
      </c>
      <c r="E10" s="242">
        <v>0</v>
      </c>
      <c r="F10" s="242">
        <v>45.456000000000003</v>
      </c>
      <c r="G10" s="242">
        <v>1840797.459</v>
      </c>
      <c r="H10" s="242">
        <v>8908.73</v>
      </c>
      <c r="L10" s="244"/>
      <c r="M10" s="244"/>
      <c r="N10" s="244"/>
    </row>
    <row r="11" spans="1:14" ht="15" customHeight="1">
      <c r="A11" s="241" t="s">
        <v>136</v>
      </c>
      <c r="B11" s="242">
        <v>0</v>
      </c>
      <c r="C11" s="242">
        <v>0</v>
      </c>
      <c r="D11" s="242">
        <v>0</v>
      </c>
      <c r="E11" s="242">
        <v>1</v>
      </c>
      <c r="F11" s="242">
        <v>6.0000000000000001E-3</v>
      </c>
      <c r="G11" s="242">
        <v>248.666</v>
      </c>
      <c r="H11" s="242">
        <v>8.016</v>
      </c>
      <c r="M11" s="244"/>
      <c r="N11" s="244"/>
    </row>
    <row r="12" spans="1:14" ht="15" customHeight="1">
      <c r="A12" s="241" t="s">
        <v>137</v>
      </c>
      <c r="B12" s="242">
        <v>0</v>
      </c>
      <c r="C12" s="242">
        <v>0</v>
      </c>
      <c r="D12" s="242">
        <v>0</v>
      </c>
      <c r="E12" s="242">
        <v>0</v>
      </c>
      <c r="F12" s="242">
        <v>0</v>
      </c>
      <c r="G12" s="242">
        <v>0</v>
      </c>
      <c r="H12" s="242">
        <v>0</v>
      </c>
      <c r="K12" s="244"/>
      <c r="L12" s="244"/>
      <c r="M12" s="244"/>
      <c r="N12" s="244"/>
    </row>
    <row r="13" spans="1:14" ht="15" customHeight="1">
      <c r="A13" s="241" t="s">
        <v>138</v>
      </c>
      <c r="B13" s="242">
        <v>0</v>
      </c>
      <c r="C13" s="242">
        <v>0</v>
      </c>
      <c r="D13" s="242">
        <v>0</v>
      </c>
      <c r="E13" s="242">
        <v>0</v>
      </c>
      <c r="F13" s="242">
        <v>0</v>
      </c>
      <c r="G13" s="242">
        <v>0</v>
      </c>
      <c r="H13" s="242">
        <v>0</v>
      </c>
      <c r="K13" s="244"/>
      <c r="L13" s="244"/>
      <c r="M13" s="244"/>
      <c r="N13" s="244"/>
    </row>
    <row r="14" spans="1:14" ht="15" customHeight="1">
      <c r="A14" s="241" t="s">
        <v>139</v>
      </c>
      <c r="B14" s="242">
        <v>0.23400000000000001</v>
      </c>
      <c r="C14" s="242">
        <v>18913.14</v>
      </c>
      <c r="D14" s="242">
        <v>11.17</v>
      </c>
      <c r="E14" s="242">
        <v>531</v>
      </c>
      <c r="F14" s="242">
        <v>88.885999999999996</v>
      </c>
      <c r="G14" s="242">
        <v>3382038.1680000001</v>
      </c>
      <c r="H14" s="242">
        <v>16123.394</v>
      </c>
      <c r="K14" s="244"/>
      <c r="L14" s="244"/>
      <c r="M14" s="244"/>
      <c r="N14" s="244"/>
    </row>
    <row r="15" spans="1:14" ht="15" customHeight="1">
      <c r="A15" s="241" t="s">
        <v>140</v>
      </c>
      <c r="B15" s="242">
        <v>7.1999999999999995E-2</v>
      </c>
      <c r="C15" s="242">
        <v>2447.2179999999998</v>
      </c>
      <c r="D15" s="242">
        <v>4.38</v>
      </c>
      <c r="E15" s="242">
        <v>450</v>
      </c>
      <c r="F15" s="242">
        <v>13.936</v>
      </c>
      <c r="G15" s="242">
        <v>341087.152</v>
      </c>
      <c r="H15" s="242">
        <v>1863.0060000000001</v>
      </c>
      <c r="L15" s="244"/>
      <c r="M15" s="244"/>
      <c r="N15" s="244"/>
    </row>
    <row r="16" spans="1:14" ht="15" customHeight="1">
      <c r="A16" s="241" t="s">
        <v>141</v>
      </c>
      <c r="B16" s="242">
        <v>0</v>
      </c>
      <c r="C16" s="242">
        <v>0</v>
      </c>
      <c r="D16" s="242">
        <v>0</v>
      </c>
      <c r="E16" s="242">
        <v>160</v>
      </c>
      <c r="F16" s="242">
        <v>19.312999999999999</v>
      </c>
      <c r="G16" s="242">
        <v>197361.908</v>
      </c>
      <c r="H16" s="242">
        <v>11051.944</v>
      </c>
      <c r="J16" s="244"/>
      <c r="K16" s="244"/>
      <c r="L16" s="244"/>
      <c r="M16" s="244"/>
      <c r="N16" s="244"/>
    </row>
    <row r="17" spans="1:14" ht="15" customHeight="1">
      <c r="A17" s="241" t="s">
        <v>142</v>
      </c>
      <c r="B17" s="242">
        <v>0.04</v>
      </c>
      <c r="C17" s="242">
        <v>391.94499999999999</v>
      </c>
      <c r="D17" s="242">
        <v>141.1</v>
      </c>
      <c r="E17" s="242">
        <v>0</v>
      </c>
      <c r="F17" s="242">
        <v>3.0000000000000001E-3</v>
      </c>
      <c r="G17" s="242">
        <v>1724.56</v>
      </c>
      <c r="H17" s="242">
        <v>1.3160000000000001</v>
      </c>
      <c r="K17" s="244"/>
      <c r="L17" s="244"/>
      <c r="M17" s="244"/>
      <c r="N17" s="244"/>
    </row>
    <row r="18" spans="1:14" ht="15" customHeight="1">
      <c r="A18" s="241" t="s">
        <v>143</v>
      </c>
      <c r="B18" s="242">
        <v>1.611</v>
      </c>
      <c r="C18" s="242">
        <v>25853.244999999999</v>
      </c>
      <c r="D18" s="242">
        <v>86.966999999999999</v>
      </c>
      <c r="E18" s="242">
        <v>6160</v>
      </c>
      <c r="F18" s="242">
        <v>224.017</v>
      </c>
      <c r="G18" s="242">
        <v>1958076.118</v>
      </c>
      <c r="H18" s="242">
        <v>13116.486000000001</v>
      </c>
      <c r="K18" s="244"/>
      <c r="L18" s="244"/>
      <c r="M18" s="244"/>
      <c r="N18" s="244"/>
    </row>
    <row r="19" spans="1:14" ht="15" customHeight="1">
      <c r="A19" s="241" t="s">
        <v>144</v>
      </c>
      <c r="B19" s="242">
        <v>0</v>
      </c>
      <c r="C19" s="242">
        <v>0</v>
      </c>
      <c r="D19" s="242">
        <v>0</v>
      </c>
      <c r="E19" s="242">
        <v>0</v>
      </c>
      <c r="F19" s="242">
        <v>0</v>
      </c>
      <c r="G19" s="242">
        <v>0</v>
      </c>
      <c r="H19" s="242">
        <v>0</v>
      </c>
      <c r="K19" s="244"/>
      <c r="L19" s="244"/>
      <c r="M19" s="244"/>
      <c r="N19" s="244"/>
    </row>
    <row r="20" spans="1:14" ht="15" customHeight="1">
      <c r="A20" s="241" t="s">
        <v>145</v>
      </c>
      <c r="B20" s="242">
        <v>7.8E-2</v>
      </c>
      <c r="C20" s="242">
        <v>1739.431</v>
      </c>
      <c r="D20" s="242">
        <v>6.75</v>
      </c>
      <c r="E20" s="242">
        <v>370</v>
      </c>
      <c r="F20" s="242">
        <v>45.384</v>
      </c>
      <c r="G20" s="242">
        <v>2202212.4440000001</v>
      </c>
      <c r="H20" s="242">
        <v>10469.699000000001</v>
      </c>
      <c r="L20" s="244"/>
      <c r="M20" s="244"/>
      <c r="N20" s="244"/>
    </row>
    <row r="21" spans="1:14" ht="15" customHeight="1">
      <c r="A21" s="241" t="s">
        <v>146</v>
      </c>
      <c r="B21" s="242">
        <v>0</v>
      </c>
      <c r="C21" s="242">
        <v>0</v>
      </c>
      <c r="D21" s="242">
        <v>0</v>
      </c>
      <c r="E21" s="242">
        <v>0</v>
      </c>
      <c r="F21" s="242">
        <v>0</v>
      </c>
      <c r="G21" s="242">
        <v>0</v>
      </c>
      <c r="H21" s="242">
        <v>0</v>
      </c>
    </row>
    <row r="22" spans="1:14" ht="15" customHeight="1">
      <c r="A22" s="241" t="s">
        <v>147</v>
      </c>
      <c r="B22" s="242">
        <v>0</v>
      </c>
      <c r="C22" s="242">
        <v>0</v>
      </c>
      <c r="D22" s="242">
        <v>0</v>
      </c>
      <c r="E22" s="242">
        <v>0</v>
      </c>
      <c r="F22" s="242">
        <v>0</v>
      </c>
      <c r="G22" s="242">
        <v>0</v>
      </c>
      <c r="H22" s="242">
        <v>0</v>
      </c>
      <c r="K22" s="244"/>
      <c r="L22" s="244"/>
      <c r="M22" s="244"/>
      <c r="N22" s="244"/>
    </row>
    <row r="23" spans="1:14" ht="15" customHeight="1">
      <c r="A23" s="241" t="s">
        <v>148</v>
      </c>
      <c r="B23" s="242">
        <v>0.04</v>
      </c>
      <c r="C23" s="242">
        <v>4822.5749999999998</v>
      </c>
      <c r="D23" s="242">
        <v>10.285</v>
      </c>
      <c r="E23" s="242">
        <v>130</v>
      </c>
      <c r="F23" s="242">
        <v>19.771999999999998</v>
      </c>
      <c r="G23" s="242">
        <v>559405.02800000005</v>
      </c>
      <c r="H23" s="242">
        <v>2786.8919999999998</v>
      </c>
      <c r="K23" s="244"/>
      <c r="L23" s="244"/>
      <c r="M23" s="244"/>
      <c r="N23" s="244"/>
    </row>
    <row r="24" spans="1:14" ht="15" customHeight="1">
      <c r="A24" s="241" t="s">
        <v>149</v>
      </c>
      <c r="B24" s="242">
        <v>0</v>
      </c>
      <c r="C24" s="242">
        <v>0</v>
      </c>
      <c r="D24" s="242">
        <v>0</v>
      </c>
      <c r="E24" s="242">
        <v>0</v>
      </c>
      <c r="F24" s="242">
        <v>0</v>
      </c>
      <c r="G24" s="242">
        <v>0</v>
      </c>
      <c r="H24" s="242">
        <v>0</v>
      </c>
    </row>
    <row r="25" spans="1:14" ht="15" customHeight="1">
      <c r="A25" s="241" t="s">
        <v>150</v>
      </c>
      <c r="B25" s="242">
        <v>0.40200000000000002</v>
      </c>
      <c r="C25" s="242">
        <v>64571.669000000002</v>
      </c>
      <c r="D25" s="242">
        <v>210.15299999999999</v>
      </c>
      <c r="E25" s="242">
        <v>0</v>
      </c>
      <c r="F25" s="242">
        <v>0</v>
      </c>
      <c r="G25" s="242">
        <v>0</v>
      </c>
      <c r="H25" s="242">
        <v>0</v>
      </c>
    </row>
    <row r="26" spans="1:14" ht="14.1" customHeight="1">
      <c r="M26" s="244"/>
      <c r="N26" s="244"/>
    </row>
    <row r="27" spans="1:14" ht="14.1" customHeight="1">
      <c r="L27" s="244"/>
      <c r="M27" s="244"/>
    </row>
    <row r="28" spans="1:14" ht="14.1" customHeight="1">
      <c r="A28" s="237" t="s">
        <v>151</v>
      </c>
      <c r="L28" s="244"/>
      <c r="M28" s="244"/>
      <c r="N28" s="244"/>
    </row>
    <row r="29" spans="1:14" ht="14.1" customHeight="1">
      <c r="H29" s="239" t="s">
        <v>223</v>
      </c>
      <c r="M29" s="244"/>
      <c r="N29" s="244"/>
    </row>
    <row r="30" spans="1:14" ht="15" customHeight="1">
      <c r="A30" s="641" t="s">
        <v>129</v>
      </c>
      <c r="B30" s="630" t="s">
        <v>199</v>
      </c>
      <c r="C30" s="631"/>
      <c r="D30" s="631"/>
      <c r="E30" s="631"/>
      <c r="F30" s="631"/>
      <c r="G30" s="631"/>
      <c r="H30" s="632"/>
    </row>
    <row r="31" spans="1:14" ht="15" customHeight="1">
      <c r="A31" s="642"/>
      <c r="B31" s="630" t="s">
        <v>174</v>
      </c>
      <c r="C31" s="631"/>
      <c r="D31" s="632"/>
      <c r="E31" s="630" t="s">
        <v>228</v>
      </c>
      <c r="F31" s="631"/>
      <c r="G31" s="631"/>
      <c r="H31" s="632"/>
      <c r="L31" s="244"/>
      <c r="M31" s="244"/>
    </row>
    <row r="32" spans="1:14" ht="27">
      <c r="A32" s="652"/>
      <c r="B32" s="253" t="s">
        <v>229</v>
      </c>
      <c r="C32" s="253" t="s">
        <v>203</v>
      </c>
      <c r="D32" s="253" t="s">
        <v>204</v>
      </c>
      <c r="E32" s="253" t="s">
        <v>202</v>
      </c>
      <c r="F32" s="253" t="s">
        <v>229</v>
      </c>
      <c r="G32" s="253" t="s">
        <v>203</v>
      </c>
      <c r="H32" s="313" t="s">
        <v>204</v>
      </c>
      <c r="L32" s="244"/>
      <c r="M32" s="244"/>
      <c r="N32" s="244"/>
    </row>
    <row r="33" spans="1:14" ht="14.1" customHeight="1">
      <c r="A33" s="241" t="s">
        <v>152</v>
      </c>
      <c r="B33" s="315">
        <v>0</v>
      </c>
      <c r="C33" s="315">
        <v>0</v>
      </c>
      <c r="D33" s="315">
        <v>0</v>
      </c>
      <c r="E33" s="315">
        <v>0</v>
      </c>
      <c r="F33" s="315">
        <v>0</v>
      </c>
      <c r="G33" s="315">
        <v>0</v>
      </c>
      <c r="H33" s="315">
        <v>0</v>
      </c>
      <c r="M33" s="244"/>
      <c r="N33" s="244"/>
    </row>
    <row r="34" spans="1:14" ht="14.1" customHeight="1">
      <c r="A34" s="241" t="s">
        <v>153</v>
      </c>
      <c r="B34" s="315">
        <v>0</v>
      </c>
      <c r="C34" s="315">
        <v>0</v>
      </c>
      <c r="D34" s="315">
        <v>0</v>
      </c>
      <c r="E34" s="315">
        <v>0</v>
      </c>
      <c r="F34" s="315">
        <v>0</v>
      </c>
      <c r="G34" s="315">
        <v>0</v>
      </c>
      <c r="H34" s="315">
        <v>0</v>
      </c>
      <c r="L34" s="244"/>
      <c r="M34" s="244"/>
    </row>
    <row r="35" spans="1:14" ht="14.1" customHeight="1">
      <c r="A35" s="241" t="s">
        <v>154</v>
      </c>
      <c r="B35" s="315">
        <v>0</v>
      </c>
      <c r="C35" s="315">
        <v>0</v>
      </c>
      <c r="D35" s="315">
        <v>0</v>
      </c>
      <c r="E35" s="315">
        <v>0</v>
      </c>
      <c r="F35" s="315">
        <v>0</v>
      </c>
      <c r="G35" s="315">
        <v>0</v>
      </c>
      <c r="H35" s="315">
        <v>0</v>
      </c>
      <c r="K35" s="244"/>
      <c r="L35" s="244"/>
      <c r="M35" s="244"/>
      <c r="N35" s="244"/>
    </row>
    <row r="36" spans="1:14" ht="14.1" customHeight="1">
      <c r="A36" s="241" t="s">
        <v>155</v>
      </c>
      <c r="B36" s="315">
        <v>0</v>
      </c>
      <c r="C36" s="315">
        <v>0</v>
      </c>
      <c r="D36" s="315">
        <v>0</v>
      </c>
      <c r="E36" s="315">
        <v>0</v>
      </c>
      <c r="F36" s="315">
        <v>0</v>
      </c>
      <c r="G36" s="315">
        <v>0</v>
      </c>
      <c r="H36" s="315">
        <v>0</v>
      </c>
      <c r="I36" s="319"/>
      <c r="J36" s="319"/>
      <c r="L36" s="244"/>
      <c r="M36" s="244"/>
      <c r="N36" s="244"/>
    </row>
    <row r="37" spans="1:14" ht="14.1" customHeight="1">
      <c r="A37" s="241" t="s">
        <v>156</v>
      </c>
      <c r="B37" s="315">
        <v>0</v>
      </c>
      <c r="C37" s="315">
        <v>0</v>
      </c>
      <c r="D37" s="315">
        <v>0</v>
      </c>
      <c r="E37" s="315">
        <v>0</v>
      </c>
      <c r="F37" s="315">
        <v>0</v>
      </c>
      <c r="G37" s="315">
        <v>0</v>
      </c>
      <c r="H37" s="315">
        <v>0</v>
      </c>
      <c r="I37" s="319"/>
      <c r="J37" s="319"/>
      <c r="L37" s="244"/>
      <c r="M37" s="244"/>
    </row>
    <row r="38" spans="1:14" ht="14.1" customHeight="1">
      <c r="A38" s="241" t="s">
        <v>157</v>
      </c>
      <c r="B38" s="315">
        <v>0</v>
      </c>
      <c r="C38" s="315">
        <v>0</v>
      </c>
      <c r="D38" s="315">
        <v>0</v>
      </c>
      <c r="E38" s="315">
        <v>0</v>
      </c>
      <c r="F38" s="315">
        <v>0</v>
      </c>
      <c r="G38" s="315">
        <v>0</v>
      </c>
      <c r="H38" s="315">
        <v>0</v>
      </c>
      <c r="I38" s="319"/>
      <c r="J38" s="319"/>
      <c r="L38" s="244"/>
      <c r="M38" s="244"/>
      <c r="N38" s="244"/>
    </row>
    <row r="39" spans="1:14" ht="14.1" customHeight="1">
      <c r="A39" s="241" t="s">
        <v>159</v>
      </c>
      <c r="B39" s="315">
        <v>0</v>
      </c>
      <c r="C39" s="315">
        <v>0</v>
      </c>
      <c r="D39" s="315">
        <v>0</v>
      </c>
      <c r="E39" s="315">
        <v>0</v>
      </c>
      <c r="F39" s="315">
        <v>0</v>
      </c>
      <c r="G39" s="315">
        <v>0</v>
      </c>
      <c r="H39" s="315">
        <v>0</v>
      </c>
      <c r="I39" s="319"/>
      <c r="J39" s="319"/>
      <c r="M39" s="244"/>
    </row>
    <row r="40" spans="1:14" ht="14.1" customHeight="1">
      <c r="A40" s="241" t="s">
        <v>160</v>
      </c>
      <c r="B40" s="315">
        <v>0</v>
      </c>
      <c r="C40" s="315">
        <v>0</v>
      </c>
      <c r="D40" s="315">
        <v>0</v>
      </c>
      <c r="E40" s="315">
        <v>0</v>
      </c>
      <c r="F40" s="315">
        <v>0</v>
      </c>
      <c r="G40" s="315">
        <v>0</v>
      </c>
      <c r="H40" s="315">
        <v>0</v>
      </c>
      <c r="I40" s="319"/>
      <c r="J40" s="319"/>
    </row>
    <row r="41" spans="1:14" ht="14.1" customHeight="1">
      <c r="A41" s="241" t="s">
        <v>161</v>
      </c>
      <c r="B41" s="315">
        <v>0</v>
      </c>
      <c r="C41" s="315">
        <v>0</v>
      </c>
      <c r="D41" s="315">
        <v>0</v>
      </c>
      <c r="E41" s="315">
        <v>0</v>
      </c>
      <c r="F41" s="315">
        <v>0</v>
      </c>
      <c r="G41" s="315">
        <v>0</v>
      </c>
      <c r="H41" s="315">
        <v>0</v>
      </c>
      <c r="I41" s="320"/>
      <c r="J41" s="319"/>
      <c r="L41" s="244"/>
      <c r="M41" s="244"/>
    </row>
    <row r="42" spans="1:14" ht="14.1" customHeight="1">
      <c r="A42" s="241" t="s">
        <v>162</v>
      </c>
      <c r="B42" s="315">
        <v>0</v>
      </c>
      <c r="C42" s="315">
        <v>0</v>
      </c>
      <c r="D42" s="315">
        <v>0</v>
      </c>
      <c r="E42" s="315">
        <v>0</v>
      </c>
      <c r="F42" s="315">
        <v>0</v>
      </c>
      <c r="G42" s="315">
        <v>0</v>
      </c>
      <c r="H42" s="315">
        <v>0</v>
      </c>
      <c r="I42" s="319"/>
      <c r="J42" s="319"/>
      <c r="M42" s="244"/>
      <c r="N42" s="244"/>
    </row>
    <row r="43" spans="1:14" ht="14.1" customHeight="1">
      <c r="A43" s="241" t="s">
        <v>163</v>
      </c>
      <c r="B43" s="315">
        <v>0</v>
      </c>
      <c r="C43" s="315">
        <v>0</v>
      </c>
      <c r="D43" s="315">
        <v>0</v>
      </c>
      <c r="E43" s="315">
        <v>0</v>
      </c>
      <c r="F43" s="315">
        <v>0</v>
      </c>
      <c r="G43" s="315">
        <v>0</v>
      </c>
      <c r="H43" s="315">
        <v>0</v>
      </c>
      <c r="I43" s="319"/>
      <c r="J43" s="319"/>
    </row>
    <row r="44" spans="1:14" ht="14.1" customHeight="1">
      <c r="A44" s="241" t="s">
        <v>164</v>
      </c>
      <c r="B44" s="315">
        <v>0</v>
      </c>
      <c r="C44" s="315">
        <v>0</v>
      </c>
      <c r="D44" s="315">
        <v>0</v>
      </c>
      <c r="E44" s="315">
        <v>0</v>
      </c>
      <c r="F44" s="315">
        <v>0</v>
      </c>
      <c r="G44" s="315">
        <v>0</v>
      </c>
      <c r="H44" s="315">
        <v>0</v>
      </c>
      <c r="I44" s="319"/>
      <c r="J44" s="319"/>
    </row>
    <row r="46" spans="1:14">
      <c r="M46" s="244"/>
      <c r="N46" s="244"/>
    </row>
    <row r="47" spans="1:14">
      <c r="M47" s="244"/>
      <c r="N47" s="244"/>
    </row>
    <row r="48" spans="1:14" ht="30" customHeight="1">
      <c r="A48" s="625" t="s">
        <v>230</v>
      </c>
      <c r="B48" s="625"/>
      <c r="C48" s="625"/>
      <c r="D48" s="625"/>
      <c r="E48" s="625"/>
      <c r="F48" s="625"/>
      <c r="G48" s="625"/>
      <c r="H48" s="625"/>
      <c r="I48" s="625"/>
    </row>
    <row r="49" spans="1:14" ht="14.1" customHeight="1"/>
    <row r="50" spans="1:14" ht="14.1" customHeight="1">
      <c r="A50" s="237" t="s">
        <v>127</v>
      </c>
    </row>
    <row r="51" spans="1:14" ht="14.1" customHeight="1">
      <c r="A51" s="237"/>
      <c r="I51" s="239" t="s">
        <v>223</v>
      </c>
    </row>
    <row r="52" spans="1:14" ht="15" customHeight="1">
      <c r="A52" s="641" t="s">
        <v>129</v>
      </c>
      <c r="B52" s="630" t="s">
        <v>199</v>
      </c>
      <c r="C52" s="631"/>
      <c r="D52" s="631"/>
      <c r="E52" s="632"/>
      <c r="F52" s="665" t="s">
        <v>209</v>
      </c>
      <c r="G52" s="665"/>
      <c r="H52" s="665"/>
      <c r="I52" s="665"/>
    </row>
    <row r="53" spans="1:14" ht="15" customHeight="1">
      <c r="A53" s="642"/>
      <c r="B53" s="630" t="s">
        <v>179</v>
      </c>
      <c r="C53" s="631"/>
      <c r="D53" s="631"/>
      <c r="E53" s="632"/>
      <c r="F53" s="665"/>
      <c r="G53" s="665"/>
      <c r="H53" s="665"/>
      <c r="I53" s="665"/>
      <c r="N53" s="244"/>
    </row>
    <row r="54" spans="1:14" ht="27">
      <c r="A54" s="652"/>
      <c r="B54" s="253" t="s">
        <v>202</v>
      </c>
      <c r="C54" s="253" t="s">
        <v>229</v>
      </c>
      <c r="D54" s="253" t="s">
        <v>203</v>
      </c>
      <c r="E54" s="253" t="s">
        <v>204</v>
      </c>
      <c r="F54" s="253" t="s">
        <v>202</v>
      </c>
      <c r="G54" s="253" t="s">
        <v>229</v>
      </c>
      <c r="H54" s="253" t="s">
        <v>211</v>
      </c>
      <c r="I54" s="313" t="s">
        <v>204</v>
      </c>
    </row>
    <row r="55" spans="1:14" ht="15" customHeight="1">
      <c r="A55" s="241" t="s">
        <v>134</v>
      </c>
      <c r="B55" s="242">
        <v>0</v>
      </c>
      <c r="C55" s="242">
        <v>0.47099999999999997</v>
      </c>
      <c r="D55" s="242">
        <v>43879.764999999999</v>
      </c>
      <c r="E55" s="242">
        <v>210.43700000000001</v>
      </c>
      <c r="F55" s="242">
        <v>0</v>
      </c>
      <c r="G55" s="242">
        <v>0</v>
      </c>
      <c r="H55" s="242">
        <v>0</v>
      </c>
      <c r="I55" s="242">
        <v>0</v>
      </c>
    </row>
    <row r="56" spans="1:14" ht="15" customHeight="1">
      <c r="A56" s="241" t="s">
        <v>135</v>
      </c>
      <c r="B56" s="242">
        <v>321</v>
      </c>
      <c r="C56" s="242">
        <v>105.053</v>
      </c>
      <c r="D56" s="242">
        <v>4002339.81</v>
      </c>
      <c r="E56" s="242">
        <v>22681.102999999999</v>
      </c>
      <c r="F56" s="242">
        <v>0</v>
      </c>
      <c r="G56" s="242">
        <v>0</v>
      </c>
      <c r="H56" s="242">
        <v>0</v>
      </c>
      <c r="I56" s="242">
        <v>0</v>
      </c>
    </row>
    <row r="57" spans="1:14" ht="15" customHeight="1">
      <c r="A57" s="241" t="s">
        <v>136</v>
      </c>
      <c r="B57" s="242">
        <v>0</v>
      </c>
      <c r="C57" s="242">
        <v>1.2E-2</v>
      </c>
      <c r="D57" s="242">
        <v>3911.0749999999998</v>
      </c>
      <c r="E57" s="242">
        <v>13.262</v>
      </c>
      <c r="F57" s="242">
        <v>0</v>
      </c>
      <c r="G57" s="242">
        <v>0</v>
      </c>
      <c r="H57" s="242">
        <v>0</v>
      </c>
      <c r="I57" s="242">
        <v>0</v>
      </c>
    </row>
    <row r="58" spans="1:14" ht="15" customHeight="1">
      <c r="A58" s="241" t="s">
        <v>137</v>
      </c>
      <c r="B58" s="242">
        <v>0</v>
      </c>
      <c r="C58" s="242">
        <v>0</v>
      </c>
      <c r="D58" s="242">
        <v>0</v>
      </c>
      <c r="E58" s="242">
        <v>0</v>
      </c>
      <c r="F58" s="242">
        <v>0</v>
      </c>
      <c r="G58" s="242">
        <v>0</v>
      </c>
      <c r="H58" s="242">
        <v>0</v>
      </c>
      <c r="I58" s="242">
        <v>0</v>
      </c>
    </row>
    <row r="59" spans="1:14" ht="15" customHeight="1">
      <c r="A59" s="241" t="s">
        <v>138</v>
      </c>
      <c r="B59" s="242">
        <v>0</v>
      </c>
      <c r="C59" s="242">
        <v>0</v>
      </c>
      <c r="D59" s="242">
        <v>0</v>
      </c>
      <c r="E59" s="242">
        <v>0</v>
      </c>
      <c r="F59" s="242">
        <v>0</v>
      </c>
      <c r="G59" s="242">
        <v>0</v>
      </c>
      <c r="H59" s="242">
        <v>0</v>
      </c>
      <c r="I59" s="242">
        <v>0</v>
      </c>
    </row>
    <row r="60" spans="1:14" ht="15" customHeight="1">
      <c r="A60" s="241" t="s">
        <v>139</v>
      </c>
      <c r="B60" s="242">
        <v>0</v>
      </c>
      <c r="C60" s="242">
        <v>26.548999999999999</v>
      </c>
      <c r="D60" s="242">
        <v>979965.65099999995</v>
      </c>
      <c r="E60" s="242">
        <v>4088.203</v>
      </c>
      <c r="F60" s="242">
        <v>0</v>
      </c>
      <c r="G60" s="242">
        <v>0</v>
      </c>
      <c r="H60" s="242">
        <v>0</v>
      </c>
      <c r="I60" s="242">
        <v>0</v>
      </c>
    </row>
    <row r="61" spans="1:14" ht="15" customHeight="1">
      <c r="A61" s="241" t="s">
        <v>140</v>
      </c>
      <c r="B61" s="242">
        <v>0</v>
      </c>
      <c r="C61" s="242">
        <v>42.906999999999996</v>
      </c>
      <c r="D61" s="242">
        <v>2223041.6</v>
      </c>
      <c r="E61" s="242">
        <v>13611.129000000001</v>
      </c>
      <c r="F61" s="242">
        <v>0</v>
      </c>
      <c r="G61" s="242">
        <v>0</v>
      </c>
      <c r="H61" s="242">
        <v>0</v>
      </c>
      <c r="I61" s="242">
        <v>0</v>
      </c>
    </row>
    <row r="62" spans="1:14" ht="15" customHeight="1">
      <c r="A62" s="241" t="s">
        <v>141</v>
      </c>
      <c r="B62" s="242">
        <v>0</v>
      </c>
      <c r="C62" s="242">
        <v>0</v>
      </c>
      <c r="D62" s="242">
        <v>0</v>
      </c>
      <c r="E62" s="242">
        <v>0</v>
      </c>
      <c r="F62" s="242">
        <v>0</v>
      </c>
      <c r="G62" s="242">
        <v>0</v>
      </c>
      <c r="H62" s="242">
        <v>0</v>
      </c>
      <c r="I62" s="242">
        <v>0</v>
      </c>
    </row>
    <row r="63" spans="1:14" ht="15" customHeight="1">
      <c r="A63" s="241" t="s">
        <v>142</v>
      </c>
      <c r="B63" s="242">
        <v>0</v>
      </c>
      <c r="C63" s="242">
        <v>3.2410000000000001</v>
      </c>
      <c r="D63" s="242">
        <v>28451.27</v>
      </c>
      <c r="E63" s="242">
        <v>542.505</v>
      </c>
      <c r="F63" s="242">
        <v>0</v>
      </c>
      <c r="G63" s="242">
        <v>0</v>
      </c>
      <c r="H63" s="242">
        <v>0</v>
      </c>
      <c r="I63" s="242">
        <v>0</v>
      </c>
    </row>
    <row r="64" spans="1:14" ht="15" customHeight="1">
      <c r="A64" s="241" t="s">
        <v>143</v>
      </c>
      <c r="B64" s="242">
        <v>0</v>
      </c>
      <c r="C64" s="242">
        <v>3.0000000000000001E-3</v>
      </c>
      <c r="D64" s="242">
        <v>12272.569</v>
      </c>
      <c r="E64" s="242">
        <v>375.98899999999998</v>
      </c>
      <c r="F64" s="242">
        <v>0</v>
      </c>
      <c r="G64" s="242">
        <v>3.0000000000000001E-3</v>
      </c>
      <c r="H64" s="242">
        <v>10.8</v>
      </c>
      <c r="I64" s="242">
        <v>3.3759999999999999</v>
      </c>
    </row>
    <row r="65" spans="1:15" ht="15" customHeight="1">
      <c r="A65" s="241" t="s">
        <v>144</v>
      </c>
      <c r="B65" s="242">
        <v>0</v>
      </c>
      <c r="C65" s="242">
        <v>0</v>
      </c>
      <c r="D65" s="242">
        <v>0</v>
      </c>
      <c r="E65" s="242">
        <v>0</v>
      </c>
      <c r="F65" s="242">
        <v>0</v>
      </c>
      <c r="G65" s="242">
        <v>0</v>
      </c>
      <c r="H65" s="242">
        <v>0</v>
      </c>
      <c r="I65" s="242">
        <v>0</v>
      </c>
    </row>
    <row r="66" spans="1:15" ht="15" customHeight="1">
      <c r="A66" s="241" t="s">
        <v>145</v>
      </c>
      <c r="B66" s="242">
        <v>132</v>
      </c>
      <c r="C66" s="242">
        <v>1.325</v>
      </c>
      <c r="D66" s="242">
        <v>19531.3</v>
      </c>
      <c r="E66" s="242">
        <v>350.29500000000002</v>
      </c>
      <c r="F66" s="242">
        <v>0</v>
      </c>
      <c r="G66" s="242">
        <v>0</v>
      </c>
      <c r="H66" s="242">
        <v>0</v>
      </c>
      <c r="I66" s="242">
        <v>0</v>
      </c>
    </row>
    <row r="67" spans="1:15" ht="15" customHeight="1">
      <c r="A67" s="241" t="s">
        <v>146</v>
      </c>
      <c r="B67" s="242">
        <v>0</v>
      </c>
      <c r="C67" s="242">
        <v>0</v>
      </c>
      <c r="D67" s="242">
        <v>0</v>
      </c>
      <c r="E67" s="242">
        <v>0</v>
      </c>
      <c r="F67" s="242">
        <v>0</v>
      </c>
      <c r="G67" s="242">
        <v>0</v>
      </c>
      <c r="H67" s="242">
        <v>0</v>
      </c>
      <c r="I67" s="242">
        <v>0</v>
      </c>
    </row>
    <row r="68" spans="1:15" ht="15" customHeight="1">
      <c r="A68" s="241" t="s">
        <v>147</v>
      </c>
      <c r="B68" s="242">
        <v>0</v>
      </c>
      <c r="C68" s="242">
        <v>0</v>
      </c>
      <c r="D68" s="242">
        <v>0</v>
      </c>
      <c r="E68" s="242">
        <v>0</v>
      </c>
      <c r="F68" s="242">
        <v>0</v>
      </c>
      <c r="G68" s="242">
        <v>0</v>
      </c>
      <c r="H68" s="242">
        <v>0</v>
      </c>
      <c r="I68" s="242">
        <v>0</v>
      </c>
    </row>
    <row r="69" spans="1:15" ht="15" customHeight="1">
      <c r="A69" s="241" t="s">
        <v>148</v>
      </c>
      <c r="B69" s="242">
        <v>24</v>
      </c>
      <c r="C69" s="242">
        <v>3.4689999999999999</v>
      </c>
      <c r="D69" s="242">
        <v>34968.712</v>
      </c>
      <c r="E69" s="242">
        <v>297.505</v>
      </c>
      <c r="F69" s="242">
        <v>0</v>
      </c>
      <c r="G69" s="242">
        <v>0</v>
      </c>
      <c r="H69" s="242">
        <v>0</v>
      </c>
      <c r="I69" s="242">
        <v>0</v>
      </c>
    </row>
    <row r="70" spans="1:15" ht="15" customHeight="1">
      <c r="A70" s="241" t="s">
        <v>149</v>
      </c>
      <c r="B70" s="242">
        <v>0</v>
      </c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</row>
    <row r="71" spans="1:15" ht="15" customHeight="1">
      <c r="A71" s="241" t="s">
        <v>150</v>
      </c>
      <c r="B71" s="242">
        <v>0</v>
      </c>
      <c r="C71" s="242">
        <v>8.0000000000000002E-3</v>
      </c>
      <c r="D71" s="242">
        <v>0</v>
      </c>
      <c r="E71" s="242">
        <v>414.41399999999999</v>
      </c>
      <c r="F71" s="242">
        <v>0</v>
      </c>
      <c r="G71" s="242">
        <v>0</v>
      </c>
      <c r="H71" s="242">
        <v>0</v>
      </c>
      <c r="I71" s="242">
        <v>0</v>
      </c>
    </row>
    <row r="72" spans="1:15" ht="14.1" customHeight="1">
      <c r="M72" s="244"/>
      <c r="N72" s="244"/>
      <c r="O72" s="244"/>
    </row>
    <row r="73" spans="1:15" ht="14.1" customHeight="1">
      <c r="M73" s="244"/>
      <c r="N73" s="244"/>
      <c r="O73" s="244"/>
    </row>
    <row r="74" spans="1:15" ht="14.1" customHeight="1">
      <c r="A74" s="237" t="s">
        <v>151</v>
      </c>
      <c r="M74" s="244"/>
      <c r="N74" s="244"/>
      <c r="O74" s="244"/>
    </row>
    <row r="75" spans="1:15" ht="14.1" customHeight="1">
      <c r="I75" s="239" t="s">
        <v>223</v>
      </c>
      <c r="L75" s="244"/>
      <c r="M75" s="244"/>
      <c r="N75" s="244"/>
    </row>
    <row r="76" spans="1:15" ht="15" customHeight="1">
      <c r="A76" s="641" t="s">
        <v>129</v>
      </c>
      <c r="B76" s="630" t="s">
        <v>199</v>
      </c>
      <c r="C76" s="631"/>
      <c r="D76" s="631"/>
      <c r="E76" s="632"/>
      <c r="F76" s="665" t="s">
        <v>209</v>
      </c>
      <c r="G76" s="665"/>
      <c r="H76" s="665"/>
      <c r="I76" s="665"/>
      <c r="M76" s="244"/>
      <c r="N76" s="244"/>
      <c r="O76" s="244"/>
    </row>
    <row r="77" spans="1:15" ht="15" customHeight="1">
      <c r="A77" s="642"/>
      <c r="B77" s="630" t="s">
        <v>179</v>
      </c>
      <c r="C77" s="631"/>
      <c r="D77" s="631"/>
      <c r="E77" s="632"/>
      <c r="F77" s="665"/>
      <c r="G77" s="665"/>
      <c r="H77" s="665"/>
      <c r="I77" s="665"/>
      <c r="M77" s="244"/>
      <c r="N77" s="244"/>
      <c r="O77" s="244"/>
    </row>
    <row r="78" spans="1:15" ht="27">
      <c r="A78" s="652"/>
      <c r="B78" s="253" t="s">
        <v>202</v>
      </c>
      <c r="C78" s="253" t="s">
        <v>229</v>
      </c>
      <c r="D78" s="253" t="s">
        <v>203</v>
      </c>
      <c r="E78" s="253" t="s">
        <v>204</v>
      </c>
      <c r="F78" s="253" t="s">
        <v>202</v>
      </c>
      <c r="G78" s="253" t="s">
        <v>229</v>
      </c>
      <c r="H78" s="253" t="s">
        <v>211</v>
      </c>
      <c r="I78" s="253" t="s">
        <v>204</v>
      </c>
      <c r="L78" s="244"/>
      <c r="M78" s="244"/>
      <c r="N78" s="244"/>
    </row>
    <row r="79" spans="1:15" ht="14.1" customHeight="1">
      <c r="A79" s="241" t="s">
        <v>152</v>
      </c>
      <c r="B79" s="315">
        <v>0</v>
      </c>
      <c r="C79" s="315">
        <v>0</v>
      </c>
      <c r="D79" s="315">
        <v>0</v>
      </c>
      <c r="E79" s="315">
        <v>0</v>
      </c>
      <c r="F79" s="315">
        <v>0</v>
      </c>
      <c r="G79" s="315">
        <v>0</v>
      </c>
      <c r="H79" s="315">
        <v>0</v>
      </c>
      <c r="I79" s="315">
        <v>0</v>
      </c>
      <c r="L79" s="244"/>
      <c r="M79" s="244"/>
      <c r="N79" s="244"/>
      <c r="O79" s="244"/>
    </row>
    <row r="80" spans="1:15" ht="14.1" customHeight="1">
      <c r="A80" s="241" t="s">
        <v>153</v>
      </c>
      <c r="B80" s="315">
        <v>0</v>
      </c>
      <c r="C80" s="315">
        <v>0</v>
      </c>
      <c r="D80" s="315">
        <v>0</v>
      </c>
      <c r="E80" s="315">
        <v>0</v>
      </c>
      <c r="F80" s="315">
        <v>0</v>
      </c>
      <c r="G80" s="315">
        <v>0</v>
      </c>
      <c r="H80" s="315">
        <v>0</v>
      </c>
      <c r="I80" s="315">
        <v>0</v>
      </c>
      <c r="N80" s="244"/>
      <c r="O80" s="244"/>
    </row>
    <row r="81" spans="1:15" ht="14.1" customHeight="1">
      <c r="A81" s="241" t="s">
        <v>154</v>
      </c>
      <c r="B81" s="315">
        <v>0</v>
      </c>
      <c r="C81" s="315">
        <v>0</v>
      </c>
      <c r="D81" s="315">
        <v>0</v>
      </c>
      <c r="E81" s="315">
        <v>0</v>
      </c>
      <c r="F81" s="315">
        <v>0</v>
      </c>
      <c r="G81" s="315">
        <v>0</v>
      </c>
      <c r="H81" s="315">
        <v>0</v>
      </c>
      <c r="I81" s="315">
        <v>0</v>
      </c>
      <c r="M81" s="244"/>
      <c r="N81" s="244"/>
    </row>
    <row r="82" spans="1:15" ht="14.1" customHeight="1">
      <c r="A82" s="241" t="s">
        <v>155</v>
      </c>
      <c r="B82" s="315">
        <v>0</v>
      </c>
      <c r="C82" s="315">
        <v>0</v>
      </c>
      <c r="D82" s="315">
        <v>0</v>
      </c>
      <c r="E82" s="315">
        <v>0</v>
      </c>
      <c r="F82" s="315">
        <v>0</v>
      </c>
      <c r="G82" s="315">
        <v>0</v>
      </c>
      <c r="H82" s="315">
        <v>0</v>
      </c>
      <c r="I82" s="315">
        <v>0</v>
      </c>
      <c r="M82" s="244"/>
      <c r="N82" s="244"/>
      <c r="O82" s="244"/>
    </row>
    <row r="83" spans="1:15" ht="14.1" customHeight="1">
      <c r="A83" s="241" t="s">
        <v>156</v>
      </c>
      <c r="B83" s="315">
        <v>0</v>
      </c>
      <c r="C83" s="315">
        <v>0</v>
      </c>
      <c r="D83" s="315">
        <v>0</v>
      </c>
      <c r="E83" s="315">
        <v>0</v>
      </c>
      <c r="F83" s="315">
        <v>0</v>
      </c>
      <c r="G83" s="315">
        <v>0</v>
      </c>
      <c r="H83" s="315">
        <v>0</v>
      </c>
      <c r="I83" s="315">
        <v>0</v>
      </c>
      <c r="M83" s="244"/>
      <c r="N83" s="244"/>
      <c r="O83" s="244"/>
    </row>
    <row r="84" spans="1:15" ht="14.1" customHeight="1">
      <c r="A84" s="241" t="s">
        <v>157</v>
      </c>
      <c r="B84" s="315">
        <v>0</v>
      </c>
      <c r="C84" s="315">
        <v>0</v>
      </c>
      <c r="D84" s="315">
        <v>0</v>
      </c>
      <c r="E84" s="315">
        <v>0</v>
      </c>
      <c r="F84" s="315">
        <v>0</v>
      </c>
      <c r="G84" s="315">
        <v>0</v>
      </c>
      <c r="H84" s="315">
        <v>0</v>
      </c>
      <c r="I84" s="315">
        <v>0</v>
      </c>
      <c r="L84" s="244"/>
      <c r="M84" s="244"/>
      <c r="N84" s="244"/>
    </row>
    <row r="85" spans="1:15" ht="14.1" customHeight="1">
      <c r="A85" s="241" t="s">
        <v>159</v>
      </c>
      <c r="B85" s="315">
        <v>0</v>
      </c>
      <c r="C85" s="315">
        <v>0</v>
      </c>
      <c r="D85" s="315">
        <v>0</v>
      </c>
      <c r="E85" s="315">
        <v>0</v>
      </c>
      <c r="F85" s="315">
        <v>0</v>
      </c>
      <c r="G85" s="315">
        <v>0</v>
      </c>
      <c r="H85" s="315">
        <v>0</v>
      </c>
      <c r="I85" s="315">
        <v>0</v>
      </c>
      <c r="L85" s="244"/>
      <c r="M85" s="244"/>
      <c r="N85" s="244"/>
    </row>
    <row r="86" spans="1:15" ht="14.1" customHeight="1">
      <c r="A86" s="241" t="s">
        <v>160</v>
      </c>
      <c r="B86" s="315">
        <v>0</v>
      </c>
      <c r="C86" s="315">
        <v>0</v>
      </c>
      <c r="D86" s="315">
        <v>0</v>
      </c>
      <c r="E86" s="315">
        <v>0</v>
      </c>
      <c r="F86" s="315">
        <v>0</v>
      </c>
      <c r="G86" s="315">
        <v>0</v>
      </c>
      <c r="H86" s="315">
        <v>0</v>
      </c>
      <c r="I86" s="315">
        <v>0</v>
      </c>
      <c r="M86" s="244"/>
      <c r="N86" s="244"/>
      <c r="O86" s="244"/>
    </row>
    <row r="87" spans="1:15" ht="14.1" customHeight="1">
      <c r="A87" s="241" t="s">
        <v>161</v>
      </c>
      <c r="B87" s="315">
        <v>0</v>
      </c>
      <c r="C87" s="315">
        <v>0</v>
      </c>
      <c r="D87" s="315">
        <v>0</v>
      </c>
      <c r="E87" s="315">
        <v>0</v>
      </c>
      <c r="F87" s="315">
        <v>0</v>
      </c>
      <c r="G87" s="315">
        <v>0</v>
      </c>
      <c r="H87" s="315">
        <v>0</v>
      </c>
      <c r="I87" s="315">
        <v>0</v>
      </c>
    </row>
    <row r="88" spans="1:15" ht="14.1" customHeight="1">
      <c r="A88" s="241" t="s">
        <v>162</v>
      </c>
      <c r="B88" s="315">
        <v>0</v>
      </c>
      <c r="C88" s="315">
        <v>0</v>
      </c>
      <c r="D88" s="315">
        <v>0</v>
      </c>
      <c r="E88" s="315">
        <v>0</v>
      </c>
      <c r="F88" s="315">
        <v>0</v>
      </c>
      <c r="G88" s="315">
        <v>0</v>
      </c>
      <c r="H88" s="315">
        <v>0</v>
      </c>
      <c r="I88" s="315">
        <v>0</v>
      </c>
      <c r="L88" s="244"/>
      <c r="M88" s="244"/>
      <c r="N88" s="244"/>
    </row>
    <row r="89" spans="1:15" ht="14.1" customHeight="1">
      <c r="A89" s="241" t="s">
        <v>163</v>
      </c>
      <c r="B89" s="315">
        <v>0</v>
      </c>
      <c r="C89" s="315">
        <v>0</v>
      </c>
      <c r="D89" s="315">
        <v>0</v>
      </c>
      <c r="E89" s="315">
        <v>0</v>
      </c>
      <c r="F89" s="315">
        <v>0</v>
      </c>
      <c r="G89" s="315">
        <v>0</v>
      </c>
      <c r="H89" s="315">
        <v>0</v>
      </c>
      <c r="I89" s="315">
        <v>0</v>
      </c>
    </row>
    <row r="90" spans="1:15" ht="14.1" customHeight="1">
      <c r="A90" s="241" t="s">
        <v>164</v>
      </c>
      <c r="B90" s="315">
        <v>0</v>
      </c>
      <c r="C90" s="315">
        <v>0</v>
      </c>
      <c r="D90" s="315">
        <v>0</v>
      </c>
      <c r="E90" s="315">
        <v>0</v>
      </c>
      <c r="F90" s="315">
        <v>0</v>
      </c>
      <c r="G90" s="315">
        <v>0</v>
      </c>
      <c r="H90" s="315">
        <v>0</v>
      </c>
      <c r="I90" s="315">
        <v>0</v>
      </c>
    </row>
    <row r="91" spans="1:15">
      <c r="A91" s="245"/>
    </row>
    <row r="92" spans="1:15">
      <c r="A92" s="236" t="s">
        <v>213</v>
      </c>
    </row>
    <row r="93" spans="1:15">
      <c r="A93" s="236" t="s">
        <v>214</v>
      </c>
    </row>
    <row r="94" spans="1:15">
      <c r="A94" s="252"/>
    </row>
  </sheetData>
  <mergeCells count="18">
    <mergeCell ref="A30:A32"/>
    <mergeCell ref="B30:H30"/>
    <mergeCell ref="B31:D31"/>
    <mergeCell ref="E31:H31"/>
    <mergeCell ref="A48:I48"/>
    <mergeCell ref="A2:H2"/>
    <mergeCell ref="A6:A8"/>
    <mergeCell ref="B6:H6"/>
    <mergeCell ref="B7:D7"/>
    <mergeCell ref="E7:H7"/>
    <mergeCell ref="F52:I53"/>
    <mergeCell ref="B53:E53"/>
    <mergeCell ref="A76:A78"/>
    <mergeCell ref="B76:E76"/>
    <mergeCell ref="F76:I77"/>
    <mergeCell ref="B77:E77"/>
    <mergeCell ref="A52:A54"/>
    <mergeCell ref="B52:E52"/>
  </mergeCells>
  <pageMargins left="0.98425196850393704" right="0" top="0.39370078740157483" bottom="0.39370078740157483" header="0.51181102362204722" footer="0.51181102362204722"/>
  <pageSetup paperSize="9" scale="75" orientation="landscape" r:id="rId1"/>
  <headerFooter alignWithMargins="0"/>
  <rowBreaks count="1" manualBreakCount="1">
    <brk id="46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94"/>
  <sheetViews>
    <sheetView workbookViewId="0">
      <selection activeCell="F19" sqref="F19"/>
    </sheetView>
  </sheetViews>
  <sheetFormatPr defaultColWidth="8.85546875" defaultRowHeight="12.75"/>
  <cols>
    <col min="1" max="1" width="25.7109375" style="236" customWidth="1"/>
    <col min="2" max="9" width="14.7109375" style="236" customWidth="1"/>
    <col min="10" max="10" width="7" style="236" customWidth="1"/>
    <col min="11" max="13" width="13" style="236" customWidth="1"/>
    <col min="14" max="14" width="11" style="236" customWidth="1"/>
    <col min="15" max="16384" width="8.85546875" style="236"/>
  </cols>
  <sheetData>
    <row r="1" spans="1:15" ht="15" customHeight="1"/>
    <row r="2" spans="1:15" ht="30" customHeight="1">
      <c r="A2" s="625" t="s">
        <v>231</v>
      </c>
      <c r="B2" s="625"/>
      <c r="C2" s="625"/>
      <c r="D2" s="625"/>
      <c r="E2" s="625"/>
      <c r="F2" s="625"/>
      <c r="G2" s="625"/>
      <c r="H2" s="625"/>
      <c r="I2" s="237"/>
    </row>
    <row r="3" spans="1:15" ht="15" customHeight="1">
      <c r="A3" s="310"/>
      <c r="B3" s="310"/>
      <c r="C3" s="310"/>
      <c r="D3" s="310"/>
      <c r="E3" s="310"/>
      <c r="F3" s="310"/>
      <c r="G3" s="310"/>
      <c r="H3" s="310"/>
      <c r="I3" s="237"/>
    </row>
    <row r="4" spans="1:15" ht="15" customHeight="1">
      <c r="A4" s="237" t="s">
        <v>127</v>
      </c>
    </row>
    <row r="5" spans="1:15" ht="15" customHeight="1">
      <c r="A5" s="237"/>
      <c r="H5" s="239" t="s">
        <v>223</v>
      </c>
    </row>
    <row r="6" spans="1:15" ht="15" customHeight="1">
      <c r="A6" s="641" t="s">
        <v>129</v>
      </c>
      <c r="B6" s="630" t="s">
        <v>199</v>
      </c>
      <c r="C6" s="631"/>
      <c r="D6" s="631"/>
      <c r="E6" s="631"/>
      <c r="F6" s="631"/>
      <c r="G6" s="631"/>
      <c r="H6" s="632"/>
    </row>
    <row r="7" spans="1:15" ht="15" customHeight="1">
      <c r="A7" s="642"/>
      <c r="B7" s="630" t="s">
        <v>206</v>
      </c>
      <c r="C7" s="631"/>
      <c r="D7" s="631"/>
      <c r="E7" s="632"/>
      <c r="F7" s="630" t="s">
        <v>207</v>
      </c>
      <c r="G7" s="631"/>
      <c r="H7" s="632"/>
    </row>
    <row r="8" spans="1:15" ht="27">
      <c r="A8" s="652"/>
      <c r="B8" s="253" t="s">
        <v>202</v>
      </c>
      <c r="C8" s="253" t="s">
        <v>229</v>
      </c>
      <c r="D8" s="253" t="s">
        <v>203</v>
      </c>
      <c r="E8" s="253" t="s">
        <v>204</v>
      </c>
      <c r="F8" s="253" t="s">
        <v>202</v>
      </c>
      <c r="G8" s="253" t="s">
        <v>229</v>
      </c>
      <c r="H8" s="253" t="s">
        <v>204</v>
      </c>
      <c r="K8" s="244"/>
      <c r="L8" s="244"/>
      <c r="M8" s="244"/>
      <c r="N8" s="244"/>
      <c r="O8" s="244"/>
    </row>
    <row r="9" spans="1:15" ht="15" customHeight="1">
      <c r="A9" s="241" t="s">
        <v>134</v>
      </c>
      <c r="B9" s="242">
        <v>3132</v>
      </c>
      <c r="C9" s="242">
        <v>379.78800000000001</v>
      </c>
      <c r="D9" s="242">
        <v>41396080.167999998</v>
      </c>
      <c r="E9" s="242">
        <v>55063.906999999999</v>
      </c>
      <c r="F9" s="242">
        <v>7740</v>
      </c>
      <c r="G9" s="242">
        <v>646.11099999999999</v>
      </c>
      <c r="H9" s="242">
        <v>178356.74900000001</v>
      </c>
      <c r="L9" s="244"/>
      <c r="M9" s="244"/>
      <c r="N9" s="244"/>
      <c r="O9" s="244"/>
    </row>
    <row r="10" spans="1:15" ht="15" customHeight="1">
      <c r="A10" s="241" t="s">
        <v>135</v>
      </c>
      <c r="B10" s="242">
        <v>1631</v>
      </c>
      <c r="C10" s="242">
        <v>495.87599999999998</v>
      </c>
      <c r="D10" s="242">
        <v>46701356.134999998</v>
      </c>
      <c r="E10" s="242">
        <v>76132.13</v>
      </c>
      <c r="F10" s="242">
        <v>1249</v>
      </c>
      <c r="G10" s="242">
        <v>129.32</v>
      </c>
      <c r="H10" s="242">
        <v>103688.511</v>
      </c>
    </row>
    <row r="11" spans="1:15" ht="15" customHeight="1">
      <c r="A11" s="241" t="s">
        <v>136</v>
      </c>
      <c r="B11" s="242">
        <v>4</v>
      </c>
      <c r="C11" s="242">
        <v>6.0999999999999999E-2</v>
      </c>
      <c r="D11" s="242">
        <v>16669.845000000001</v>
      </c>
      <c r="E11" s="242">
        <v>45.331000000000003</v>
      </c>
      <c r="F11" s="242">
        <v>0</v>
      </c>
      <c r="G11" s="242">
        <v>0</v>
      </c>
      <c r="H11" s="242">
        <v>0</v>
      </c>
      <c r="M11" s="244"/>
      <c r="N11" s="244"/>
    </row>
    <row r="12" spans="1:15" ht="15" customHeight="1">
      <c r="A12" s="241" t="s">
        <v>137</v>
      </c>
      <c r="B12" s="242">
        <v>0</v>
      </c>
      <c r="C12" s="242">
        <v>0</v>
      </c>
      <c r="D12" s="242">
        <v>0</v>
      </c>
      <c r="E12" s="242">
        <v>0</v>
      </c>
      <c r="F12" s="242">
        <v>0</v>
      </c>
      <c r="G12" s="242">
        <v>0</v>
      </c>
      <c r="H12" s="242">
        <v>0</v>
      </c>
      <c r="K12" s="244"/>
      <c r="L12" s="244"/>
      <c r="M12" s="244"/>
      <c r="N12" s="244"/>
      <c r="O12" s="244"/>
    </row>
    <row r="13" spans="1:15" ht="15" customHeight="1">
      <c r="A13" s="241" t="s">
        <v>138</v>
      </c>
      <c r="B13" s="242">
        <v>0</v>
      </c>
      <c r="C13" s="242">
        <v>0</v>
      </c>
      <c r="D13" s="242">
        <v>0</v>
      </c>
      <c r="E13" s="242">
        <v>0</v>
      </c>
      <c r="F13" s="242">
        <v>0</v>
      </c>
      <c r="G13" s="242">
        <v>0</v>
      </c>
      <c r="H13" s="242">
        <v>0</v>
      </c>
      <c r="K13" s="244"/>
      <c r="L13" s="244"/>
      <c r="N13" s="244"/>
      <c r="O13" s="244"/>
    </row>
    <row r="14" spans="1:15" ht="15" customHeight="1">
      <c r="A14" s="241" t="s">
        <v>139</v>
      </c>
      <c r="B14" s="242">
        <v>1132</v>
      </c>
      <c r="C14" s="242">
        <v>377.9</v>
      </c>
      <c r="D14" s="242">
        <v>15900788.332</v>
      </c>
      <c r="E14" s="242">
        <v>28759.531999999999</v>
      </c>
      <c r="F14" s="242">
        <v>3779</v>
      </c>
      <c r="G14" s="242">
        <v>408.29199999999997</v>
      </c>
      <c r="H14" s="242">
        <v>61119.127</v>
      </c>
      <c r="K14" s="244"/>
      <c r="L14" s="244"/>
      <c r="M14" s="244"/>
      <c r="N14" s="244"/>
      <c r="O14" s="244"/>
    </row>
    <row r="15" spans="1:15" ht="15" customHeight="1">
      <c r="A15" s="241" t="s">
        <v>140</v>
      </c>
      <c r="B15" s="242">
        <v>765</v>
      </c>
      <c r="C15" s="242">
        <v>70.888000000000005</v>
      </c>
      <c r="D15" s="242">
        <v>8973049.4710000008</v>
      </c>
      <c r="E15" s="242">
        <v>11742.960999999999</v>
      </c>
      <c r="F15" s="242">
        <v>1929</v>
      </c>
      <c r="G15" s="242">
        <v>93.325999999999993</v>
      </c>
      <c r="H15" s="242">
        <v>30347.141</v>
      </c>
      <c r="M15" s="244"/>
      <c r="N15" s="244"/>
    </row>
    <row r="16" spans="1:15" ht="15" customHeight="1">
      <c r="A16" s="241" t="s">
        <v>141</v>
      </c>
      <c r="B16" s="242">
        <v>10</v>
      </c>
      <c r="C16" s="242">
        <v>3.153</v>
      </c>
      <c r="D16" s="242">
        <v>93402.487999999998</v>
      </c>
      <c r="E16" s="242">
        <v>167.398</v>
      </c>
      <c r="F16" s="242">
        <v>1360</v>
      </c>
      <c r="G16" s="242">
        <v>38.256999999999998</v>
      </c>
      <c r="H16" s="242">
        <v>22230.821</v>
      </c>
      <c r="K16" s="244"/>
      <c r="L16" s="244"/>
      <c r="M16" s="244"/>
      <c r="N16" s="244"/>
      <c r="O16" s="244"/>
    </row>
    <row r="17" spans="1:15" ht="15" customHeight="1">
      <c r="A17" s="241" t="s">
        <v>142</v>
      </c>
      <c r="B17" s="242">
        <v>3</v>
      </c>
      <c r="C17" s="242">
        <v>262.84699999999998</v>
      </c>
      <c r="D17" s="242">
        <v>419725.73200000002</v>
      </c>
      <c r="E17" s="242">
        <v>16789.164000000001</v>
      </c>
      <c r="F17" s="242">
        <v>0</v>
      </c>
      <c r="G17" s="242">
        <v>0</v>
      </c>
      <c r="H17" s="242">
        <v>0</v>
      </c>
      <c r="M17" s="244"/>
      <c r="N17" s="244"/>
    </row>
    <row r="18" spans="1:15" ht="15" customHeight="1">
      <c r="A18" s="241" t="s">
        <v>143</v>
      </c>
      <c r="B18" s="242">
        <v>822</v>
      </c>
      <c r="C18" s="242">
        <v>652.649</v>
      </c>
      <c r="D18" s="242">
        <v>15096075.938999999</v>
      </c>
      <c r="E18" s="242">
        <v>32326.871999999999</v>
      </c>
      <c r="F18" s="242">
        <v>13462</v>
      </c>
      <c r="G18" s="242">
        <v>702.24</v>
      </c>
      <c r="H18" s="242">
        <v>44412.237000000001</v>
      </c>
      <c r="L18" s="244"/>
      <c r="M18" s="244"/>
      <c r="N18" s="244"/>
      <c r="O18" s="244"/>
    </row>
    <row r="19" spans="1:15" ht="15" customHeight="1">
      <c r="A19" s="241" t="s">
        <v>144</v>
      </c>
      <c r="B19" s="242">
        <v>11</v>
      </c>
      <c r="C19" s="242">
        <v>3.6999999999999998E-2</v>
      </c>
      <c r="D19" s="242">
        <v>2770.9609999999998</v>
      </c>
      <c r="E19" s="242">
        <v>7.2560000000000002</v>
      </c>
      <c r="F19" s="242">
        <v>0</v>
      </c>
      <c r="G19" s="242">
        <v>0</v>
      </c>
      <c r="H19" s="242">
        <v>0</v>
      </c>
      <c r="K19" s="238"/>
      <c r="L19" s="299"/>
      <c r="M19" s="299"/>
      <c r="N19" s="299"/>
    </row>
    <row r="20" spans="1:15" ht="15" customHeight="1">
      <c r="A20" s="241" t="s">
        <v>145</v>
      </c>
      <c r="B20" s="242">
        <v>673</v>
      </c>
      <c r="C20" s="242">
        <v>260.35500000000002</v>
      </c>
      <c r="D20" s="242">
        <v>7272379.9019999998</v>
      </c>
      <c r="E20" s="242">
        <v>5530.49</v>
      </c>
      <c r="F20" s="242">
        <v>1154</v>
      </c>
      <c r="G20" s="242">
        <v>81.218000000000004</v>
      </c>
      <c r="H20" s="242">
        <v>19186.847000000002</v>
      </c>
    </row>
    <row r="21" spans="1:15" ht="15" customHeight="1">
      <c r="A21" s="241" t="s">
        <v>146</v>
      </c>
      <c r="B21" s="242">
        <v>0</v>
      </c>
      <c r="C21" s="242">
        <v>0</v>
      </c>
      <c r="D21" s="242">
        <v>0</v>
      </c>
      <c r="E21" s="242">
        <v>0</v>
      </c>
      <c r="F21" s="242">
        <v>0</v>
      </c>
      <c r="G21" s="242">
        <v>0</v>
      </c>
      <c r="H21" s="242">
        <v>0</v>
      </c>
      <c r="M21" s="244"/>
      <c r="N21" s="244"/>
    </row>
    <row r="22" spans="1:15" ht="15" customHeight="1">
      <c r="A22" s="241" t="s">
        <v>147</v>
      </c>
      <c r="B22" s="242">
        <v>0</v>
      </c>
      <c r="C22" s="242">
        <v>0</v>
      </c>
      <c r="D22" s="242">
        <v>0</v>
      </c>
      <c r="E22" s="242">
        <v>0</v>
      </c>
      <c r="F22" s="242">
        <v>0</v>
      </c>
      <c r="G22" s="242">
        <v>0</v>
      </c>
      <c r="H22" s="242">
        <v>0</v>
      </c>
      <c r="L22" s="244"/>
      <c r="M22" s="244"/>
      <c r="N22" s="244"/>
      <c r="O22" s="244"/>
    </row>
    <row r="23" spans="1:15" ht="15" customHeight="1">
      <c r="A23" s="241" t="s">
        <v>148</v>
      </c>
      <c r="B23" s="242">
        <v>1672</v>
      </c>
      <c r="C23" s="242">
        <v>58.58</v>
      </c>
      <c r="D23" s="242">
        <v>5458908.3629999999</v>
      </c>
      <c r="E23" s="242">
        <v>9762.9639999999999</v>
      </c>
      <c r="F23" s="242">
        <v>0</v>
      </c>
      <c r="G23" s="242">
        <v>127.96599999999999</v>
      </c>
      <c r="H23" s="242">
        <v>28245.672999999999</v>
      </c>
    </row>
    <row r="24" spans="1:15" ht="15" customHeight="1">
      <c r="A24" s="241" t="s">
        <v>149</v>
      </c>
      <c r="B24" s="242">
        <v>0</v>
      </c>
      <c r="C24" s="242">
        <v>0</v>
      </c>
      <c r="D24" s="242">
        <v>0</v>
      </c>
      <c r="E24" s="242">
        <v>0</v>
      </c>
      <c r="F24" s="242">
        <v>0</v>
      </c>
      <c r="G24" s="242">
        <v>0</v>
      </c>
      <c r="H24" s="242">
        <v>0</v>
      </c>
    </row>
    <row r="25" spans="1:15" ht="15" customHeight="1">
      <c r="A25" s="241" t="s">
        <v>150</v>
      </c>
      <c r="B25" s="242">
        <v>16</v>
      </c>
      <c r="C25" s="242">
        <v>1.0680000000000001</v>
      </c>
      <c r="D25" s="242">
        <v>335139.26699999999</v>
      </c>
      <c r="E25" s="242">
        <v>711.12099999999998</v>
      </c>
      <c r="F25" s="242">
        <v>0</v>
      </c>
      <c r="G25" s="242">
        <v>0</v>
      </c>
      <c r="H25" s="242">
        <v>0</v>
      </c>
      <c r="N25" s="244"/>
    </row>
    <row r="26" spans="1:15" ht="15" customHeight="1">
      <c r="K26" s="244"/>
      <c r="L26" s="244"/>
      <c r="M26" s="244"/>
      <c r="N26" s="244"/>
    </row>
    <row r="27" spans="1:15" ht="15" customHeight="1">
      <c r="K27" s="244"/>
      <c r="L27" s="244"/>
      <c r="M27" s="244"/>
      <c r="N27" s="244"/>
      <c r="O27" s="244"/>
    </row>
    <row r="28" spans="1:15" ht="15" customHeight="1">
      <c r="A28" s="237" t="s">
        <v>151</v>
      </c>
      <c r="M28" s="244"/>
      <c r="N28" s="244"/>
      <c r="O28" s="244"/>
    </row>
    <row r="29" spans="1:15" ht="15" customHeight="1">
      <c r="H29" s="239" t="s">
        <v>223</v>
      </c>
      <c r="N29" s="244"/>
    </row>
    <row r="30" spans="1:15" ht="15" customHeight="1">
      <c r="A30" s="641" t="s">
        <v>129</v>
      </c>
      <c r="B30" s="630" t="s">
        <v>199</v>
      </c>
      <c r="C30" s="631"/>
      <c r="D30" s="631"/>
      <c r="E30" s="631"/>
      <c r="F30" s="631"/>
      <c r="G30" s="631"/>
      <c r="H30" s="632"/>
      <c r="K30" s="244"/>
      <c r="L30" s="244"/>
      <c r="M30" s="244"/>
      <c r="N30" s="244"/>
    </row>
    <row r="31" spans="1:15" ht="15" customHeight="1">
      <c r="A31" s="642"/>
      <c r="B31" s="630" t="s">
        <v>206</v>
      </c>
      <c r="C31" s="631"/>
      <c r="D31" s="631"/>
      <c r="E31" s="632"/>
      <c r="F31" s="630" t="s">
        <v>207</v>
      </c>
      <c r="G31" s="631"/>
      <c r="H31" s="632"/>
      <c r="L31" s="244"/>
      <c r="M31" s="244"/>
      <c r="N31" s="244"/>
      <c r="O31" s="244"/>
    </row>
    <row r="32" spans="1:15" ht="30" customHeight="1">
      <c r="A32" s="652"/>
      <c r="B32" s="253" t="s">
        <v>202</v>
      </c>
      <c r="C32" s="253" t="s">
        <v>229</v>
      </c>
      <c r="D32" s="253" t="s">
        <v>203</v>
      </c>
      <c r="E32" s="253" t="s">
        <v>204</v>
      </c>
      <c r="F32" s="253" t="s">
        <v>202</v>
      </c>
      <c r="G32" s="253" t="s">
        <v>229</v>
      </c>
      <c r="H32" s="253" t="s">
        <v>204</v>
      </c>
      <c r="L32" s="244"/>
      <c r="M32" s="244"/>
      <c r="N32" s="244"/>
      <c r="O32" s="244"/>
    </row>
    <row r="33" spans="1:15" ht="14.1" customHeight="1">
      <c r="A33" s="241" t="s">
        <v>152</v>
      </c>
      <c r="B33" s="39" t="s">
        <v>212</v>
      </c>
      <c r="C33" s="39" t="s">
        <v>212</v>
      </c>
      <c r="D33" s="39" t="s">
        <v>212</v>
      </c>
      <c r="E33" s="39" t="s">
        <v>212</v>
      </c>
      <c r="F33" s="39" t="s">
        <v>212</v>
      </c>
      <c r="G33" s="39" t="s">
        <v>212</v>
      </c>
      <c r="H33" s="39" t="s">
        <v>212</v>
      </c>
      <c r="L33" s="244"/>
      <c r="M33" s="244"/>
      <c r="N33" s="244"/>
    </row>
    <row r="34" spans="1:15" ht="14.1" customHeight="1">
      <c r="A34" s="241" t="s">
        <v>153</v>
      </c>
      <c r="B34" s="39" t="s">
        <v>212</v>
      </c>
      <c r="C34" s="39" t="s">
        <v>212</v>
      </c>
      <c r="D34" s="39" t="s">
        <v>212</v>
      </c>
      <c r="E34" s="39" t="s">
        <v>212</v>
      </c>
      <c r="F34" s="39" t="s">
        <v>212</v>
      </c>
      <c r="G34" s="39" t="s">
        <v>212</v>
      </c>
      <c r="H34" s="39" t="s">
        <v>212</v>
      </c>
      <c r="L34" s="244"/>
      <c r="M34" s="244"/>
      <c r="N34" s="244"/>
      <c r="O34" s="244"/>
    </row>
    <row r="35" spans="1:15" ht="14.1" customHeight="1">
      <c r="A35" s="241" t="s">
        <v>154</v>
      </c>
      <c r="B35" s="39" t="s">
        <v>212</v>
      </c>
      <c r="C35" s="39" t="s">
        <v>212</v>
      </c>
      <c r="D35" s="39" t="s">
        <v>212</v>
      </c>
      <c r="E35" s="39" t="s">
        <v>212</v>
      </c>
      <c r="F35" s="39" t="s">
        <v>212</v>
      </c>
      <c r="G35" s="39" t="s">
        <v>212</v>
      </c>
      <c r="H35" s="39" t="s">
        <v>212</v>
      </c>
      <c r="M35" s="244"/>
      <c r="N35" s="244"/>
      <c r="O35" s="244"/>
    </row>
    <row r="36" spans="1:15" ht="14.1" customHeight="1">
      <c r="A36" s="241" t="s">
        <v>155</v>
      </c>
      <c r="B36" s="39" t="s">
        <v>212</v>
      </c>
      <c r="C36" s="39" t="s">
        <v>212</v>
      </c>
      <c r="D36" s="39" t="s">
        <v>212</v>
      </c>
      <c r="E36" s="39" t="s">
        <v>212</v>
      </c>
      <c r="F36" s="39" t="s">
        <v>212</v>
      </c>
      <c r="G36" s="39" t="s">
        <v>212</v>
      </c>
      <c r="H36" s="39" t="s">
        <v>212</v>
      </c>
      <c r="L36" s="244"/>
      <c r="M36" s="244"/>
      <c r="N36" s="244"/>
    </row>
    <row r="37" spans="1:15" ht="14.1" customHeight="1">
      <c r="A37" s="241" t="s">
        <v>156</v>
      </c>
      <c r="B37" s="39" t="s">
        <v>212</v>
      </c>
      <c r="C37" s="39" t="s">
        <v>212</v>
      </c>
      <c r="D37" s="39" t="s">
        <v>212</v>
      </c>
      <c r="E37" s="39" t="s">
        <v>212</v>
      </c>
      <c r="F37" s="39" t="s">
        <v>212</v>
      </c>
      <c r="G37" s="39" t="s">
        <v>212</v>
      </c>
      <c r="H37" s="39" t="s">
        <v>212</v>
      </c>
      <c r="L37" s="244"/>
      <c r="M37" s="244"/>
      <c r="N37" s="244"/>
      <c r="O37" s="244"/>
    </row>
    <row r="38" spans="1:15" ht="14.1" customHeight="1">
      <c r="A38" s="241" t="s">
        <v>157</v>
      </c>
      <c r="B38" s="39" t="s">
        <v>212</v>
      </c>
      <c r="C38" s="39" t="s">
        <v>212</v>
      </c>
      <c r="D38" s="39" t="s">
        <v>212</v>
      </c>
      <c r="E38" s="39" t="s">
        <v>212</v>
      </c>
      <c r="F38" s="39" t="s">
        <v>212</v>
      </c>
      <c r="G38" s="39" t="s">
        <v>212</v>
      </c>
      <c r="H38" s="39" t="s">
        <v>212</v>
      </c>
      <c r="M38" s="244"/>
      <c r="N38" s="244"/>
      <c r="O38" s="244"/>
    </row>
    <row r="39" spans="1:15" ht="14.1" customHeight="1">
      <c r="A39" s="241" t="s">
        <v>159</v>
      </c>
      <c r="B39" s="39" t="s">
        <v>212</v>
      </c>
      <c r="C39" s="39" t="s">
        <v>212</v>
      </c>
      <c r="D39" s="39" t="s">
        <v>212</v>
      </c>
      <c r="E39" s="39" t="s">
        <v>212</v>
      </c>
      <c r="F39" s="39" t="s">
        <v>212</v>
      </c>
      <c r="G39" s="39" t="s">
        <v>212</v>
      </c>
      <c r="H39" s="39" t="s">
        <v>212</v>
      </c>
      <c r="M39" s="244"/>
    </row>
    <row r="40" spans="1:15" ht="14.1" customHeight="1">
      <c r="A40" s="241" t="s">
        <v>160</v>
      </c>
      <c r="B40" s="39" t="s">
        <v>212</v>
      </c>
      <c r="C40" s="39" t="s">
        <v>212</v>
      </c>
      <c r="D40" s="39" t="s">
        <v>212</v>
      </c>
      <c r="E40" s="39" t="s">
        <v>212</v>
      </c>
      <c r="F40" s="39" t="s">
        <v>212</v>
      </c>
      <c r="G40" s="39" t="s">
        <v>212</v>
      </c>
      <c r="H40" s="39" t="s">
        <v>212</v>
      </c>
      <c r="K40" s="244"/>
      <c r="L40" s="244"/>
      <c r="M40" s="244"/>
      <c r="N40" s="244"/>
    </row>
    <row r="41" spans="1:15" ht="14.1" customHeight="1">
      <c r="A41" s="241" t="s">
        <v>161</v>
      </c>
      <c r="B41" s="39" t="s">
        <v>212</v>
      </c>
      <c r="C41" s="39" t="s">
        <v>212</v>
      </c>
      <c r="D41" s="39" t="s">
        <v>212</v>
      </c>
      <c r="E41" s="39" t="s">
        <v>212</v>
      </c>
      <c r="F41" s="39" t="s">
        <v>212</v>
      </c>
      <c r="G41" s="39" t="s">
        <v>212</v>
      </c>
      <c r="H41" s="39" t="s">
        <v>212</v>
      </c>
      <c r="M41" s="244"/>
      <c r="N41" s="244"/>
      <c r="O41" s="244"/>
    </row>
    <row r="42" spans="1:15" ht="14.1" customHeight="1">
      <c r="A42" s="241" t="s">
        <v>162</v>
      </c>
      <c r="B42" s="39" t="s">
        <v>212</v>
      </c>
      <c r="C42" s="39" t="s">
        <v>212</v>
      </c>
      <c r="D42" s="39" t="s">
        <v>212</v>
      </c>
      <c r="E42" s="39" t="s">
        <v>212</v>
      </c>
      <c r="F42" s="39" t="s">
        <v>212</v>
      </c>
      <c r="G42" s="39" t="s">
        <v>212</v>
      </c>
      <c r="H42" s="39" t="s">
        <v>212</v>
      </c>
    </row>
    <row r="43" spans="1:15" ht="14.1" customHeight="1">
      <c r="A43" s="241" t="s">
        <v>163</v>
      </c>
      <c r="B43" s="39" t="s">
        <v>212</v>
      </c>
      <c r="C43" s="39" t="s">
        <v>212</v>
      </c>
      <c r="D43" s="39" t="s">
        <v>212</v>
      </c>
      <c r="E43" s="39" t="s">
        <v>212</v>
      </c>
      <c r="F43" s="39" t="s">
        <v>212</v>
      </c>
      <c r="G43" s="39" t="s">
        <v>212</v>
      </c>
      <c r="H43" s="39" t="s">
        <v>212</v>
      </c>
    </row>
    <row r="44" spans="1:15" ht="14.1" customHeight="1">
      <c r="A44" s="241" t="s">
        <v>164</v>
      </c>
      <c r="B44" s="39" t="s">
        <v>212</v>
      </c>
      <c r="C44" s="39" t="s">
        <v>212</v>
      </c>
      <c r="D44" s="39" t="s">
        <v>212</v>
      </c>
      <c r="E44" s="39" t="s">
        <v>212</v>
      </c>
      <c r="F44" s="39" t="s">
        <v>212</v>
      </c>
      <c r="G44" s="39" t="s">
        <v>212</v>
      </c>
      <c r="H44" s="39" t="s">
        <v>212</v>
      </c>
    </row>
    <row r="45" spans="1:15">
      <c r="M45" s="244"/>
      <c r="N45" s="244"/>
    </row>
    <row r="46" spans="1:15" ht="15.75" customHeight="1">
      <c r="A46" s="625"/>
      <c r="B46" s="625" t="s">
        <v>232</v>
      </c>
      <c r="C46" s="625"/>
      <c r="D46" s="625"/>
      <c r="E46" s="625"/>
      <c r="F46" s="625"/>
      <c r="G46" s="625"/>
      <c r="H46" s="625"/>
    </row>
    <row r="47" spans="1:15" ht="15.75" customHeight="1">
      <c r="A47" s="310"/>
      <c r="B47" s="310"/>
      <c r="C47" s="310"/>
      <c r="D47" s="310"/>
      <c r="E47" s="310"/>
      <c r="F47" s="310"/>
      <c r="G47" s="310"/>
      <c r="H47" s="310"/>
    </row>
    <row r="48" spans="1:15" ht="30" customHeight="1">
      <c r="A48" s="625" t="s">
        <v>233</v>
      </c>
      <c r="B48" s="625"/>
      <c r="C48" s="625"/>
      <c r="D48" s="625"/>
      <c r="E48" s="625"/>
      <c r="F48" s="625"/>
      <c r="G48" s="625"/>
      <c r="H48" s="625"/>
      <c r="I48" s="625"/>
    </row>
    <row r="49" spans="1:15">
      <c r="A49" s="310"/>
      <c r="B49" s="310"/>
      <c r="C49" s="310"/>
      <c r="D49" s="310"/>
      <c r="E49" s="310"/>
      <c r="F49" s="310"/>
      <c r="G49" s="310"/>
      <c r="H49" s="310"/>
      <c r="I49" s="310"/>
    </row>
    <row r="50" spans="1:15">
      <c r="A50" s="237" t="s">
        <v>127</v>
      </c>
    </row>
    <row r="51" spans="1:15">
      <c r="A51" s="237"/>
      <c r="I51" s="239" t="s">
        <v>223</v>
      </c>
    </row>
    <row r="52" spans="1:15">
      <c r="A52" s="641" t="s">
        <v>129</v>
      </c>
      <c r="B52" s="630" t="s">
        <v>199</v>
      </c>
      <c r="C52" s="631"/>
      <c r="D52" s="631"/>
      <c r="E52" s="632"/>
      <c r="F52" s="665" t="s">
        <v>209</v>
      </c>
      <c r="G52" s="665"/>
      <c r="H52" s="665"/>
      <c r="I52" s="665"/>
    </row>
    <row r="53" spans="1:15">
      <c r="A53" s="642"/>
      <c r="B53" s="630" t="s">
        <v>179</v>
      </c>
      <c r="C53" s="631"/>
      <c r="D53" s="631"/>
      <c r="E53" s="632"/>
      <c r="F53" s="665"/>
      <c r="G53" s="665"/>
      <c r="H53" s="665"/>
      <c r="I53" s="665"/>
      <c r="N53" s="244"/>
    </row>
    <row r="54" spans="1:15" ht="27">
      <c r="A54" s="652"/>
      <c r="B54" s="253" t="s">
        <v>202</v>
      </c>
      <c r="C54" s="253" t="s">
        <v>229</v>
      </c>
      <c r="D54" s="253" t="s">
        <v>203</v>
      </c>
      <c r="E54" s="253" t="s">
        <v>204</v>
      </c>
      <c r="F54" s="253" t="s">
        <v>202</v>
      </c>
      <c r="G54" s="253" t="s">
        <v>229</v>
      </c>
      <c r="H54" s="253" t="s">
        <v>211</v>
      </c>
      <c r="I54" s="253" t="s">
        <v>204</v>
      </c>
      <c r="O54" s="244"/>
    </row>
    <row r="55" spans="1:15" ht="15" customHeight="1">
      <c r="A55" s="241" t="s">
        <v>134</v>
      </c>
      <c r="B55" s="242">
        <v>8</v>
      </c>
      <c r="C55" s="242">
        <v>1.486</v>
      </c>
      <c r="D55" s="242">
        <v>37036.252999999997</v>
      </c>
      <c r="E55" s="242">
        <v>0</v>
      </c>
      <c r="F55" s="242">
        <v>0</v>
      </c>
      <c r="G55" s="242">
        <v>0</v>
      </c>
      <c r="H55" s="242">
        <v>0</v>
      </c>
      <c r="I55" s="242">
        <v>0</v>
      </c>
      <c r="J55" s="238"/>
      <c r="K55" s="238"/>
      <c r="L55" s="238"/>
      <c r="M55" s="238"/>
      <c r="N55" s="244"/>
    </row>
    <row r="56" spans="1:15" ht="15" customHeight="1">
      <c r="A56" s="241" t="s">
        <v>135</v>
      </c>
      <c r="B56" s="242">
        <v>0</v>
      </c>
      <c r="C56" s="242">
        <v>0</v>
      </c>
      <c r="D56" s="242">
        <v>0</v>
      </c>
      <c r="E56" s="242">
        <v>9717.3520000000008</v>
      </c>
      <c r="F56" s="242">
        <v>0</v>
      </c>
      <c r="G56" s="242">
        <v>0</v>
      </c>
      <c r="H56" s="242">
        <v>0</v>
      </c>
      <c r="I56" s="242">
        <v>0</v>
      </c>
      <c r="J56" s="238"/>
      <c r="K56" s="238"/>
      <c r="L56" s="238"/>
    </row>
    <row r="57" spans="1:15" ht="15" customHeight="1">
      <c r="A57" s="241" t="s">
        <v>136</v>
      </c>
      <c r="B57" s="242">
        <v>4</v>
      </c>
      <c r="C57" s="242">
        <v>4.3999999999999997E-2</v>
      </c>
      <c r="D57" s="242">
        <v>1905.9549999999999</v>
      </c>
      <c r="E57" s="242">
        <v>101.14</v>
      </c>
      <c r="F57" s="242">
        <v>0</v>
      </c>
      <c r="G57" s="242">
        <v>0</v>
      </c>
      <c r="H57" s="242">
        <v>0</v>
      </c>
      <c r="I57" s="242">
        <v>0</v>
      </c>
      <c r="J57" s="238"/>
      <c r="K57" s="238"/>
      <c r="L57" s="238"/>
      <c r="N57" s="244"/>
      <c r="O57" s="244"/>
    </row>
    <row r="58" spans="1:15" ht="15" customHeight="1">
      <c r="A58" s="241" t="s">
        <v>137</v>
      </c>
      <c r="B58" s="242">
        <v>0</v>
      </c>
      <c r="C58" s="242">
        <v>0</v>
      </c>
      <c r="D58" s="242">
        <v>0</v>
      </c>
      <c r="E58" s="242">
        <v>0</v>
      </c>
      <c r="F58" s="242">
        <v>0</v>
      </c>
      <c r="G58" s="242">
        <v>0</v>
      </c>
      <c r="H58" s="242">
        <v>0</v>
      </c>
      <c r="I58" s="242">
        <v>0</v>
      </c>
      <c r="J58" s="238"/>
      <c r="K58" s="238"/>
      <c r="L58" s="238"/>
      <c r="N58" s="244"/>
      <c r="O58" s="244"/>
    </row>
    <row r="59" spans="1:15" ht="15" customHeight="1">
      <c r="A59" s="241" t="s">
        <v>138</v>
      </c>
      <c r="B59" s="242">
        <v>0</v>
      </c>
      <c r="C59" s="242">
        <v>0</v>
      </c>
      <c r="D59" s="242">
        <v>0</v>
      </c>
      <c r="E59" s="242">
        <v>0</v>
      </c>
      <c r="F59" s="242">
        <v>0</v>
      </c>
      <c r="G59" s="242">
        <v>0</v>
      </c>
      <c r="H59" s="242">
        <v>0</v>
      </c>
      <c r="I59" s="242">
        <v>0</v>
      </c>
      <c r="J59" s="238"/>
      <c r="K59" s="238"/>
      <c r="L59" s="238"/>
      <c r="N59" s="244"/>
      <c r="O59" s="244"/>
    </row>
    <row r="60" spans="1:15" ht="15" customHeight="1">
      <c r="A60" s="241" t="s">
        <v>139</v>
      </c>
      <c r="B60" s="242">
        <v>6</v>
      </c>
      <c r="C60" s="242">
        <v>8.1000000000000003E-2</v>
      </c>
      <c r="D60" s="242">
        <v>3356.3589999999999</v>
      </c>
      <c r="E60" s="242">
        <v>1867.105</v>
      </c>
      <c r="F60" s="242">
        <v>0</v>
      </c>
      <c r="G60" s="242">
        <v>0</v>
      </c>
      <c r="H60" s="242">
        <v>0</v>
      </c>
      <c r="I60" s="242">
        <v>0</v>
      </c>
      <c r="J60" s="238"/>
      <c r="K60" s="238"/>
      <c r="L60" s="238"/>
    </row>
    <row r="61" spans="1:15" ht="15" customHeight="1">
      <c r="A61" s="241" t="s">
        <v>140</v>
      </c>
      <c r="B61" s="242">
        <v>0</v>
      </c>
      <c r="C61" s="242">
        <v>0</v>
      </c>
      <c r="D61" s="242">
        <v>157645.255</v>
      </c>
      <c r="E61" s="242">
        <v>1400.9490000000001</v>
      </c>
      <c r="F61" s="242">
        <v>0</v>
      </c>
      <c r="G61" s="242">
        <v>0</v>
      </c>
      <c r="H61" s="242">
        <v>0</v>
      </c>
      <c r="I61" s="242">
        <v>0</v>
      </c>
      <c r="J61" s="238"/>
      <c r="K61" s="238"/>
      <c r="L61" s="238"/>
      <c r="N61" s="244"/>
      <c r="O61" s="244"/>
    </row>
    <row r="62" spans="1:15" ht="15" customHeight="1">
      <c r="A62" s="241" t="s">
        <v>141</v>
      </c>
      <c r="B62" s="242">
        <v>0</v>
      </c>
      <c r="C62" s="242">
        <v>0</v>
      </c>
      <c r="D62" s="242">
        <v>0</v>
      </c>
      <c r="E62" s="242">
        <v>0</v>
      </c>
      <c r="F62" s="242">
        <v>0</v>
      </c>
      <c r="G62" s="242">
        <v>0</v>
      </c>
      <c r="H62" s="242">
        <v>0</v>
      </c>
      <c r="I62" s="242">
        <v>0</v>
      </c>
      <c r="J62" s="238"/>
      <c r="K62" s="238"/>
      <c r="L62" s="238"/>
      <c r="N62" s="244"/>
      <c r="O62" s="244"/>
    </row>
    <row r="63" spans="1:15" ht="15" customHeight="1">
      <c r="A63" s="241" t="s">
        <v>142</v>
      </c>
      <c r="B63" s="242">
        <v>0</v>
      </c>
      <c r="C63" s="242">
        <v>0</v>
      </c>
      <c r="D63" s="242">
        <v>0</v>
      </c>
      <c r="E63" s="242">
        <v>0</v>
      </c>
      <c r="F63" s="242">
        <v>0</v>
      </c>
      <c r="G63" s="242">
        <v>0</v>
      </c>
      <c r="H63" s="242">
        <v>0</v>
      </c>
      <c r="I63" s="242">
        <v>0</v>
      </c>
      <c r="J63" s="238"/>
      <c r="K63" s="238"/>
      <c r="L63" s="238"/>
      <c r="N63" s="244"/>
    </row>
    <row r="64" spans="1:15" ht="15" customHeight="1">
      <c r="A64" s="241" t="s">
        <v>143</v>
      </c>
      <c r="B64" s="242">
        <v>0</v>
      </c>
      <c r="C64" s="242">
        <v>0</v>
      </c>
      <c r="D64" s="242">
        <v>0</v>
      </c>
      <c r="E64" s="242">
        <v>0</v>
      </c>
      <c r="F64" s="242">
        <v>1</v>
      </c>
      <c r="G64" s="242">
        <v>7.2999999999999995E-2</v>
      </c>
      <c r="H64" s="242">
        <v>262.8</v>
      </c>
      <c r="I64" s="242">
        <v>65.825999999999993</v>
      </c>
      <c r="J64" s="238"/>
      <c r="K64" s="238"/>
      <c r="L64" s="238"/>
      <c r="N64" s="244"/>
    </row>
    <row r="65" spans="1:15" ht="15" customHeight="1">
      <c r="A65" s="241" t="s">
        <v>144</v>
      </c>
      <c r="B65" s="242">
        <v>0</v>
      </c>
      <c r="C65" s="242">
        <v>0</v>
      </c>
      <c r="D65" s="242">
        <v>0</v>
      </c>
      <c r="E65" s="242">
        <v>0</v>
      </c>
      <c r="F65" s="242">
        <v>0</v>
      </c>
      <c r="G65" s="242">
        <v>0</v>
      </c>
      <c r="H65" s="242">
        <v>0</v>
      </c>
      <c r="I65" s="242">
        <v>0</v>
      </c>
      <c r="J65" s="238"/>
      <c r="K65" s="238"/>
      <c r="L65" s="238"/>
    </row>
    <row r="66" spans="1:15" ht="15" customHeight="1">
      <c r="A66" s="241" t="s">
        <v>145</v>
      </c>
      <c r="B66" s="242">
        <v>369</v>
      </c>
      <c r="C66" s="242">
        <v>0.36899999999999999</v>
      </c>
      <c r="D66" s="242">
        <v>19650</v>
      </c>
      <c r="E66" s="242">
        <v>442.71800000000002</v>
      </c>
      <c r="F66" s="242">
        <v>0</v>
      </c>
      <c r="G66" s="242">
        <v>0</v>
      </c>
      <c r="H66" s="242">
        <v>0</v>
      </c>
      <c r="I66" s="242">
        <v>0</v>
      </c>
    </row>
    <row r="67" spans="1:15" ht="15" customHeight="1">
      <c r="A67" s="241" t="s">
        <v>146</v>
      </c>
      <c r="B67" s="242">
        <v>0</v>
      </c>
      <c r="C67" s="242">
        <v>0</v>
      </c>
      <c r="D67" s="242">
        <v>0</v>
      </c>
      <c r="E67" s="242">
        <v>0</v>
      </c>
      <c r="F67" s="242">
        <v>0</v>
      </c>
      <c r="G67" s="242">
        <v>0</v>
      </c>
      <c r="H67" s="242">
        <v>0</v>
      </c>
      <c r="I67" s="242">
        <v>0</v>
      </c>
      <c r="N67" s="244"/>
      <c r="O67" s="244"/>
    </row>
    <row r="68" spans="1:15" ht="15" customHeight="1">
      <c r="A68" s="241" t="s">
        <v>147</v>
      </c>
      <c r="B68" s="242">
        <v>0</v>
      </c>
      <c r="C68" s="242">
        <v>0</v>
      </c>
      <c r="D68" s="242">
        <v>0</v>
      </c>
      <c r="E68" s="242">
        <v>0</v>
      </c>
      <c r="F68" s="242">
        <v>0</v>
      </c>
      <c r="G68" s="242">
        <v>0</v>
      </c>
      <c r="H68" s="242">
        <v>0</v>
      </c>
      <c r="I68" s="242">
        <v>0</v>
      </c>
      <c r="N68" s="244"/>
      <c r="O68" s="244"/>
    </row>
    <row r="69" spans="1:15" ht="15" customHeight="1">
      <c r="A69" s="241" t="s">
        <v>148</v>
      </c>
      <c r="B69" s="242">
        <v>0</v>
      </c>
      <c r="C69" s="242">
        <v>0</v>
      </c>
      <c r="D69" s="242">
        <v>0</v>
      </c>
      <c r="E69" s="242">
        <v>0</v>
      </c>
      <c r="F69" s="242">
        <v>0</v>
      </c>
      <c r="G69" s="242">
        <v>0</v>
      </c>
      <c r="H69" s="242">
        <v>0</v>
      </c>
      <c r="I69" s="242">
        <v>0</v>
      </c>
    </row>
    <row r="70" spans="1:15" ht="15" customHeight="1">
      <c r="A70" s="241" t="s">
        <v>149</v>
      </c>
      <c r="B70" s="242">
        <v>0</v>
      </c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</row>
    <row r="71" spans="1:15" ht="15" customHeight="1">
      <c r="A71" s="241" t="s">
        <v>150</v>
      </c>
      <c r="B71" s="242">
        <v>1</v>
      </c>
      <c r="C71" s="242">
        <v>0.107</v>
      </c>
      <c r="D71" s="242">
        <v>0</v>
      </c>
      <c r="E71" s="242">
        <v>1031.777</v>
      </c>
      <c r="F71" s="242">
        <v>0</v>
      </c>
      <c r="G71" s="242">
        <v>0</v>
      </c>
      <c r="H71" s="242">
        <v>0</v>
      </c>
      <c r="I71" s="242">
        <v>0</v>
      </c>
    </row>
    <row r="74" spans="1:15">
      <c r="A74" s="237" t="s">
        <v>151</v>
      </c>
    </row>
    <row r="75" spans="1:15">
      <c r="I75" s="239" t="s">
        <v>223</v>
      </c>
    </row>
    <row r="76" spans="1:15">
      <c r="A76" s="641" t="s">
        <v>129</v>
      </c>
      <c r="B76" s="630" t="s">
        <v>199</v>
      </c>
      <c r="C76" s="631"/>
      <c r="D76" s="631"/>
      <c r="E76" s="632"/>
      <c r="F76" s="665" t="s">
        <v>209</v>
      </c>
      <c r="G76" s="665"/>
      <c r="H76" s="665"/>
      <c r="I76" s="665"/>
    </row>
    <row r="77" spans="1:15">
      <c r="A77" s="642"/>
      <c r="B77" s="630" t="s">
        <v>179</v>
      </c>
      <c r="C77" s="631"/>
      <c r="D77" s="631"/>
      <c r="E77" s="632"/>
      <c r="F77" s="665"/>
      <c r="G77" s="665"/>
      <c r="H77" s="665"/>
      <c r="I77" s="665"/>
    </row>
    <row r="78" spans="1:15" ht="27">
      <c r="A78" s="652"/>
      <c r="B78" s="253" t="s">
        <v>202</v>
      </c>
      <c r="C78" s="253" t="s">
        <v>229</v>
      </c>
      <c r="D78" s="253" t="s">
        <v>203</v>
      </c>
      <c r="E78" s="253" t="s">
        <v>204</v>
      </c>
      <c r="F78" s="253" t="s">
        <v>202</v>
      </c>
      <c r="G78" s="253" t="s">
        <v>229</v>
      </c>
      <c r="H78" s="253" t="s">
        <v>211</v>
      </c>
      <c r="I78" s="253" t="s">
        <v>204</v>
      </c>
    </row>
    <row r="79" spans="1:15" ht="14.1" customHeight="1">
      <c r="A79" s="241" t="s">
        <v>152</v>
      </c>
      <c r="B79" s="315">
        <v>0</v>
      </c>
      <c r="C79" s="315">
        <v>0</v>
      </c>
      <c r="D79" s="315">
        <v>0</v>
      </c>
      <c r="E79" s="315">
        <v>0</v>
      </c>
      <c r="F79" s="315">
        <v>0</v>
      </c>
      <c r="G79" s="315">
        <v>0</v>
      </c>
      <c r="H79" s="315">
        <v>0</v>
      </c>
      <c r="I79" s="315">
        <v>0</v>
      </c>
    </row>
    <row r="80" spans="1:15" ht="14.1" customHeight="1">
      <c r="A80" s="241" t="s">
        <v>153</v>
      </c>
      <c r="B80" s="315">
        <v>0</v>
      </c>
      <c r="C80" s="315">
        <v>0</v>
      </c>
      <c r="D80" s="315">
        <v>0</v>
      </c>
      <c r="E80" s="315">
        <v>0</v>
      </c>
      <c r="F80" s="315">
        <v>0</v>
      </c>
      <c r="G80" s="315">
        <v>0</v>
      </c>
      <c r="H80" s="315">
        <v>0</v>
      </c>
      <c r="I80" s="315">
        <v>0</v>
      </c>
    </row>
    <row r="81" spans="1:15" ht="14.1" customHeight="1">
      <c r="A81" s="241" t="s">
        <v>154</v>
      </c>
      <c r="B81" s="315">
        <v>0</v>
      </c>
      <c r="C81" s="315">
        <v>0</v>
      </c>
      <c r="D81" s="315">
        <v>0</v>
      </c>
      <c r="E81" s="315">
        <v>0</v>
      </c>
      <c r="F81" s="315">
        <v>0</v>
      </c>
      <c r="G81" s="315">
        <v>0</v>
      </c>
      <c r="H81" s="315">
        <v>0</v>
      </c>
      <c r="I81" s="315">
        <v>0</v>
      </c>
    </row>
    <row r="82" spans="1:15" ht="14.1" customHeight="1">
      <c r="A82" s="241" t="s">
        <v>155</v>
      </c>
      <c r="B82" s="315">
        <v>0</v>
      </c>
      <c r="C82" s="315">
        <v>0</v>
      </c>
      <c r="D82" s="315">
        <v>0</v>
      </c>
      <c r="E82" s="315">
        <v>0</v>
      </c>
      <c r="F82" s="315">
        <v>0</v>
      </c>
      <c r="G82" s="315">
        <v>0</v>
      </c>
      <c r="H82" s="315">
        <v>0</v>
      </c>
      <c r="I82" s="315">
        <v>0</v>
      </c>
    </row>
    <row r="83" spans="1:15" ht="14.1" customHeight="1">
      <c r="A83" s="241" t="s">
        <v>156</v>
      </c>
      <c r="B83" s="315">
        <v>0</v>
      </c>
      <c r="C83" s="315">
        <v>0</v>
      </c>
      <c r="D83" s="315">
        <v>0</v>
      </c>
      <c r="E83" s="315">
        <v>0</v>
      </c>
      <c r="F83" s="315">
        <v>0</v>
      </c>
      <c r="G83" s="315">
        <v>0</v>
      </c>
      <c r="H83" s="315">
        <v>0</v>
      </c>
      <c r="I83" s="315">
        <v>0</v>
      </c>
    </row>
    <row r="84" spans="1:15" ht="14.1" customHeight="1">
      <c r="A84" s="241" t="s">
        <v>157</v>
      </c>
      <c r="B84" s="315">
        <v>0</v>
      </c>
      <c r="C84" s="315">
        <v>0</v>
      </c>
      <c r="D84" s="315">
        <v>0</v>
      </c>
      <c r="E84" s="315">
        <v>0</v>
      </c>
      <c r="F84" s="315">
        <v>0</v>
      </c>
      <c r="G84" s="315">
        <v>0</v>
      </c>
      <c r="H84" s="315">
        <v>0</v>
      </c>
      <c r="I84" s="315">
        <v>0</v>
      </c>
      <c r="N84" s="244"/>
      <c r="O84" s="244"/>
    </row>
    <row r="85" spans="1:15" ht="14.1" customHeight="1">
      <c r="A85" s="241" t="s">
        <v>159</v>
      </c>
      <c r="B85" s="315">
        <v>0</v>
      </c>
      <c r="C85" s="315">
        <v>0</v>
      </c>
      <c r="D85" s="315">
        <v>0</v>
      </c>
      <c r="E85" s="315">
        <v>0</v>
      </c>
      <c r="F85" s="315">
        <v>0</v>
      </c>
      <c r="G85" s="315">
        <v>0</v>
      </c>
      <c r="H85" s="315">
        <v>0</v>
      </c>
      <c r="I85" s="315">
        <v>0</v>
      </c>
    </row>
    <row r="86" spans="1:15" ht="14.1" customHeight="1">
      <c r="A86" s="241" t="s">
        <v>160</v>
      </c>
      <c r="B86" s="315">
        <v>0</v>
      </c>
      <c r="C86" s="315">
        <v>0</v>
      </c>
      <c r="D86" s="315">
        <v>0</v>
      </c>
      <c r="E86" s="315">
        <v>0</v>
      </c>
      <c r="F86" s="315">
        <v>0</v>
      </c>
      <c r="G86" s="315">
        <v>0</v>
      </c>
      <c r="H86" s="315">
        <v>0</v>
      </c>
      <c r="I86" s="315">
        <v>0</v>
      </c>
    </row>
    <row r="87" spans="1:15" ht="14.1" customHeight="1">
      <c r="A87" s="241" t="s">
        <v>161</v>
      </c>
      <c r="B87" s="315">
        <v>0</v>
      </c>
      <c r="C87" s="315">
        <v>0</v>
      </c>
      <c r="D87" s="315">
        <v>0</v>
      </c>
      <c r="E87" s="315">
        <v>0</v>
      </c>
      <c r="F87" s="315">
        <v>0</v>
      </c>
      <c r="G87" s="315">
        <v>0</v>
      </c>
      <c r="H87" s="315">
        <v>0</v>
      </c>
      <c r="I87" s="315">
        <v>0</v>
      </c>
    </row>
    <row r="88" spans="1:15" ht="14.1" customHeight="1">
      <c r="A88" s="241" t="s">
        <v>162</v>
      </c>
      <c r="B88" s="315">
        <v>0</v>
      </c>
      <c r="C88" s="315">
        <v>0</v>
      </c>
      <c r="D88" s="315">
        <v>0</v>
      </c>
      <c r="E88" s="315">
        <v>0</v>
      </c>
      <c r="F88" s="315">
        <v>0</v>
      </c>
      <c r="G88" s="315">
        <v>0</v>
      </c>
      <c r="H88" s="315">
        <v>0</v>
      </c>
      <c r="I88" s="315">
        <v>0</v>
      </c>
    </row>
    <row r="89" spans="1:15" ht="14.1" customHeight="1">
      <c r="A89" s="241" t="s">
        <v>163</v>
      </c>
      <c r="B89" s="315">
        <v>0</v>
      </c>
      <c r="C89" s="315">
        <v>0</v>
      </c>
      <c r="D89" s="315">
        <v>0</v>
      </c>
      <c r="E89" s="315">
        <v>0</v>
      </c>
      <c r="F89" s="315">
        <v>0</v>
      </c>
      <c r="G89" s="315">
        <v>0</v>
      </c>
      <c r="H89" s="315">
        <v>0</v>
      </c>
      <c r="I89" s="315">
        <v>0</v>
      </c>
    </row>
    <row r="90" spans="1:15" ht="14.1" customHeight="1">
      <c r="A90" s="241" t="s">
        <v>164</v>
      </c>
      <c r="B90" s="315">
        <v>0</v>
      </c>
      <c r="C90" s="315">
        <v>0</v>
      </c>
      <c r="D90" s="315">
        <v>0</v>
      </c>
      <c r="E90" s="315">
        <v>0</v>
      </c>
      <c r="F90" s="315">
        <v>0</v>
      </c>
      <c r="G90" s="315">
        <v>0</v>
      </c>
      <c r="H90" s="315">
        <v>0</v>
      </c>
      <c r="I90" s="315">
        <v>0</v>
      </c>
    </row>
    <row r="91" spans="1:15" ht="14.1" customHeight="1"/>
    <row r="92" spans="1:15">
      <c r="A92" s="236" t="s">
        <v>213</v>
      </c>
    </row>
    <row r="93" spans="1:15">
      <c r="A93" s="236" t="s">
        <v>214</v>
      </c>
    </row>
    <row r="94" spans="1:15">
      <c r="A94" s="252"/>
    </row>
  </sheetData>
  <mergeCells count="19">
    <mergeCell ref="A30:A32"/>
    <mergeCell ref="B30:H30"/>
    <mergeCell ref="B31:E31"/>
    <mergeCell ref="F31:H31"/>
    <mergeCell ref="A2:H2"/>
    <mergeCell ref="A6:A8"/>
    <mergeCell ref="B6:H6"/>
    <mergeCell ref="B7:E7"/>
    <mergeCell ref="F7:H7"/>
    <mergeCell ref="A76:A78"/>
    <mergeCell ref="B76:E76"/>
    <mergeCell ref="F76:I77"/>
    <mergeCell ref="B77:E77"/>
    <mergeCell ref="A46:H46"/>
    <mergeCell ref="A48:I48"/>
    <mergeCell ref="A52:A54"/>
    <mergeCell ref="B52:E52"/>
    <mergeCell ref="F52:I53"/>
    <mergeCell ref="B53:E53"/>
  </mergeCells>
  <pageMargins left="0.98425196850393704" right="0" top="0.39370078740157483" bottom="0.39370078740157483" header="0.51181102362204722" footer="0.51181102362204722"/>
  <pageSetup paperSize="9" scale="75" orientation="landscape" r:id="rId1"/>
  <headerFooter alignWithMargins="0"/>
  <rowBreaks count="1" manualBreakCount="1">
    <brk id="46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U109"/>
  <sheetViews>
    <sheetView zoomScaleNormal="100" workbookViewId="0">
      <selection activeCell="F19" sqref="F19"/>
    </sheetView>
  </sheetViews>
  <sheetFormatPr defaultColWidth="8.85546875" defaultRowHeight="12.75"/>
  <cols>
    <col min="1" max="1" width="25.7109375" style="236" customWidth="1"/>
    <col min="2" max="2" width="14.28515625" style="236" customWidth="1"/>
    <col min="3" max="3" width="16.140625" style="236" customWidth="1"/>
    <col min="4" max="6" width="13" style="236" customWidth="1"/>
    <col min="7" max="7" width="12.28515625" style="236" customWidth="1"/>
    <col min="8" max="8" width="14" style="236" customWidth="1"/>
    <col min="9" max="11" width="13" style="236" customWidth="1"/>
    <col min="12" max="12" width="12.5703125" style="236" customWidth="1"/>
    <col min="13" max="16384" width="8.85546875" style="236"/>
  </cols>
  <sheetData>
    <row r="1" spans="1:19" ht="14.1" customHeight="1"/>
    <row r="2" spans="1:19" ht="30" customHeight="1">
      <c r="A2" s="666" t="s">
        <v>234</v>
      </c>
      <c r="B2" s="666"/>
      <c r="C2" s="666"/>
      <c r="D2" s="666"/>
      <c r="E2" s="666"/>
      <c r="F2" s="666"/>
      <c r="G2" s="666"/>
      <c r="H2" s="666"/>
      <c r="I2" s="666"/>
    </row>
    <row r="3" spans="1:19" ht="14.1" customHeight="1">
      <c r="A3" s="321"/>
      <c r="B3" s="321"/>
      <c r="C3" s="321"/>
      <c r="D3" s="321"/>
      <c r="E3" s="321"/>
      <c r="F3" s="321"/>
      <c r="G3" s="321"/>
      <c r="H3" s="321"/>
      <c r="I3" s="321"/>
    </row>
    <row r="4" spans="1:19" ht="14.1" customHeight="1">
      <c r="A4" s="237" t="s">
        <v>127</v>
      </c>
    </row>
    <row r="5" spans="1:19" ht="14.1" customHeight="1">
      <c r="I5" s="239" t="s">
        <v>128</v>
      </c>
    </row>
    <row r="6" spans="1:19" ht="30" customHeight="1">
      <c r="A6" s="667" t="s">
        <v>129</v>
      </c>
      <c r="B6" s="669" t="s">
        <v>235</v>
      </c>
      <c r="C6" s="671"/>
      <c r="D6" s="669" t="s">
        <v>236</v>
      </c>
      <c r="E6" s="670"/>
      <c r="F6" s="670"/>
      <c r="G6" s="670"/>
      <c r="H6" s="670"/>
      <c r="I6" s="671"/>
    </row>
    <row r="7" spans="1:19" ht="30" customHeight="1">
      <c r="A7" s="668"/>
      <c r="B7" s="322" t="s">
        <v>203</v>
      </c>
      <c r="C7" s="322" t="s">
        <v>237</v>
      </c>
      <c r="D7" s="322" t="s">
        <v>238</v>
      </c>
      <c r="E7" s="322" t="s">
        <v>239</v>
      </c>
      <c r="F7" s="322" t="s">
        <v>240</v>
      </c>
      <c r="G7" s="322" t="s">
        <v>241</v>
      </c>
      <c r="H7" s="322" t="s">
        <v>242</v>
      </c>
      <c r="I7" s="322" t="s">
        <v>243</v>
      </c>
    </row>
    <row r="8" spans="1:19" ht="14.1" customHeight="1">
      <c r="A8" s="323" t="s">
        <v>134</v>
      </c>
      <c r="B8" s="242">
        <v>36006960.338</v>
      </c>
      <c r="C8" s="242">
        <v>1051642.115</v>
      </c>
      <c r="D8" s="242">
        <v>12012209.130000001</v>
      </c>
      <c r="E8" s="242">
        <v>507798.94500000001</v>
      </c>
      <c r="F8" s="242">
        <v>8062624.9170000004</v>
      </c>
      <c r="G8" s="242">
        <v>8314291.574</v>
      </c>
      <c r="H8" s="242">
        <v>52710.756000000001</v>
      </c>
      <c r="I8" s="242">
        <v>12824385.488</v>
      </c>
      <c r="L8" s="244"/>
      <c r="M8" s="244"/>
      <c r="N8" s="244"/>
      <c r="O8" s="244"/>
      <c r="P8" s="244"/>
      <c r="Q8" s="244"/>
      <c r="R8" s="244"/>
      <c r="S8" s="244"/>
    </row>
    <row r="9" spans="1:19" ht="14.1" customHeight="1">
      <c r="A9" s="323" t="s">
        <v>135</v>
      </c>
      <c r="B9" s="242">
        <v>3909508.6490000002</v>
      </c>
      <c r="C9" s="242">
        <v>244699.06299999999</v>
      </c>
      <c r="D9" s="242">
        <v>1985218.716</v>
      </c>
      <c r="E9" s="242">
        <v>70096.993000000002</v>
      </c>
      <c r="F9" s="242">
        <v>1311257.4010000001</v>
      </c>
      <c r="G9" s="242">
        <v>1063235.9620000001</v>
      </c>
      <c r="H9" s="242">
        <v>20778.501</v>
      </c>
      <c r="I9" s="242">
        <v>1828072.7709999999</v>
      </c>
      <c r="L9" s="244"/>
      <c r="M9" s="244"/>
      <c r="N9" s="244"/>
      <c r="O9" s="244"/>
      <c r="P9" s="244"/>
      <c r="Q9" s="244"/>
      <c r="R9" s="244"/>
      <c r="S9" s="244"/>
    </row>
    <row r="10" spans="1:19" ht="14.1" customHeight="1">
      <c r="A10" s="323" t="s">
        <v>136</v>
      </c>
      <c r="B10" s="242">
        <v>1391056.6810000001</v>
      </c>
      <c r="C10" s="242">
        <v>48749.37</v>
      </c>
      <c r="D10" s="242">
        <v>877096.04399999999</v>
      </c>
      <c r="E10" s="242">
        <v>38809.898000000001</v>
      </c>
      <c r="F10" s="242">
        <v>342705.79499999998</v>
      </c>
      <c r="G10" s="242">
        <v>0</v>
      </c>
      <c r="H10" s="242">
        <v>1494.182</v>
      </c>
      <c r="I10" s="242">
        <v>574694.32900000003</v>
      </c>
      <c r="L10" s="244"/>
      <c r="M10" s="244"/>
      <c r="N10" s="244"/>
      <c r="O10" s="244"/>
      <c r="P10" s="244"/>
      <c r="Q10" s="244"/>
      <c r="S10" s="244"/>
    </row>
    <row r="11" spans="1:19" ht="14.1" customHeight="1">
      <c r="A11" s="323" t="s">
        <v>137</v>
      </c>
      <c r="B11" s="242">
        <v>0</v>
      </c>
      <c r="C11" s="242">
        <v>0</v>
      </c>
      <c r="D11" s="242">
        <v>0</v>
      </c>
      <c r="E11" s="242">
        <v>0</v>
      </c>
      <c r="F11" s="242">
        <v>0</v>
      </c>
      <c r="G11" s="242">
        <v>0</v>
      </c>
      <c r="H11" s="242">
        <v>0</v>
      </c>
      <c r="I11" s="242">
        <v>0</v>
      </c>
    </row>
    <row r="12" spans="1:19" ht="14.1" customHeight="1">
      <c r="A12" s="323" t="s">
        <v>138</v>
      </c>
      <c r="B12" s="242">
        <v>0</v>
      </c>
      <c r="C12" s="242">
        <v>0</v>
      </c>
      <c r="D12" s="242">
        <v>0</v>
      </c>
      <c r="E12" s="242">
        <v>0</v>
      </c>
      <c r="F12" s="242">
        <v>0</v>
      </c>
      <c r="G12" s="242">
        <v>0</v>
      </c>
      <c r="H12" s="242">
        <v>0</v>
      </c>
      <c r="I12" s="242">
        <v>0</v>
      </c>
      <c r="L12" s="244"/>
      <c r="M12" s="244"/>
      <c r="N12" s="244"/>
      <c r="O12" s="244"/>
      <c r="P12" s="244"/>
      <c r="Q12" s="244"/>
      <c r="S12" s="244"/>
    </row>
    <row r="13" spans="1:19" ht="14.1" customHeight="1">
      <c r="A13" s="323" t="s">
        <v>139</v>
      </c>
      <c r="B13" s="242">
        <v>33899798.773999996</v>
      </c>
      <c r="C13" s="242">
        <v>1036082.808</v>
      </c>
      <c r="D13" s="242">
        <v>15012903.822000001</v>
      </c>
      <c r="E13" s="242">
        <v>434890.85700000002</v>
      </c>
      <c r="F13" s="242">
        <v>7379991.7699999996</v>
      </c>
      <c r="G13" s="242">
        <v>8819226.2249999996</v>
      </c>
      <c r="H13" s="242">
        <v>0</v>
      </c>
      <c r="I13" s="242">
        <v>16887029.134</v>
      </c>
      <c r="L13" s="244"/>
      <c r="M13" s="244"/>
      <c r="N13" s="244"/>
      <c r="O13" s="244"/>
      <c r="P13" s="244"/>
      <c r="Q13" s="244"/>
      <c r="R13" s="244"/>
      <c r="S13" s="244"/>
    </row>
    <row r="14" spans="1:19" ht="14.1" customHeight="1">
      <c r="A14" s="323" t="s">
        <v>140</v>
      </c>
      <c r="B14" s="242">
        <v>1331046.3319999999</v>
      </c>
      <c r="C14" s="242">
        <v>71986.429000000004</v>
      </c>
      <c r="D14" s="242">
        <v>620700.30900000001</v>
      </c>
      <c r="E14" s="242">
        <v>26320.812000000002</v>
      </c>
      <c r="F14" s="242">
        <v>447222.163</v>
      </c>
      <c r="G14" s="242">
        <v>185616.91200000001</v>
      </c>
      <c r="H14" s="242">
        <v>6958.5649999999996</v>
      </c>
      <c r="I14" s="242">
        <v>392374.435</v>
      </c>
    </row>
    <row r="15" spans="1:19" ht="14.1" customHeight="1">
      <c r="A15" s="323" t="s">
        <v>141</v>
      </c>
      <c r="B15" s="242">
        <v>0</v>
      </c>
      <c r="C15" s="242">
        <v>0</v>
      </c>
      <c r="D15" s="242">
        <v>0</v>
      </c>
      <c r="E15" s="242">
        <v>0</v>
      </c>
      <c r="F15" s="242">
        <v>0</v>
      </c>
      <c r="G15" s="242">
        <v>0</v>
      </c>
      <c r="H15" s="242">
        <v>0</v>
      </c>
      <c r="I15" s="242">
        <v>0</v>
      </c>
      <c r="L15" s="244"/>
      <c r="M15" s="244"/>
      <c r="N15" s="244"/>
      <c r="O15" s="244"/>
      <c r="P15" s="244"/>
      <c r="Q15" s="244"/>
      <c r="R15" s="244"/>
      <c r="S15" s="244"/>
    </row>
    <row r="16" spans="1:19" ht="14.1" customHeight="1">
      <c r="A16" s="323" t="s">
        <v>142</v>
      </c>
      <c r="B16" s="242">
        <v>7383319.3619999997</v>
      </c>
      <c r="C16" s="242">
        <v>315814.533</v>
      </c>
      <c r="D16" s="242">
        <v>2706566.9160000002</v>
      </c>
      <c r="E16" s="242">
        <v>186619.08499999999</v>
      </c>
      <c r="F16" s="242">
        <v>2202612.943</v>
      </c>
      <c r="G16" s="242">
        <v>1971309.2009999999</v>
      </c>
      <c r="H16" s="242">
        <v>9567.2929999999997</v>
      </c>
      <c r="I16" s="242">
        <v>2671449.5520000001</v>
      </c>
      <c r="L16" s="244"/>
      <c r="M16" s="244"/>
      <c r="N16" s="244"/>
      <c r="O16" s="244"/>
      <c r="P16" s="244"/>
      <c r="Q16" s="244"/>
      <c r="R16" s="244"/>
      <c r="S16" s="244"/>
    </row>
    <row r="17" spans="1:19" ht="14.1" customHeight="1">
      <c r="A17" s="323" t="s">
        <v>143</v>
      </c>
      <c r="B17" s="242">
        <v>53483490.740000002</v>
      </c>
      <c r="C17" s="242">
        <v>926138.96499999997</v>
      </c>
      <c r="D17" s="242">
        <v>19713736.210999999</v>
      </c>
      <c r="E17" s="242">
        <v>599834.36199999996</v>
      </c>
      <c r="F17" s="242">
        <v>8226823.2800000003</v>
      </c>
      <c r="G17" s="242">
        <v>9611831.8579999991</v>
      </c>
      <c r="H17" s="242">
        <v>136606.29199999999</v>
      </c>
      <c r="I17" s="242">
        <v>21835185.443</v>
      </c>
      <c r="L17" s="244"/>
      <c r="M17" s="244"/>
      <c r="N17" s="244"/>
      <c r="O17" s="244"/>
      <c r="P17" s="244"/>
      <c r="Q17" s="244"/>
      <c r="S17" s="244"/>
    </row>
    <row r="18" spans="1:19" ht="14.1" customHeight="1">
      <c r="A18" s="323" t="s">
        <v>144</v>
      </c>
      <c r="B18" s="242">
        <v>5018720.108</v>
      </c>
      <c r="C18" s="242">
        <v>405284.56699999998</v>
      </c>
      <c r="D18" s="242">
        <v>3204186.8939999999</v>
      </c>
      <c r="E18" s="242">
        <v>46491.675999999999</v>
      </c>
      <c r="F18" s="242">
        <v>1258728.3459999999</v>
      </c>
      <c r="G18" s="242">
        <v>1272713.5379999999</v>
      </c>
      <c r="H18" s="242">
        <v>0</v>
      </c>
      <c r="I18" s="242">
        <v>3264663.7620000001</v>
      </c>
      <c r="L18" s="244"/>
      <c r="M18" s="244"/>
      <c r="N18" s="244"/>
      <c r="O18" s="244"/>
      <c r="P18" s="244"/>
      <c r="Q18" s="244"/>
      <c r="R18" s="244"/>
      <c r="S18" s="244"/>
    </row>
    <row r="19" spans="1:19" ht="14.1" customHeight="1">
      <c r="A19" s="323" t="s">
        <v>145</v>
      </c>
      <c r="B19" s="242">
        <v>23187362.107999999</v>
      </c>
      <c r="C19" s="242">
        <v>1319008.949</v>
      </c>
      <c r="D19" s="242">
        <v>10415441.450999999</v>
      </c>
      <c r="E19" s="242">
        <v>428236.45899999997</v>
      </c>
      <c r="F19" s="242">
        <v>7914228.051</v>
      </c>
      <c r="G19" s="242">
        <v>7397143.8830000004</v>
      </c>
      <c r="H19" s="242">
        <v>7445.79</v>
      </c>
      <c r="I19" s="242">
        <v>10334039.532</v>
      </c>
      <c r="L19" s="244"/>
      <c r="M19" s="244"/>
      <c r="N19" s="244"/>
      <c r="O19" s="244"/>
      <c r="P19" s="244"/>
      <c r="Q19" s="244"/>
      <c r="R19" s="244"/>
      <c r="S19" s="244"/>
    </row>
    <row r="20" spans="1:19" ht="14.1" customHeight="1">
      <c r="A20" s="323" t="s">
        <v>146</v>
      </c>
      <c r="B20" s="242">
        <v>0</v>
      </c>
      <c r="C20" s="242">
        <v>0</v>
      </c>
      <c r="D20" s="242">
        <v>0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</row>
    <row r="21" spans="1:19" ht="14.1" customHeight="1">
      <c r="A21" s="323" t="s">
        <v>147</v>
      </c>
      <c r="B21" s="242">
        <v>0</v>
      </c>
      <c r="C21" s="242">
        <v>0</v>
      </c>
      <c r="D21" s="242">
        <v>0</v>
      </c>
      <c r="E21" s="242">
        <v>0</v>
      </c>
      <c r="F21" s="242">
        <v>0</v>
      </c>
      <c r="G21" s="242">
        <v>0</v>
      </c>
      <c r="H21" s="242">
        <v>0</v>
      </c>
      <c r="I21" s="242">
        <v>0</v>
      </c>
    </row>
    <row r="22" spans="1:19" ht="14.1" customHeight="1">
      <c r="A22" s="323" t="s">
        <v>148</v>
      </c>
      <c r="B22" s="242">
        <v>7073954.2860000003</v>
      </c>
      <c r="C22" s="242">
        <v>211784.98699999999</v>
      </c>
      <c r="D22" s="242">
        <v>1889626.3089999999</v>
      </c>
      <c r="E22" s="242">
        <v>134388.74400000001</v>
      </c>
      <c r="F22" s="242">
        <v>1552571.6640000001</v>
      </c>
      <c r="G22" s="242">
        <v>1548668.246</v>
      </c>
      <c r="H22" s="242">
        <v>82138.846000000005</v>
      </c>
      <c r="I22" s="242">
        <v>2102250.4810000001</v>
      </c>
      <c r="L22" s="244"/>
      <c r="M22" s="244"/>
      <c r="N22" s="244"/>
      <c r="O22" s="244"/>
      <c r="P22" s="244"/>
      <c r="Q22" s="244"/>
      <c r="R22" s="244"/>
      <c r="S22" s="244"/>
    </row>
    <row r="23" spans="1:19" ht="14.1" customHeight="1">
      <c r="A23" s="323" t="s">
        <v>149</v>
      </c>
      <c r="B23" s="242">
        <v>0</v>
      </c>
      <c r="C23" s="242">
        <v>0</v>
      </c>
      <c r="D23" s="242">
        <v>0</v>
      </c>
      <c r="E23" s="242">
        <v>0</v>
      </c>
      <c r="F23" s="242">
        <v>0</v>
      </c>
      <c r="G23" s="242">
        <v>0</v>
      </c>
      <c r="H23" s="242">
        <v>0</v>
      </c>
      <c r="I23" s="242">
        <v>0</v>
      </c>
    </row>
    <row r="24" spans="1:19" ht="14.1" customHeight="1">
      <c r="A24" s="323" t="s">
        <v>150</v>
      </c>
      <c r="B24" s="242">
        <v>0</v>
      </c>
      <c r="C24" s="242">
        <v>0</v>
      </c>
      <c r="D24" s="242">
        <v>0</v>
      </c>
      <c r="E24" s="242">
        <v>0</v>
      </c>
      <c r="F24" s="242">
        <v>0</v>
      </c>
      <c r="G24" s="242">
        <v>0</v>
      </c>
      <c r="H24" s="242">
        <v>0</v>
      </c>
      <c r="I24" s="242">
        <v>0</v>
      </c>
    </row>
    <row r="25" spans="1:19" ht="14.1" customHeight="1"/>
    <row r="26" spans="1:19" ht="14.1" customHeight="1"/>
    <row r="27" spans="1:19" ht="30" customHeight="1">
      <c r="A27" s="666" t="s">
        <v>244</v>
      </c>
      <c r="B27" s="666"/>
      <c r="C27" s="666"/>
      <c r="D27" s="666"/>
      <c r="E27" s="666"/>
      <c r="F27" s="666"/>
      <c r="G27" s="666"/>
      <c r="H27" s="666"/>
      <c r="I27" s="666"/>
    </row>
    <row r="28" spans="1:19" ht="14.1" customHeight="1"/>
    <row r="29" spans="1:19" ht="14.1" customHeight="1">
      <c r="A29" s="237" t="s">
        <v>127</v>
      </c>
    </row>
    <row r="30" spans="1:19" ht="14.1" customHeight="1">
      <c r="A30" s="237"/>
      <c r="I30" s="239" t="s">
        <v>128</v>
      </c>
    </row>
    <row r="31" spans="1:19" ht="30" customHeight="1">
      <c r="A31" s="667" t="s">
        <v>129</v>
      </c>
      <c r="B31" s="669" t="s">
        <v>235</v>
      </c>
      <c r="C31" s="671"/>
      <c r="D31" s="669" t="s">
        <v>236</v>
      </c>
      <c r="E31" s="670"/>
      <c r="F31" s="670"/>
      <c r="G31" s="670"/>
      <c r="H31" s="670"/>
      <c r="I31" s="671"/>
    </row>
    <row r="32" spans="1:19" ht="30" customHeight="1">
      <c r="A32" s="668"/>
      <c r="B32" s="322" t="s">
        <v>203</v>
      </c>
      <c r="C32" s="322" t="s">
        <v>237</v>
      </c>
      <c r="D32" s="322" t="s">
        <v>238</v>
      </c>
      <c r="E32" s="322" t="s">
        <v>239</v>
      </c>
      <c r="F32" s="322" t="s">
        <v>240</v>
      </c>
      <c r="G32" s="322" t="s">
        <v>241</v>
      </c>
      <c r="H32" s="322" t="s">
        <v>242</v>
      </c>
      <c r="I32" s="322" t="s">
        <v>243</v>
      </c>
      <c r="L32" s="244"/>
      <c r="M32" s="244"/>
      <c r="N32" s="244"/>
      <c r="O32" s="244"/>
      <c r="P32" s="244"/>
      <c r="Q32" s="244"/>
      <c r="R32" s="244"/>
      <c r="S32" s="244"/>
    </row>
    <row r="33" spans="1:19" ht="14.1" customHeight="1">
      <c r="A33" s="323" t="s">
        <v>134</v>
      </c>
      <c r="B33" s="242">
        <v>140895253.398</v>
      </c>
      <c r="C33" s="242">
        <v>979060.48300000001</v>
      </c>
      <c r="D33" s="242">
        <v>8940056.5989999995</v>
      </c>
      <c r="E33" s="242">
        <v>1200027.9790000001</v>
      </c>
      <c r="F33" s="242">
        <v>8878344.9509999994</v>
      </c>
      <c r="G33" s="242">
        <v>759588.39899999998</v>
      </c>
      <c r="H33" s="242">
        <v>2539519.1690000002</v>
      </c>
      <c r="I33" s="242">
        <v>4560847.1950000003</v>
      </c>
      <c r="L33" s="244"/>
      <c r="M33" s="244"/>
      <c r="N33" s="244"/>
      <c r="O33" s="244"/>
      <c r="P33" s="244"/>
      <c r="Q33" s="244"/>
      <c r="R33" s="244"/>
      <c r="S33" s="244"/>
    </row>
    <row r="34" spans="1:19" ht="14.1" customHeight="1">
      <c r="A34" s="323" t="s">
        <v>135</v>
      </c>
      <c r="B34" s="242">
        <v>73395523.765000001</v>
      </c>
      <c r="C34" s="242">
        <v>390633.087</v>
      </c>
      <c r="D34" s="242">
        <v>1768853.42</v>
      </c>
      <c r="E34" s="242">
        <v>164680.88099999999</v>
      </c>
      <c r="F34" s="242">
        <v>1155020.355</v>
      </c>
      <c r="G34" s="242">
        <v>45816.559000000001</v>
      </c>
      <c r="H34" s="242">
        <v>269812.70299999998</v>
      </c>
      <c r="I34" s="242">
        <v>1094143.2080000001</v>
      </c>
      <c r="L34" s="244"/>
      <c r="M34" s="244"/>
      <c r="N34" s="244"/>
      <c r="O34" s="244"/>
      <c r="P34" s="244"/>
      <c r="Q34" s="244"/>
      <c r="R34" s="244"/>
      <c r="S34" s="244"/>
    </row>
    <row r="35" spans="1:19" ht="14.1" customHeight="1">
      <c r="A35" s="323" t="s">
        <v>136</v>
      </c>
      <c r="B35" s="242">
        <v>5367833.5520000001</v>
      </c>
      <c r="C35" s="242">
        <v>35161.508999999998</v>
      </c>
      <c r="D35" s="242">
        <v>187451.522</v>
      </c>
      <c r="E35" s="242">
        <v>25013.238000000001</v>
      </c>
      <c r="F35" s="242">
        <v>288706.76299999998</v>
      </c>
      <c r="G35" s="242">
        <v>65801.055999999997</v>
      </c>
      <c r="H35" s="242">
        <v>56187.54</v>
      </c>
      <c r="I35" s="242">
        <v>45746.593000000001</v>
      </c>
      <c r="L35" s="244"/>
      <c r="P35" s="244"/>
    </row>
    <row r="36" spans="1:19" ht="14.1" customHeight="1">
      <c r="A36" s="323" t="s">
        <v>137</v>
      </c>
      <c r="B36" s="242">
        <v>151275.05900000001</v>
      </c>
      <c r="C36" s="242">
        <v>513.31200000000001</v>
      </c>
      <c r="D36" s="242">
        <v>696.29600000000005</v>
      </c>
      <c r="E36" s="242">
        <v>136.215</v>
      </c>
      <c r="F36" s="242">
        <v>1610.3610000000001</v>
      </c>
      <c r="G36" s="242">
        <v>1090.4649999999999</v>
      </c>
      <c r="H36" s="242">
        <v>78.295000000000002</v>
      </c>
      <c r="I36" s="242">
        <v>390.91</v>
      </c>
      <c r="L36" s="244"/>
      <c r="M36" s="244"/>
      <c r="N36" s="244"/>
      <c r="O36" s="244"/>
      <c r="P36" s="244"/>
      <c r="Q36" s="244"/>
      <c r="R36" s="244"/>
      <c r="S36" s="244"/>
    </row>
    <row r="37" spans="1:19" ht="14.1" customHeight="1">
      <c r="A37" s="323" t="s">
        <v>138</v>
      </c>
      <c r="B37" s="242">
        <v>0</v>
      </c>
      <c r="C37" s="242">
        <v>0</v>
      </c>
      <c r="D37" s="242">
        <v>0</v>
      </c>
      <c r="E37" s="242">
        <v>0</v>
      </c>
      <c r="F37" s="242">
        <v>0</v>
      </c>
      <c r="G37" s="242">
        <v>0</v>
      </c>
      <c r="H37" s="242">
        <v>0</v>
      </c>
      <c r="I37" s="242">
        <v>0</v>
      </c>
      <c r="L37" s="244"/>
      <c r="M37" s="244"/>
      <c r="N37" s="244"/>
      <c r="O37" s="244"/>
      <c r="P37" s="244"/>
      <c r="Q37" s="244"/>
      <c r="R37" s="244"/>
      <c r="S37" s="244"/>
    </row>
    <row r="38" spans="1:19" ht="14.1" customHeight="1">
      <c r="A38" s="323" t="s">
        <v>139</v>
      </c>
      <c r="B38" s="242">
        <v>78556802.663000003</v>
      </c>
      <c r="C38" s="242">
        <v>578497.39099999995</v>
      </c>
      <c r="D38" s="242">
        <v>4439278.6809999999</v>
      </c>
      <c r="E38" s="242">
        <v>187190.18</v>
      </c>
      <c r="F38" s="242">
        <v>2409488.5189999999</v>
      </c>
      <c r="G38" s="242">
        <v>250083.55799999999</v>
      </c>
      <c r="H38" s="242">
        <v>417052.37400000001</v>
      </c>
      <c r="I38" s="242">
        <v>2884116.2740000002</v>
      </c>
      <c r="L38" s="244"/>
      <c r="M38" s="244"/>
      <c r="N38" s="244"/>
      <c r="S38" s="244"/>
    </row>
    <row r="39" spans="1:19" ht="14.1" customHeight="1">
      <c r="A39" s="323" t="s">
        <v>140</v>
      </c>
      <c r="B39" s="242">
        <v>13749211.348999999</v>
      </c>
      <c r="C39" s="242">
        <v>76664.262000000002</v>
      </c>
      <c r="D39" s="242">
        <v>964202.348</v>
      </c>
      <c r="E39" s="242">
        <v>20712.595000000001</v>
      </c>
      <c r="F39" s="242">
        <v>118522.24400000001</v>
      </c>
      <c r="G39" s="242">
        <v>19620.018</v>
      </c>
      <c r="H39" s="242">
        <v>35196.574999999997</v>
      </c>
      <c r="I39" s="242">
        <v>921209.29200000002</v>
      </c>
      <c r="L39" s="244"/>
      <c r="M39" s="244"/>
      <c r="N39" s="244"/>
      <c r="O39" s="244"/>
      <c r="P39" s="244"/>
      <c r="Q39" s="244"/>
      <c r="R39" s="244"/>
      <c r="S39" s="244"/>
    </row>
    <row r="40" spans="1:19" ht="14.1" customHeight="1">
      <c r="A40" s="323" t="s">
        <v>141</v>
      </c>
      <c r="B40" s="242">
        <v>469544.41700000002</v>
      </c>
      <c r="C40" s="242">
        <v>24647.094000000001</v>
      </c>
      <c r="D40" s="242">
        <v>4506.8609999999999</v>
      </c>
      <c r="E40" s="242">
        <v>0</v>
      </c>
      <c r="F40" s="242">
        <v>0</v>
      </c>
      <c r="G40" s="242">
        <v>427.23700000000002</v>
      </c>
      <c r="H40" s="242">
        <v>0</v>
      </c>
      <c r="I40" s="242">
        <v>4934.098</v>
      </c>
      <c r="L40" s="244"/>
      <c r="M40" s="244"/>
      <c r="N40" s="244"/>
      <c r="O40" s="244"/>
      <c r="P40" s="244"/>
      <c r="Q40" s="244"/>
      <c r="R40" s="244"/>
      <c r="S40" s="244"/>
    </row>
    <row r="41" spans="1:19" ht="14.1" customHeight="1">
      <c r="A41" s="323" t="s">
        <v>142</v>
      </c>
      <c r="B41" s="242">
        <v>6459731.466</v>
      </c>
      <c r="C41" s="242">
        <v>47205.788999999997</v>
      </c>
      <c r="D41" s="242">
        <v>248695.74799999999</v>
      </c>
      <c r="E41" s="242">
        <v>213354.64300000001</v>
      </c>
      <c r="F41" s="242">
        <v>744000.56700000004</v>
      </c>
      <c r="G41" s="242">
        <v>198654.64499999999</v>
      </c>
      <c r="H41" s="242">
        <v>171966.94399999999</v>
      </c>
      <c r="I41" s="242">
        <v>88671.413</v>
      </c>
      <c r="L41" s="244"/>
      <c r="M41" s="244"/>
      <c r="N41" s="244"/>
      <c r="O41" s="244"/>
      <c r="P41" s="244"/>
      <c r="Q41" s="244"/>
      <c r="R41" s="244"/>
      <c r="S41" s="244"/>
    </row>
    <row r="42" spans="1:19" ht="14.1" customHeight="1">
      <c r="A42" s="323" t="s">
        <v>143</v>
      </c>
      <c r="B42" s="242">
        <v>66358624.994999997</v>
      </c>
      <c r="C42" s="242">
        <v>115398.143</v>
      </c>
      <c r="D42" s="242">
        <v>2793768.29</v>
      </c>
      <c r="E42" s="242">
        <v>290118.64</v>
      </c>
      <c r="F42" s="242">
        <v>2741337.0860000001</v>
      </c>
      <c r="G42" s="242">
        <v>446175.19900000002</v>
      </c>
      <c r="H42" s="242">
        <v>395774.94199999998</v>
      </c>
      <c r="I42" s="242">
        <v>1184499.9850000001</v>
      </c>
      <c r="L42" s="244"/>
      <c r="M42" s="244"/>
      <c r="N42" s="244"/>
      <c r="O42" s="244"/>
      <c r="P42" s="244"/>
      <c r="Q42" s="244"/>
      <c r="R42" s="244"/>
      <c r="S42" s="244"/>
    </row>
    <row r="43" spans="1:19" ht="14.1" customHeight="1">
      <c r="A43" s="323" t="s">
        <v>144</v>
      </c>
      <c r="B43" s="242">
        <v>2358487.0750000002</v>
      </c>
      <c r="C43" s="242">
        <v>10438.163</v>
      </c>
      <c r="D43" s="242">
        <v>121242.33100000001</v>
      </c>
      <c r="E43" s="242">
        <v>4168.9719999999998</v>
      </c>
      <c r="F43" s="242">
        <v>64874.097999999998</v>
      </c>
      <c r="G43" s="242">
        <v>10834.55</v>
      </c>
      <c r="H43" s="242">
        <v>16068.948</v>
      </c>
      <c r="I43" s="242">
        <v>87440.702999999994</v>
      </c>
      <c r="L43" s="244"/>
      <c r="M43" s="244"/>
      <c r="N43" s="244"/>
      <c r="O43" s="244"/>
      <c r="P43" s="244"/>
      <c r="Q43" s="244"/>
      <c r="R43" s="244"/>
      <c r="S43" s="244"/>
    </row>
    <row r="44" spans="1:19" ht="14.1" customHeight="1">
      <c r="A44" s="323" t="s">
        <v>145</v>
      </c>
      <c r="B44" s="242">
        <v>78819837.265000001</v>
      </c>
      <c r="C44" s="242">
        <v>499087.17300000001</v>
      </c>
      <c r="D44" s="242">
        <v>4405743.4479999999</v>
      </c>
      <c r="E44" s="242">
        <v>392466.46100000001</v>
      </c>
      <c r="F44" s="242">
        <v>4797443.5959999999</v>
      </c>
      <c r="G44" s="242">
        <v>429591.43800000002</v>
      </c>
      <c r="H44" s="242">
        <v>1330345.2879999999</v>
      </c>
      <c r="I44" s="242">
        <v>1760703.0390000001</v>
      </c>
    </row>
    <row r="45" spans="1:19" ht="14.1" customHeight="1">
      <c r="A45" s="323" t="s">
        <v>146</v>
      </c>
      <c r="B45" s="242">
        <v>0</v>
      </c>
      <c r="C45" s="242">
        <v>0</v>
      </c>
      <c r="D45" s="242">
        <v>0</v>
      </c>
      <c r="E45" s="242">
        <v>0</v>
      </c>
      <c r="F45" s="242">
        <v>0</v>
      </c>
      <c r="G45" s="242">
        <v>0</v>
      </c>
      <c r="H45" s="242">
        <v>0</v>
      </c>
      <c r="I45" s="242">
        <v>0</v>
      </c>
    </row>
    <row r="46" spans="1:19" ht="14.1" customHeight="1">
      <c r="A46" s="323" t="s">
        <v>147</v>
      </c>
      <c r="B46" s="242">
        <v>0</v>
      </c>
      <c r="C46" s="242">
        <v>0</v>
      </c>
      <c r="D46" s="242">
        <v>0</v>
      </c>
      <c r="E46" s="242">
        <v>0</v>
      </c>
      <c r="F46" s="242">
        <v>0</v>
      </c>
      <c r="G46" s="242">
        <v>0</v>
      </c>
      <c r="H46" s="242">
        <v>0</v>
      </c>
      <c r="I46" s="242">
        <v>0</v>
      </c>
      <c r="L46" s="244"/>
      <c r="M46" s="244"/>
      <c r="N46" s="244"/>
      <c r="O46" s="244"/>
      <c r="P46" s="244"/>
      <c r="Q46" s="244"/>
      <c r="R46" s="244"/>
      <c r="S46" s="244"/>
    </row>
    <row r="47" spans="1:19" ht="14.1" customHeight="1">
      <c r="A47" s="323" t="s">
        <v>148</v>
      </c>
      <c r="B47" s="242">
        <v>9012229.7569999993</v>
      </c>
      <c r="C47" s="242">
        <v>54335.436000000002</v>
      </c>
      <c r="D47" s="242">
        <v>262150.74300000002</v>
      </c>
      <c r="E47" s="242">
        <v>17852.404999999999</v>
      </c>
      <c r="F47" s="242">
        <v>119310.144</v>
      </c>
      <c r="G47" s="242">
        <v>8212.8790000000008</v>
      </c>
      <c r="H47" s="242">
        <v>49496.858</v>
      </c>
      <c r="I47" s="242">
        <v>218402.74100000001</v>
      </c>
      <c r="L47" s="244"/>
      <c r="M47" s="244"/>
      <c r="N47" s="244"/>
      <c r="O47" s="244"/>
      <c r="P47" s="244"/>
      <c r="S47" s="244"/>
    </row>
    <row r="48" spans="1:19" ht="14.1" customHeight="1">
      <c r="A48" s="323" t="s">
        <v>149</v>
      </c>
      <c r="B48" s="242">
        <v>2679738.2799999998</v>
      </c>
      <c r="C48" s="242">
        <v>20503.581999999999</v>
      </c>
      <c r="D48" s="242">
        <v>188516.94899999999</v>
      </c>
      <c r="E48" s="242">
        <v>10668.931</v>
      </c>
      <c r="F48" s="242">
        <v>113707.9</v>
      </c>
      <c r="G48" s="242">
        <v>2403.3739999999998</v>
      </c>
      <c r="H48" s="242">
        <v>0</v>
      </c>
      <c r="I48" s="242">
        <v>87881.354000000007</v>
      </c>
      <c r="L48" s="244"/>
    </row>
    <row r="49" spans="1:21" ht="14.1" customHeight="1">
      <c r="A49" s="323" t="s">
        <v>150</v>
      </c>
      <c r="B49" s="242">
        <v>552131.39899999998</v>
      </c>
      <c r="C49" s="242">
        <v>1555.0429999999999</v>
      </c>
      <c r="D49" s="242">
        <v>1000.6849999999999</v>
      </c>
      <c r="E49" s="242">
        <v>1317.546</v>
      </c>
      <c r="F49" s="242">
        <v>3256.8539999999998</v>
      </c>
      <c r="G49" s="242">
        <v>154.17099999999999</v>
      </c>
      <c r="H49" s="242">
        <v>1119.105</v>
      </c>
      <c r="I49" s="242">
        <v>334.65300000000002</v>
      </c>
    </row>
    <row r="50" spans="1:21" ht="14.1" customHeight="1"/>
    <row r="51" spans="1:21" ht="27.95" customHeight="1">
      <c r="A51" s="666" t="s">
        <v>245</v>
      </c>
      <c r="B51" s="666"/>
      <c r="C51" s="666"/>
      <c r="D51" s="666"/>
      <c r="E51" s="666"/>
      <c r="F51" s="666"/>
      <c r="G51" s="666"/>
      <c r="H51" s="666"/>
      <c r="I51" s="666"/>
      <c r="J51" s="666"/>
    </row>
    <row r="53" spans="1:21">
      <c r="A53" s="237" t="s">
        <v>127</v>
      </c>
    </row>
    <row r="54" spans="1:21">
      <c r="J54" s="239" t="s">
        <v>128</v>
      </c>
    </row>
    <row r="55" spans="1:21" ht="15" customHeight="1">
      <c r="A55" s="667" t="s">
        <v>129</v>
      </c>
      <c r="B55" s="673" t="s">
        <v>235</v>
      </c>
      <c r="C55" s="674"/>
      <c r="D55" s="677" t="s">
        <v>246</v>
      </c>
      <c r="E55" s="677"/>
      <c r="F55" s="677"/>
      <c r="G55" s="677"/>
      <c r="H55" s="677"/>
      <c r="I55" s="677"/>
      <c r="J55" s="678" t="s">
        <v>247</v>
      </c>
    </row>
    <row r="56" spans="1:21" ht="15" customHeight="1">
      <c r="A56" s="672"/>
      <c r="B56" s="675"/>
      <c r="C56" s="676"/>
      <c r="D56" s="677" t="s">
        <v>236</v>
      </c>
      <c r="E56" s="677"/>
      <c r="F56" s="677"/>
      <c r="G56" s="677"/>
      <c r="H56" s="677"/>
      <c r="I56" s="677"/>
      <c r="J56" s="678"/>
    </row>
    <row r="57" spans="1:21" ht="30" customHeight="1">
      <c r="A57" s="668"/>
      <c r="B57" s="324" t="s">
        <v>203</v>
      </c>
      <c r="C57" s="322" t="s">
        <v>237</v>
      </c>
      <c r="D57" s="322" t="s">
        <v>238</v>
      </c>
      <c r="E57" s="322" t="s">
        <v>239</v>
      </c>
      <c r="F57" s="322" t="s">
        <v>240</v>
      </c>
      <c r="G57" s="322" t="s">
        <v>241</v>
      </c>
      <c r="H57" s="322" t="s">
        <v>242</v>
      </c>
      <c r="I57" s="322" t="s">
        <v>243</v>
      </c>
      <c r="J57" s="322" t="s">
        <v>243</v>
      </c>
      <c r="L57" s="314"/>
      <c r="M57" s="244"/>
      <c r="N57" s="244"/>
      <c r="O57" s="244"/>
      <c r="P57" s="244"/>
      <c r="Q57" s="244"/>
      <c r="R57" s="244"/>
      <c r="S57" s="244"/>
      <c r="T57" s="244"/>
      <c r="U57" s="244"/>
    </row>
    <row r="58" spans="1:21" ht="14.1" customHeight="1">
      <c r="A58" s="323" t="s">
        <v>134</v>
      </c>
      <c r="B58" s="242">
        <v>14499808.937000001</v>
      </c>
      <c r="C58" s="242">
        <v>262721.61499999999</v>
      </c>
      <c r="D58" s="242">
        <v>328516.609</v>
      </c>
      <c r="E58" s="242">
        <v>310839.07699999999</v>
      </c>
      <c r="F58" s="242">
        <v>1832062.46</v>
      </c>
      <c r="G58" s="242">
        <v>150634.42000000001</v>
      </c>
      <c r="H58" s="242">
        <v>873809.46499999997</v>
      </c>
      <c r="I58" s="242">
        <v>-168262.889</v>
      </c>
      <c r="J58" s="242">
        <v>5816108.8039999995</v>
      </c>
      <c r="K58" s="252"/>
      <c r="L58" s="325"/>
      <c r="M58" s="244"/>
      <c r="N58" s="244"/>
      <c r="O58" s="244"/>
      <c r="P58" s="244"/>
      <c r="Q58" s="244"/>
      <c r="S58" s="244"/>
      <c r="T58" s="244"/>
      <c r="U58" s="244"/>
    </row>
    <row r="59" spans="1:21" ht="14.1" customHeight="1">
      <c r="A59" s="323" t="s">
        <v>135</v>
      </c>
      <c r="B59" s="242">
        <v>926000.22400000005</v>
      </c>
      <c r="C59" s="242">
        <v>118073.98699999999</v>
      </c>
      <c r="D59" s="242">
        <v>18595.628000000001</v>
      </c>
      <c r="E59" s="242">
        <v>78028.657000000007</v>
      </c>
      <c r="F59" s="242">
        <v>159435.48199999999</v>
      </c>
      <c r="G59" s="242">
        <v>510.47500000000002</v>
      </c>
      <c r="H59" s="242">
        <v>67066.036999999997</v>
      </c>
      <c r="I59" s="242">
        <v>4765.3149999999996</v>
      </c>
      <c r="J59" s="242">
        <v>805816.51199999999</v>
      </c>
      <c r="K59" s="252"/>
      <c r="L59" s="325"/>
      <c r="M59" s="244"/>
      <c r="N59" s="244"/>
      <c r="O59" s="244"/>
      <c r="P59" s="244"/>
      <c r="Q59" s="244"/>
      <c r="S59" s="244"/>
      <c r="U59" s="244"/>
    </row>
    <row r="60" spans="1:21" ht="14.1" customHeight="1">
      <c r="A60" s="323" t="s">
        <v>136</v>
      </c>
      <c r="B60" s="242">
        <v>5138994.7860000003</v>
      </c>
      <c r="C60" s="242">
        <v>77688.998999999996</v>
      </c>
      <c r="D60" s="242">
        <v>96996.255999999994</v>
      </c>
      <c r="E60" s="242">
        <v>121925.769</v>
      </c>
      <c r="F60" s="242">
        <v>381849.69</v>
      </c>
      <c r="G60" s="242">
        <v>194.19</v>
      </c>
      <c r="H60" s="242">
        <v>163155.198</v>
      </c>
      <c r="I60" s="242">
        <v>421.72300000000001</v>
      </c>
      <c r="J60" s="242">
        <v>719628.14500000002</v>
      </c>
      <c r="K60" s="252"/>
      <c r="L60" s="325"/>
      <c r="M60" s="244"/>
      <c r="N60" s="244"/>
      <c r="O60" s="244"/>
      <c r="P60" s="244"/>
      <c r="Q60" s="244"/>
      <c r="S60" s="244"/>
      <c r="T60" s="244"/>
      <c r="U60" s="244"/>
    </row>
    <row r="61" spans="1:21" ht="14.1" customHeight="1">
      <c r="A61" s="323" t="s">
        <v>137</v>
      </c>
      <c r="B61" s="242">
        <v>242317.516</v>
      </c>
      <c r="C61" s="242">
        <v>38598.122000000003</v>
      </c>
      <c r="D61" s="242">
        <v>96150.023000000001</v>
      </c>
      <c r="E61" s="242">
        <v>24650.501</v>
      </c>
      <c r="F61" s="242">
        <v>147785.57699999999</v>
      </c>
      <c r="G61" s="242">
        <v>1702.4880000000001</v>
      </c>
      <c r="H61" s="242">
        <v>12220.492</v>
      </c>
      <c r="I61" s="242">
        <v>-13062.073</v>
      </c>
      <c r="J61" s="242">
        <v>234181.03599999999</v>
      </c>
      <c r="K61" s="252"/>
      <c r="L61" s="325"/>
      <c r="M61" s="244"/>
      <c r="N61" s="244"/>
      <c r="O61" s="244"/>
      <c r="P61" s="244"/>
      <c r="Q61" s="244"/>
      <c r="R61" s="244"/>
      <c r="S61" s="244"/>
      <c r="T61" s="244"/>
      <c r="U61" s="244"/>
    </row>
    <row r="62" spans="1:21" ht="14.1" customHeight="1">
      <c r="A62" s="323" t="s">
        <v>138</v>
      </c>
      <c r="B62" s="242">
        <v>856.3</v>
      </c>
      <c r="C62" s="242">
        <v>1529.606</v>
      </c>
      <c r="D62" s="242">
        <v>8235.893</v>
      </c>
      <c r="E62" s="242">
        <v>281.15699999999998</v>
      </c>
      <c r="F62" s="242">
        <v>8878.277</v>
      </c>
      <c r="G62" s="242">
        <v>5.2960000000000003</v>
      </c>
      <c r="H62" s="242">
        <v>483.85300000000001</v>
      </c>
      <c r="I62" s="242">
        <v>127.922</v>
      </c>
      <c r="J62" s="242">
        <v>579.91600000000005</v>
      </c>
      <c r="K62" s="252"/>
      <c r="L62" s="325"/>
      <c r="M62" s="244"/>
      <c r="N62" s="244"/>
      <c r="O62" s="244"/>
      <c r="P62" s="244"/>
      <c r="Q62" s="244"/>
      <c r="R62" s="244"/>
      <c r="S62" s="244"/>
      <c r="T62" s="244"/>
      <c r="U62" s="244"/>
    </row>
    <row r="63" spans="1:21" ht="14.1" customHeight="1">
      <c r="A63" s="323" t="s">
        <v>139</v>
      </c>
      <c r="B63" s="242">
        <v>8542789.7980000004</v>
      </c>
      <c r="C63" s="242">
        <v>193177.057</v>
      </c>
      <c r="D63" s="242">
        <v>301225.554</v>
      </c>
      <c r="E63" s="242">
        <v>534882.83400000003</v>
      </c>
      <c r="F63" s="242">
        <v>1449690.986</v>
      </c>
      <c r="G63" s="242">
        <v>-53461.008000000002</v>
      </c>
      <c r="H63" s="242">
        <v>674817.24100000004</v>
      </c>
      <c r="I63" s="242">
        <v>7773.6350000000002</v>
      </c>
      <c r="J63" s="242">
        <v>2435752.9139999999</v>
      </c>
      <c r="K63" s="252"/>
      <c r="L63" s="325"/>
    </row>
    <row r="64" spans="1:21" ht="14.1" customHeight="1">
      <c r="A64" s="323" t="s">
        <v>140</v>
      </c>
      <c r="B64" s="242">
        <v>5390219.9790000003</v>
      </c>
      <c r="C64" s="242">
        <v>88551.232000000004</v>
      </c>
      <c r="D64" s="242">
        <v>67422.448000000004</v>
      </c>
      <c r="E64" s="242">
        <v>127004.64599999999</v>
      </c>
      <c r="F64" s="242">
        <v>443090.75300000003</v>
      </c>
      <c r="G64" s="242">
        <v>24887.748</v>
      </c>
      <c r="H64" s="242">
        <v>211414.13699999999</v>
      </c>
      <c r="I64" s="242">
        <v>-12361.773999999999</v>
      </c>
      <c r="J64" s="242">
        <v>499205.89399999997</v>
      </c>
      <c r="K64" s="252"/>
      <c r="L64" s="325"/>
      <c r="M64" s="244"/>
      <c r="N64" s="244"/>
      <c r="U64" s="244"/>
    </row>
    <row r="65" spans="1:21" ht="14.1" customHeight="1">
      <c r="A65" s="323" t="s">
        <v>141</v>
      </c>
      <c r="B65" s="242">
        <v>0</v>
      </c>
      <c r="C65" s="242">
        <v>0</v>
      </c>
      <c r="D65" s="242">
        <v>0</v>
      </c>
      <c r="E65" s="242">
        <v>0</v>
      </c>
      <c r="F65" s="242">
        <v>0</v>
      </c>
      <c r="G65" s="242">
        <v>0</v>
      </c>
      <c r="H65" s="242">
        <v>0</v>
      </c>
      <c r="I65" s="242">
        <v>0</v>
      </c>
      <c r="J65" s="242">
        <v>0</v>
      </c>
      <c r="K65" s="252"/>
      <c r="L65" s="325"/>
      <c r="M65" s="244"/>
      <c r="N65" s="244"/>
      <c r="U65" s="244"/>
    </row>
    <row r="66" spans="1:21" ht="14.1" customHeight="1">
      <c r="A66" s="323" t="s">
        <v>142</v>
      </c>
      <c r="B66" s="242">
        <v>5468225.8650000002</v>
      </c>
      <c r="C66" s="242">
        <v>107711.762</v>
      </c>
      <c r="D66" s="242">
        <v>0</v>
      </c>
      <c r="E66" s="242">
        <v>0</v>
      </c>
      <c r="F66" s="242">
        <v>0</v>
      </c>
      <c r="G66" s="242">
        <v>0</v>
      </c>
      <c r="H66" s="242">
        <v>0</v>
      </c>
      <c r="I66" s="242">
        <v>0</v>
      </c>
      <c r="J66" s="242">
        <v>1483341.6610000001</v>
      </c>
      <c r="K66" s="252"/>
      <c r="L66" s="325"/>
      <c r="M66" s="244"/>
      <c r="N66" s="244"/>
      <c r="O66" s="244"/>
      <c r="P66" s="244"/>
      <c r="Q66" s="244"/>
      <c r="R66" s="244"/>
      <c r="S66" s="244"/>
      <c r="U66" s="244"/>
    </row>
    <row r="67" spans="1:21" ht="14.1" customHeight="1">
      <c r="A67" s="323" t="s">
        <v>143</v>
      </c>
      <c r="B67" s="242">
        <v>1736717.1680000001</v>
      </c>
      <c r="C67" s="242">
        <v>52467.180999999997</v>
      </c>
      <c r="D67" s="242">
        <v>0</v>
      </c>
      <c r="E67" s="242">
        <v>124.941</v>
      </c>
      <c r="F67" s="242">
        <v>0</v>
      </c>
      <c r="G67" s="242">
        <v>0</v>
      </c>
      <c r="H67" s="242">
        <v>0</v>
      </c>
      <c r="I67" s="242">
        <v>124.941</v>
      </c>
      <c r="J67" s="242">
        <v>1174173.2560000001</v>
      </c>
      <c r="K67" s="252"/>
      <c r="L67" s="325"/>
      <c r="M67" s="244"/>
      <c r="N67" s="244"/>
      <c r="O67" s="244"/>
      <c r="P67" s="244"/>
      <c r="Q67" s="244"/>
      <c r="R67" s="244"/>
      <c r="S67" s="244"/>
      <c r="T67" s="244"/>
      <c r="U67" s="244"/>
    </row>
    <row r="68" spans="1:21" ht="14.1" customHeight="1">
      <c r="A68" s="323" t="s">
        <v>144</v>
      </c>
      <c r="B68" s="242">
        <v>1150544.122</v>
      </c>
      <c r="C68" s="242">
        <v>41332.750999999997</v>
      </c>
      <c r="D68" s="242">
        <v>25593.688999999998</v>
      </c>
      <c r="E68" s="242">
        <v>74101.676000000007</v>
      </c>
      <c r="F68" s="242">
        <v>187349.114</v>
      </c>
      <c r="G68" s="242">
        <v>-11546.483</v>
      </c>
      <c r="H68" s="242">
        <v>99410.6</v>
      </c>
      <c r="I68" s="242">
        <v>210.36799999999999</v>
      </c>
      <c r="J68" s="242">
        <v>198911.514</v>
      </c>
      <c r="K68" s="252"/>
      <c r="L68" s="325"/>
      <c r="M68" s="244"/>
      <c r="U68" s="244"/>
    </row>
    <row r="69" spans="1:21" ht="14.1" customHeight="1">
      <c r="A69" s="323" t="s">
        <v>145</v>
      </c>
      <c r="B69" s="242">
        <v>28258266.684</v>
      </c>
      <c r="C69" s="242">
        <v>441868.30900000001</v>
      </c>
      <c r="D69" s="242">
        <v>3372665.875</v>
      </c>
      <c r="E69" s="242">
        <v>1712273.469</v>
      </c>
      <c r="F69" s="242">
        <v>9796602.3440000005</v>
      </c>
      <c r="G69" s="242">
        <v>663132.71499999997</v>
      </c>
      <c r="H69" s="242">
        <v>4064263.014</v>
      </c>
      <c r="I69" s="242">
        <v>15732.728999999999</v>
      </c>
      <c r="J69" s="242">
        <v>7307961.074</v>
      </c>
      <c r="K69" s="252"/>
      <c r="L69" s="325"/>
      <c r="M69" s="244"/>
      <c r="O69" s="244"/>
      <c r="P69" s="244"/>
      <c r="S69" s="244"/>
      <c r="U69" s="244"/>
    </row>
    <row r="70" spans="1:21" ht="14.1" customHeight="1">
      <c r="A70" s="323" t="s">
        <v>146</v>
      </c>
      <c r="B70" s="242">
        <v>313921.80699999997</v>
      </c>
      <c r="C70" s="242">
        <v>0</v>
      </c>
      <c r="D70" s="242">
        <v>-3729.1390000000001</v>
      </c>
      <c r="E70" s="242">
        <v>-27440.222000000002</v>
      </c>
      <c r="F70" s="242">
        <v>0</v>
      </c>
      <c r="G70" s="242">
        <v>1493.4929999999999</v>
      </c>
      <c r="H70" s="242">
        <v>29675.867999999999</v>
      </c>
      <c r="I70" s="242">
        <v>0</v>
      </c>
      <c r="J70" s="242">
        <v>338181.17700000003</v>
      </c>
      <c r="K70" s="252"/>
      <c r="L70" s="325"/>
    </row>
    <row r="71" spans="1:21" ht="14.1" customHeight="1">
      <c r="A71" s="323" t="s">
        <v>147</v>
      </c>
      <c r="B71" s="242">
        <v>45917.57</v>
      </c>
      <c r="C71" s="242">
        <v>0</v>
      </c>
      <c r="D71" s="242">
        <v>15.862</v>
      </c>
      <c r="E71" s="242">
        <v>181.596</v>
      </c>
      <c r="F71" s="242">
        <v>1273.222</v>
      </c>
      <c r="G71" s="242">
        <v>128.15</v>
      </c>
      <c r="H71" s="242">
        <v>947.61400000000003</v>
      </c>
      <c r="I71" s="242">
        <v>0</v>
      </c>
      <c r="J71" s="242">
        <v>37187.845999999998</v>
      </c>
      <c r="K71" s="252"/>
      <c r="L71" s="325"/>
      <c r="M71" s="244"/>
      <c r="N71" s="244"/>
      <c r="O71" s="244"/>
      <c r="P71" s="244"/>
      <c r="Q71" s="244"/>
      <c r="S71" s="244"/>
      <c r="U71" s="244"/>
    </row>
    <row r="72" spans="1:21" ht="14.1" customHeight="1">
      <c r="A72" s="323" t="s">
        <v>148</v>
      </c>
      <c r="B72" s="242">
        <v>115187.553</v>
      </c>
      <c r="C72" s="242">
        <v>1690.979</v>
      </c>
      <c r="D72" s="242">
        <v>5592.6049999999996</v>
      </c>
      <c r="E72" s="242">
        <v>2811.7530000000002</v>
      </c>
      <c r="F72" s="242">
        <v>17110.703000000001</v>
      </c>
      <c r="G72" s="242">
        <v>1881.876</v>
      </c>
      <c r="H72" s="242">
        <v>7008.7349999999997</v>
      </c>
      <c r="I72" s="242">
        <v>184.26599999999999</v>
      </c>
      <c r="J72" s="242">
        <v>34184.938999999998</v>
      </c>
      <c r="K72" s="252"/>
      <c r="L72" s="325"/>
    </row>
    <row r="73" spans="1:21" ht="14.1" customHeight="1">
      <c r="A73" s="323" t="s">
        <v>149</v>
      </c>
      <c r="B73" s="242">
        <v>0</v>
      </c>
      <c r="C73" s="242">
        <v>0</v>
      </c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52"/>
      <c r="L73" s="325"/>
      <c r="M73" s="244"/>
      <c r="N73" s="244"/>
      <c r="O73" s="244"/>
      <c r="P73" s="244"/>
      <c r="Q73" s="244"/>
      <c r="R73" s="244"/>
      <c r="S73" s="244"/>
      <c r="T73" s="244"/>
      <c r="U73" s="244"/>
    </row>
    <row r="74" spans="1:21" ht="14.1" customHeight="1">
      <c r="A74" s="323" t="s">
        <v>150</v>
      </c>
      <c r="B74" s="242">
        <v>13247.718000000001</v>
      </c>
      <c r="C74" s="242">
        <v>153360.47399999999</v>
      </c>
      <c r="D74" s="242">
        <v>899973.10600000003</v>
      </c>
      <c r="E74" s="242">
        <v>-227562.916</v>
      </c>
      <c r="F74" s="242">
        <v>777490.18599999999</v>
      </c>
      <c r="G74" s="242">
        <v>67366.952999999994</v>
      </c>
      <c r="H74" s="242">
        <v>7679.3249999999998</v>
      </c>
      <c r="I74" s="242">
        <v>-30033.718000000001</v>
      </c>
      <c r="J74" s="242">
        <v>335151.48</v>
      </c>
      <c r="K74" s="252"/>
      <c r="L74" s="325"/>
    </row>
    <row r="75" spans="1:21" ht="14.1" customHeight="1"/>
    <row r="76" spans="1:21" ht="14.1" customHeight="1"/>
    <row r="77" spans="1:21" ht="27.95" customHeight="1">
      <c r="A77" s="666" t="s">
        <v>248</v>
      </c>
      <c r="B77" s="666"/>
      <c r="C77" s="666"/>
      <c r="D77" s="666"/>
      <c r="E77" s="666"/>
      <c r="F77" s="666"/>
      <c r="G77" s="666"/>
      <c r="H77" s="666"/>
      <c r="I77" s="666"/>
    </row>
    <row r="79" spans="1:21">
      <c r="A79" s="237" t="s">
        <v>151</v>
      </c>
    </row>
    <row r="80" spans="1:21" ht="15.75" customHeight="1">
      <c r="I80" s="239" t="s">
        <v>128</v>
      </c>
    </row>
    <row r="81" spans="1:19" ht="30" customHeight="1">
      <c r="A81" s="667" t="s">
        <v>129</v>
      </c>
      <c r="B81" s="669" t="s">
        <v>235</v>
      </c>
      <c r="C81" s="670"/>
      <c r="D81" s="669" t="s">
        <v>236</v>
      </c>
      <c r="E81" s="670"/>
      <c r="F81" s="670"/>
      <c r="G81" s="670"/>
      <c r="H81" s="670"/>
      <c r="I81" s="671"/>
      <c r="J81" s="238"/>
      <c r="K81" s="238"/>
    </row>
    <row r="82" spans="1:19" ht="30" customHeight="1">
      <c r="A82" s="668"/>
      <c r="B82" s="322" t="s">
        <v>203</v>
      </c>
      <c r="C82" s="326" t="s">
        <v>237</v>
      </c>
      <c r="D82" s="322" t="s">
        <v>238</v>
      </c>
      <c r="E82" s="322" t="s">
        <v>239</v>
      </c>
      <c r="F82" s="322" t="s">
        <v>240</v>
      </c>
      <c r="G82" s="322" t="s">
        <v>241</v>
      </c>
      <c r="H82" s="326" t="s">
        <v>242</v>
      </c>
      <c r="I82" s="322" t="s">
        <v>243</v>
      </c>
      <c r="J82" s="238"/>
      <c r="K82" s="238"/>
    </row>
    <row r="83" spans="1:19" ht="14.1" customHeight="1">
      <c r="A83" s="327" t="s">
        <v>14</v>
      </c>
      <c r="B83" s="328"/>
      <c r="C83" s="328"/>
      <c r="D83" s="327"/>
      <c r="E83" s="328"/>
      <c r="F83" s="328"/>
      <c r="G83" s="328"/>
      <c r="H83" s="328"/>
      <c r="I83" s="329"/>
      <c r="J83" s="238"/>
      <c r="K83" s="238"/>
      <c r="M83" s="244"/>
      <c r="R83" s="244"/>
    </row>
    <row r="84" spans="1:19" ht="13.5" customHeight="1">
      <c r="A84" s="323" t="s">
        <v>152</v>
      </c>
      <c r="B84" s="242">
        <v>561200.90399999998</v>
      </c>
      <c r="C84" s="242">
        <v>1685.288</v>
      </c>
      <c r="D84" s="265">
        <v>2694.768</v>
      </c>
      <c r="E84" s="265">
        <v>0</v>
      </c>
      <c r="F84" s="265">
        <v>0</v>
      </c>
      <c r="G84" s="265">
        <v>0</v>
      </c>
      <c r="H84" s="330">
        <v>0</v>
      </c>
      <c r="I84" s="331">
        <v>2694.768</v>
      </c>
      <c r="J84" s="268"/>
      <c r="K84" s="238"/>
      <c r="L84" s="244"/>
      <c r="M84" s="244"/>
      <c r="N84" s="244"/>
      <c r="R84" s="244"/>
      <c r="S84" s="244"/>
    </row>
    <row r="85" spans="1:19" ht="13.5" customHeight="1">
      <c r="A85" s="248" t="s">
        <v>153</v>
      </c>
      <c r="B85" s="242">
        <v>0</v>
      </c>
      <c r="C85" s="242">
        <v>0</v>
      </c>
      <c r="D85" s="242">
        <v>0</v>
      </c>
      <c r="E85" s="242">
        <v>0</v>
      </c>
      <c r="F85" s="242">
        <v>0</v>
      </c>
      <c r="G85" s="242">
        <v>0</v>
      </c>
      <c r="H85" s="266">
        <v>0</v>
      </c>
      <c r="I85" s="267">
        <v>0</v>
      </c>
      <c r="J85" s="268"/>
      <c r="K85" s="238"/>
      <c r="L85" s="244"/>
      <c r="M85" s="244"/>
      <c r="N85" s="244"/>
      <c r="R85" s="244"/>
      <c r="S85" s="244"/>
    </row>
    <row r="86" spans="1:19" ht="13.5" customHeight="1">
      <c r="A86" s="323" t="s">
        <v>154</v>
      </c>
      <c r="B86" s="242">
        <v>0</v>
      </c>
      <c r="C86" s="242">
        <v>0</v>
      </c>
      <c r="D86" s="242">
        <v>845.73699999999997</v>
      </c>
      <c r="E86" s="242">
        <v>6.343</v>
      </c>
      <c r="F86" s="242">
        <v>0</v>
      </c>
      <c r="G86" s="242">
        <v>137.20699999999999</v>
      </c>
      <c r="H86" s="266">
        <v>0</v>
      </c>
      <c r="I86" s="267">
        <v>989.28700000000003</v>
      </c>
      <c r="J86" s="268"/>
      <c r="K86" s="238"/>
      <c r="L86" s="244"/>
      <c r="M86" s="244"/>
      <c r="N86" s="244"/>
      <c r="O86" s="244"/>
      <c r="P86" s="244"/>
      <c r="Q86" s="244"/>
      <c r="R86" s="244"/>
      <c r="S86" s="244"/>
    </row>
    <row r="87" spans="1:19" ht="13.5" customHeight="1">
      <c r="A87" s="323" t="s">
        <v>155</v>
      </c>
      <c r="B87" s="242">
        <v>6883977.7960000001</v>
      </c>
      <c r="C87" s="242">
        <v>41090.300000000003</v>
      </c>
      <c r="D87" s="242">
        <v>308870.84399999998</v>
      </c>
      <c r="E87" s="242">
        <v>26830.138999999999</v>
      </c>
      <c r="F87" s="242">
        <v>357735.16200000001</v>
      </c>
      <c r="G87" s="242">
        <v>25778.228999999999</v>
      </c>
      <c r="H87" s="266">
        <v>13944.891</v>
      </c>
      <c r="I87" s="267">
        <v>17688.940999999999</v>
      </c>
      <c r="J87" s="268"/>
      <c r="K87" s="238"/>
      <c r="L87" s="244"/>
      <c r="M87" s="244"/>
      <c r="N87" s="244"/>
      <c r="O87" s="244"/>
      <c r="P87" s="244"/>
      <c r="Q87" s="244"/>
      <c r="R87" s="244"/>
      <c r="S87" s="244"/>
    </row>
    <row r="88" spans="1:19" ht="13.5" customHeight="1">
      <c r="A88" s="323" t="s">
        <v>156</v>
      </c>
      <c r="B88" s="242">
        <v>18974106.366</v>
      </c>
      <c r="C88" s="242">
        <v>65921.164000000004</v>
      </c>
      <c r="D88" s="242">
        <v>557803.85699999996</v>
      </c>
      <c r="E88" s="242">
        <v>18357.019</v>
      </c>
      <c r="F88" s="242">
        <v>685433.85699999996</v>
      </c>
      <c r="G88" s="242">
        <v>126352.709</v>
      </c>
      <c r="H88" s="266">
        <v>19004.595000000001</v>
      </c>
      <c r="I88" s="267">
        <v>36084.322999999997</v>
      </c>
      <c r="J88" s="268"/>
      <c r="K88" s="238"/>
      <c r="L88" s="244"/>
      <c r="M88" s="244"/>
      <c r="N88" s="244"/>
      <c r="O88" s="244"/>
      <c r="P88" s="244"/>
      <c r="Q88" s="244"/>
      <c r="R88" s="244"/>
      <c r="S88" s="244"/>
    </row>
    <row r="89" spans="1:19" ht="13.5" customHeight="1">
      <c r="A89" s="323" t="s">
        <v>157</v>
      </c>
      <c r="B89" s="242">
        <v>0</v>
      </c>
      <c r="C89" s="242">
        <v>0</v>
      </c>
      <c r="D89" s="242">
        <v>0</v>
      </c>
      <c r="E89" s="242">
        <v>0</v>
      </c>
      <c r="F89" s="242">
        <v>0</v>
      </c>
      <c r="G89" s="242">
        <v>0</v>
      </c>
      <c r="H89" s="266">
        <v>0</v>
      </c>
      <c r="I89" s="267">
        <v>0</v>
      </c>
      <c r="J89" s="268"/>
      <c r="K89" s="238"/>
      <c r="L89" s="244"/>
      <c r="M89" s="244"/>
      <c r="N89" s="244"/>
      <c r="O89" s="244"/>
      <c r="P89" s="244"/>
      <c r="Q89" s="244"/>
      <c r="R89" s="244"/>
      <c r="S89" s="244"/>
    </row>
    <row r="90" spans="1:19" ht="13.5" customHeight="1">
      <c r="A90" s="323" t="s">
        <v>159</v>
      </c>
      <c r="B90" s="242">
        <v>1948517.9909999999</v>
      </c>
      <c r="C90" s="242">
        <v>2065.1880000000001</v>
      </c>
      <c r="D90" s="242">
        <v>1208.912</v>
      </c>
      <c r="E90" s="242">
        <v>18.134</v>
      </c>
      <c r="F90" s="242">
        <v>0</v>
      </c>
      <c r="G90" s="242">
        <v>184.05699999999999</v>
      </c>
      <c r="H90" s="266">
        <v>0</v>
      </c>
      <c r="I90" s="267">
        <v>1411.1030000000001</v>
      </c>
      <c r="J90" s="268"/>
      <c r="K90" s="238"/>
    </row>
    <row r="91" spans="1:19" ht="13.5" customHeight="1">
      <c r="A91" s="323" t="s">
        <v>160</v>
      </c>
      <c r="B91" s="242">
        <v>0</v>
      </c>
      <c r="C91" s="242">
        <v>0</v>
      </c>
      <c r="D91" s="242">
        <v>0</v>
      </c>
      <c r="E91" s="242">
        <v>0</v>
      </c>
      <c r="F91" s="242">
        <v>0</v>
      </c>
      <c r="G91" s="242">
        <v>0</v>
      </c>
      <c r="H91" s="266">
        <v>0</v>
      </c>
      <c r="I91" s="267">
        <v>0</v>
      </c>
      <c r="J91" s="268"/>
      <c r="K91" s="238"/>
      <c r="L91" s="244"/>
      <c r="M91" s="244"/>
      <c r="N91" s="244"/>
      <c r="O91" s="244"/>
      <c r="P91" s="244"/>
      <c r="Q91" s="244"/>
      <c r="R91" s="244"/>
      <c r="S91" s="244"/>
    </row>
    <row r="92" spans="1:19" ht="13.5" customHeight="1">
      <c r="A92" s="323" t="s">
        <v>161</v>
      </c>
      <c r="B92" s="242">
        <v>964286.23100000003</v>
      </c>
      <c r="C92" s="242">
        <v>675</v>
      </c>
      <c r="D92" s="242">
        <v>767.56500000000005</v>
      </c>
      <c r="E92" s="242">
        <v>61.459000000000003</v>
      </c>
      <c r="F92" s="242">
        <v>0</v>
      </c>
      <c r="G92" s="242">
        <v>113.523</v>
      </c>
      <c r="H92" s="266">
        <v>0</v>
      </c>
      <c r="I92" s="267">
        <v>942.54700000000003</v>
      </c>
      <c r="J92" s="268"/>
      <c r="K92" s="238"/>
      <c r="L92" s="244"/>
      <c r="M92" s="244"/>
      <c r="R92" s="244"/>
      <c r="S92" s="244"/>
    </row>
    <row r="93" spans="1:19" ht="13.5" customHeight="1">
      <c r="A93" s="248" t="s">
        <v>162</v>
      </c>
      <c r="B93" s="242">
        <v>0</v>
      </c>
      <c r="C93" s="242">
        <v>0</v>
      </c>
      <c r="D93" s="242">
        <v>0</v>
      </c>
      <c r="E93" s="242">
        <v>0</v>
      </c>
      <c r="F93" s="242">
        <v>0</v>
      </c>
      <c r="G93" s="242">
        <v>0</v>
      </c>
      <c r="H93" s="266">
        <v>0</v>
      </c>
      <c r="I93" s="267">
        <v>0</v>
      </c>
      <c r="J93" s="268"/>
      <c r="K93" s="238"/>
      <c r="L93" s="244"/>
      <c r="M93" s="244"/>
      <c r="R93" s="244"/>
      <c r="S93" s="244"/>
    </row>
    <row r="94" spans="1:19" ht="13.5" customHeight="1">
      <c r="A94" s="323" t="s">
        <v>163</v>
      </c>
      <c r="B94" s="242">
        <v>16329996.513</v>
      </c>
      <c r="C94" s="242">
        <v>38997.644</v>
      </c>
      <c r="D94" s="242">
        <v>185272.092</v>
      </c>
      <c r="E94" s="242">
        <v>20300.78</v>
      </c>
      <c r="F94" s="242">
        <v>246446.17600000001</v>
      </c>
      <c r="G94" s="242">
        <v>37323.135999999999</v>
      </c>
      <c r="H94" s="266">
        <v>26505.902999999998</v>
      </c>
      <c r="I94" s="267">
        <v>22955.735000000001</v>
      </c>
      <c r="J94" s="268"/>
      <c r="K94" s="238"/>
      <c r="L94" s="244"/>
      <c r="M94" s="244"/>
      <c r="S94" s="244"/>
    </row>
    <row r="95" spans="1:19" ht="13.5" customHeight="1">
      <c r="A95" s="323" t="s">
        <v>164</v>
      </c>
      <c r="B95" s="242">
        <v>771393.03700000001</v>
      </c>
      <c r="C95" s="242">
        <v>553.86</v>
      </c>
      <c r="D95" s="242">
        <v>1603.259</v>
      </c>
      <c r="E95" s="242">
        <v>83.382999999999996</v>
      </c>
      <c r="F95" s="242">
        <v>554.04</v>
      </c>
      <c r="G95" s="242">
        <v>218.08</v>
      </c>
      <c r="H95" s="266">
        <v>0</v>
      </c>
      <c r="I95" s="267">
        <v>1350.682</v>
      </c>
      <c r="J95" s="268"/>
      <c r="K95" s="238"/>
      <c r="L95" s="244"/>
      <c r="M95" s="244"/>
      <c r="N95" s="244"/>
      <c r="O95" s="244"/>
      <c r="P95" s="244"/>
      <c r="Q95" s="244"/>
      <c r="R95" s="244"/>
      <c r="S95" s="244"/>
    </row>
    <row r="96" spans="1:19" ht="14.1" customHeight="1">
      <c r="A96" s="327" t="s">
        <v>15</v>
      </c>
      <c r="B96" s="328"/>
      <c r="C96" s="328"/>
      <c r="D96" s="328"/>
      <c r="E96" s="328"/>
      <c r="F96" s="328"/>
      <c r="G96" s="328"/>
      <c r="H96" s="328"/>
      <c r="I96" s="329"/>
      <c r="J96" s="238"/>
      <c r="K96" s="238"/>
    </row>
    <row r="97" spans="1:19" ht="13.5" customHeight="1">
      <c r="A97" s="323" t="s">
        <v>152</v>
      </c>
      <c r="B97" s="242">
        <v>25223006.328000002</v>
      </c>
      <c r="C97" s="242">
        <v>140031.291</v>
      </c>
      <c r="D97" s="242">
        <v>639046.81200000003</v>
      </c>
      <c r="E97" s="242">
        <v>34871.362999999998</v>
      </c>
      <c r="F97" s="242">
        <v>696973.82</v>
      </c>
      <c r="G97" s="242">
        <v>145226.75599999999</v>
      </c>
      <c r="H97" s="266">
        <v>-49278.404000000002</v>
      </c>
      <c r="I97" s="267">
        <v>72892.706999999995</v>
      </c>
      <c r="J97" s="268"/>
      <c r="K97" s="238"/>
      <c r="L97" s="244"/>
      <c r="M97" s="244"/>
      <c r="N97" s="244"/>
      <c r="O97" s="244"/>
      <c r="P97" s="244"/>
      <c r="Q97" s="244"/>
      <c r="R97" s="244"/>
    </row>
    <row r="98" spans="1:19" ht="13.5" customHeight="1">
      <c r="A98" s="248" t="s">
        <v>153</v>
      </c>
      <c r="B98" s="242">
        <v>0</v>
      </c>
      <c r="C98" s="242">
        <v>0</v>
      </c>
      <c r="D98" s="242">
        <v>0</v>
      </c>
      <c r="E98" s="242">
        <v>0</v>
      </c>
      <c r="F98" s="242">
        <v>0</v>
      </c>
      <c r="G98" s="242">
        <v>0</v>
      </c>
      <c r="H98" s="266">
        <v>0</v>
      </c>
      <c r="I98" s="267">
        <v>0</v>
      </c>
      <c r="J98" s="268"/>
      <c r="K98" s="238"/>
      <c r="L98" s="244"/>
      <c r="M98" s="244"/>
      <c r="N98" s="244"/>
      <c r="O98" s="244"/>
      <c r="P98" s="244"/>
      <c r="Q98" s="244"/>
      <c r="R98" s="244"/>
    </row>
    <row r="99" spans="1:19" ht="13.5" customHeight="1">
      <c r="A99" s="323" t="s">
        <v>154</v>
      </c>
      <c r="B99" s="242">
        <v>0</v>
      </c>
      <c r="C99" s="242">
        <v>0</v>
      </c>
      <c r="D99" s="242">
        <v>36.667000000000002</v>
      </c>
      <c r="E99" s="242">
        <v>0.27500000000000002</v>
      </c>
      <c r="F99" s="242">
        <v>0</v>
      </c>
      <c r="G99" s="242">
        <v>5.9489999999999998</v>
      </c>
      <c r="H99" s="266">
        <v>0</v>
      </c>
      <c r="I99" s="267">
        <v>42.890999999999998</v>
      </c>
      <c r="J99" s="268"/>
      <c r="K99" s="238"/>
      <c r="L99" s="244"/>
      <c r="M99" s="244"/>
      <c r="N99" s="244"/>
      <c r="O99" s="244"/>
      <c r="P99" s="244"/>
      <c r="Q99" s="244"/>
      <c r="R99" s="244"/>
    </row>
    <row r="100" spans="1:19" ht="13.5" customHeight="1">
      <c r="A100" s="323" t="s">
        <v>155</v>
      </c>
      <c r="B100" s="242">
        <v>25171890.192000002</v>
      </c>
      <c r="C100" s="242">
        <v>35187.123</v>
      </c>
      <c r="D100" s="242">
        <v>273152.37599999999</v>
      </c>
      <c r="E100" s="242">
        <v>21662.722000000002</v>
      </c>
      <c r="F100" s="242">
        <v>309467.41600000003</v>
      </c>
      <c r="G100" s="242">
        <v>29481.571</v>
      </c>
      <c r="H100" s="266">
        <v>10300.806</v>
      </c>
      <c r="I100" s="267">
        <v>25130.059000000001</v>
      </c>
      <c r="J100" s="268"/>
      <c r="K100" s="238"/>
      <c r="L100" s="244"/>
      <c r="M100" s="244"/>
      <c r="N100" s="244"/>
      <c r="O100" s="244"/>
      <c r="P100" s="244"/>
      <c r="Q100" s="244"/>
      <c r="R100" s="244"/>
      <c r="S100" s="244"/>
    </row>
    <row r="101" spans="1:19" ht="13.5" customHeight="1">
      <c r="A101" s="323" t="s">
        <v>156</v>
      </c>
      <c r="B101" s="242">
        <v>132806403.212</v>
      </c>
      <c r="C101" s="242">
        <v>1131141.9369999999</v>
      </c>
      <c r="D101" s="242">
        <v>3939435.2719999999</v>
      </c>
      <c r="E101" s="242">
        <v>28636.254000000001</v>
      </c>
      <c r="F101" s="242">
        <v>4082455.2749999999</v>
      </c>
      <c r="G101" s="242">
        <v>163483.76</v>
      </c>
      <c r="H101" s="266">
        <v>111525.35400000001</v>
      </c>
      <c r="I101" s="267">
        <v>160625.36499999999</v>
      </c>
      <c r="J101" s="268"/>
      <c r="K101" s="238"/>
      <c r="L101" s="244"/>
      <c r="M101" s="244"/>
      <c r="O101" s="244"/>
      <c r="R101" s="244"/>
    </row>
    <row r="102" spans="1:19" ht="13.5" customHeight="1">
      <c r="A102" s="323" t="s">
        <v>157</v>
      </c>
      <c r="B102" s="242">
        <v>9128126.0620000008</v>
      </c>
      <c r="C102" s="242">
        <v>16076.777</v>
      </c>
      <c r="D102" s="242">
        <v>208049.99100000001</v>
      </c>
      <c r="E102" s="242">
        <v>42038.688999999998</v>
      </c>
      <c r="F102" s="242">
        <v>321791.28100000002</v>
      </c>
      <c r="G102" s="242">
        <v>79137.172000000006</v>
      </c>
      <c r="H102" s="266">
        <v>0</v>
      </c>
      <c r="I102" s="267">
        <v>7434.5709999999999</v>
      </c>
      <c r="J102" s="268"/>
      <c r="K102" s="238"/>
      <c r="L102" s="244"/>
      <c r="M102" s="244"/>
      <c r="N102" s="244"/>
      <c r="O102" s="244"/>
      <c r="P102" s="244"/>
      <c r="Q102" s="244"/>
      <c r="R102" s="244"/>
      <c r="S102" s="244"/>
    </row>
    <row r="103" spans="1:19" ht="13.5" customHeight="1">
      <c r="A103" s="323" t="s">
        <v>159</v>
      </c>
      <c r="B103" s="242">
        <v>30228210.039000001</v>
      </c>
      <c r="C103" s="242">
        <v>3306.7460000000001</v>
      </c>
      <c r="D103" s="242">
        <v>6587.6019999999999</v>
      </c>
      <c r="E103" s="242">
        <v>98.813999999999993</v>
      </c>
      <c r="F103" s="242">
        <v>-74.09</v>
      </c>
      <c r="G103" s="242">
        <v>1002.963</v>
      </c>
      <c r="H103" s="266">
        <v>0</v>
      </c>
      <c r="I103" s="267">
        <v>7763.4690000000001</v>
      </c>
      <c r="J103" s="268"/>
      <c r="K103" s="238"/>
      <c r="L103" s="244"/>
      <c r="M103" s="244"/>
      <c r="N103" s="244"/>
      <c r="O103" s="244"/>
      <c r="P103" s="244"/>
      <c r="Q103" s="244"/>
      <c r="R103" s="244"/>
      <c r="S103" s="244"/>
    </row>
    <row r="104" spans="1:19" ht="13.5" customHeight="1">
      <c r="A104" s="323" t="s">
        <v>160</v>
      </c>
      <c r="B104" s="242">
        <v>171108.88800000001</v>
      </c>
      <c r="C104" s="242">
        <v>918.22500000000002</v>
      </c>
      <c r="D104" s="242">
        <v>402.56200000000001</v>
      </c>
      <c r="E104" s="242">
        <v>6.0389999999999997</v>
      </c>
      <c r="F104" s="242">
        <v>-404.84</v>
      </c>
      <c r="G104" s="242">
        <v>61.29</v>
      </c>
      <c r="H104" s="266">
        <v>-17.27</v>
      </c>
      <c r="I104" s="267">
        <v>857.46100000000001</v>
      </c>
      <c r="J104" s="268"/>
      <c r="K104" s="238"/>
      <c r="L104" s="244"/>
      <c r="M104" s="244"/>
      <c r="N104" s="244"/>
      <c r="O104" s="244"/>
      <c r="P104" s="244"/>
      <c r="Q104" s="244"/>
      <c r="R104" s="244"/>
      <c r="S104" s="244"/>
    </row>
    <row r="105" spans="1:19" ht="13.5" customHeight="1">
      <c r="A105" s="323" t="s">
        <v>161</v>
      </c>
      <c r="B105" s="242">
        <v>141208246.38</v>
      </c>
      <c r="C105" s="242">
        <v>272257.53700000001</v>
      </c>
      <c r="D105" s="242">
        <v>182508.70499999999</v>
      </c>
      <c r="E105" s="242">
        <v>16218.549000000001</v>
      </c>
      <c r="F105" s="242">
        <v>0</v>
      </c>
      <c r="G105" s="242">
        <v>35564.118000000002</v>
      </c>
      <c r="H105" s="266">
        <v>0</v>
      </c>
      <c r="I105" s="267">
        <v>234291.372</v>
      </c>
      <c r="J105" s="268"/>
      <c r="K105" s="238"/>
      <c r="L105" s="244"/>
      <c r="M105" s="244"/>
      <c r="N105" s="244"/>
      <c r="P105" s="244"/>
      <c r="S105" s="244"/>
    </row>
    <row r="106" spans="1:19" ht="13.5" customHeight="1">
      <c r="A106" s="248" t="s">
        <v>162</v>
      </c>
      <c r="B106" s="242">
        <v>0</v>
      </c>
      <c r="C106" s="242">
        <v>0</v>
      </c>
      <c r="D106" s="242">
        <v>0</v>
      </c>
      <c r="E106" s="242">
        <v>0</v>
      </c>
      <c r="F106" s="242">
        <v>0</v>
      </c>
      <c r="G106" s="242">
        <v>0</v>
      </c>
      <c r="H106" s="266">
        <v>0</v>
      </c>
      <c r="I106" s="267">
        <v>0</v>
      </c>
      <c r="J106" s="268"/>
      <c r="K106" s="238"/>
      <c r="L106" s="244"/>
      <c r="M106" s="244"/>
      <c r="N106" s="244"/>
      <c r="P106" s="244"/>
      <c r="S106" s="244"/>
    </row>
    <row r="107" spans="1:19" ht="13.5" customHeight="1">
      <c r="A107" s="323" t="s">
        <v>163</v>
      </c>
      <c r="B107" s="242">
        <v>58685353.056999996</v>
      </c>
      <c r="C107" s="242">
        <v>181664.51</v>
      </c>
      <c r="D107" s="242">
        <v>751617.51</v>
      </c>
      <c r="E107" s="242">
        <v>56157.273000000001</v>
      </c>
      <c r="F107" s="242">
        <v>804927.75199999998</v>
      </c>
      <c r="G107" s="242">
        <v>122467.30899999999</v>
      </c>
      <c r="H107" s="266">
        <v>79647.75</v>
      </c>
      <c r="I107" s="267">
        <v>204962.09</v>
      </c>
      <c r="J107" s="268"/>
      <c r="K107" s="238"/>
      <c r="L107" s="244"/>
      <c r="M107" s="244"/>
      <c r="N107" s="244"/>
      <c r="P107" s="244"/>
      <c r="S107" s="244"/>
    </row>
    <row r="108" spans="1:19" ht="13.5" customHeight="1">
      <c r="A108" s="323" t="s">
        <v>164</v>
      </c>
      <c r="B108" s="242">
        <v>4350490.9720000001</v>
      </c>
      <c r="C108" s="242">
        <v>7563.1840000000002</v>
      </c>
      <c r="D108" s="242">
        <v>8442.57</v>
      </c>
      <c r="E108" s="242">
        <v>1504.366</v>
      </c>
      <c r="F108" s="242">
        <v>131.28299999999999</v>
      </c>
      <c r="G108" s="242">
        <v>708.3</v>
      </c>
      <c r="H108" s="266">
        <v>0</v>
      </c>
      <c r="I108" s="269">
        <v>10523.953</v>
      </c>
      <c r="J108" s="268"/>
      <c r="K108" s="238"/>
      <c r="L108" s="244"/>
      <c r="M108" s="244"/>
      <c r="N108" s="244"/>
      <c r="O108" s="244"/>
      <c r="Q108" s="244"/>
      <c r="S108" s="244"/>
    </row>
    <row r="109" spans="1:19">
      <c r="L109" s="244"/>
      <c r="M109" s="244"/>
      <c r="N109" s="244"/>
      <c r="P109" s="244"/>
      <c r="Q109" s="244"/>
      <c r="S109" s="244"/>
    </row>
  </sheetData>
  <mergeCells count="18">
    <mergeCell ref="A31:A32"/>
    <mergeCell ref="B31:C31"/>
    <mergeCell ref="D31:I31"/>
    <mergeCell ref="A2:I2"/>
    <mergeCell ref="A6:A7"/>
    <mergeCell ref="B6:C6"/>
    <mergeCell ref="D6:I6"/>
    <mergeCell ref="A27:I27"/>
    <mergeCell ref="A77:I77"/>
    <mergeCell ref="A81:A82"/>
    <mergeCell ref="B81:C81"/>
    <mergeCell ref="D81:I81"/>
    <mergeCell ref="A51:J51"/>
    <mergeCell ref="A55:A57"/>
    <mergeCell ref="B55:C56"/>
    <mergeCell ref="D55:I55"/>
    <mergeCell ref="J55:J56"/>
    <mergeCell ref="D56:I56"/>
  </mergeCells>
  <pageMargins left="0.98425196850393704" right="0" top="0.27559055118110237" bottom="0.19685039370078741" header="0.31496062992125984" footer="0.27559055118110237"/>
  <pageSetup paperSize="9" scale="70" orientation="landscape" r:id="rId1"/>
  <headerFooter alignWithMargins="0"/>
  <rowBreaks count="1" manualBreakCount="1">
    <brk id="50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0" sqref="I20"/>
    </sheetView>
  </sheetViews>
  <sheetFormatPr defaultRowHeight="12.75"/>
  <cols>
    <col min="1" max="1" width="30.7109375" style="236" customWidth="1"/>
    <col min="2" max="2" width="14.7109375" style="236" customWidth="1"/>
    <col min="3" max="3" width="19.7109375" style="236" customWidth="1"/>
    <col min="4" max="4" width="14.7109375" style="236" customWidth="1"/>
    <col min="5" max="5" width="15.28515625" style="236" customWidth="1"/>
    <col min="6" max="7" width="16.28515625" style="236" customWidth="1"/>
    <col min="8" max="8" width="13.28515625" style="236" customWidth="1"/>
    <col min="9" max="9" width="13.7109375" style="236" customWidth="1"/>
    <col min="10" max="10" width="16.7109375" style="236" customWidth="1"/>
    <col min="11" max="11" width="15.7109375" style="236" customWidth="1"/>
    <col min="12" max="16384" width="9.140625" style="236"/>
  </cols>
  <sheetData>
    <row r="1" spans="1:11" s="222" customFormat="1" ht="24.95" customHeight="1">
      <c r="A1" s="679" t="s">
        <v>249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</row>
    <row r="2" spans="1:11" s="332" customFormat="1" ht="18" customHeight="1">
      <c r="K2" s="333" t="s">
        <v>28</v>
      </c>
    </row>
    <row r="3" spans="1:11" s="334" customFormat="1" ht="44.1" customHeight="1">
      <c r="A3" s="680" t="s">
        <v>127</v>
      </c>
      <c r="B3" s="683" t="s">
        <v>250</v>
      </c>
      <c r="C3" s="683" t="s">
        <v>251</v>
      </c>
      <c r="D3" s="684" t="s">
        <v>252</v>
      </c>
      <c r="E3" s="685"/>
      <c r="F3" s="619" t="s">
        <v>253</v>
      </c>
      <c r="G3" s="620"/>
      <c r="H3" s="621"/>
      <c r="I3" s="619" t="s">
        <v>254</v>
      </c>
      <c r="J3" s="621"/>
      <c r="K3" s="686" t="s">
        <v>255</v>
      </c>
    </row>
    <row r="4" spans="1:11" s="334" customFormat="1" ht="30" customHeight="1">
      <c r="A4" s="681"/>
      <c r="B4" s="683"/>
      <c r="C4" s="683"/>
      <c r="D4" s="686" t="s">
        <v>203</v>
      </c>
      <c r="E4" s="686" t="s">
        <v>204</v>
      </c>
      <c r="F4" s="619" t="s">
        <v>256</v>
      </c>
      <c r="G4" s="621"/>
      <c r="H4" s="686" t="s">
        <v>257</v>
      </c>
      <c r="I4" s="686" t="s">
        <v>258</v>
      </c>
      <c r="J4" s="686" t="s">
        <v>259</v>
      </c>
      <c r="K4" s="687"/>
    </row>
    <row r="5" spans="1:11" s="335" customFormat="1" ht="99.95" customHeight="1">
      <c r="A5" s="682"/>
      <c r="B5" s="683"/>
      <c r="C5" s="683"/>
      <c r="D5" s="688"/>
      <c r="E5" s="688"/>
      <c r="F5" s="490" t="s">
        <v>260</v>
      </c>
      <c r="G5" s="490" t="s">
        <v>261</v>
      </c>
      <c r="H5" s="688"/>
      <c r="I5" s="688"/>
      <c r="J5" s="688"/>
      <c r="K5" s="688"/>
    </row>
    <row r="6" spans="1:11" s="222" customFormat="1" ht="18" customHeight="1">
      <c r="A6" s="336" t="s">
        <v>134</v>
      </c>
      <c r="B6" s="336">
        <v>0.2</v>
      </c>
      <c r="C6" s="336">
        <v>0.1</v>
      </c>
      <c r="D6" s="336">
        <v>27.4</v>
      </c>
      <c r="E6" s="336">
        <v>6.1</v>
      </c>
      <c r="F6" s="336">
        <v>46</v>
      </c>
      <c r="G6" s="336">
        <v>4.0999999999999996</v>
      </c>
      <c r="H6" s="336">
        <v>12.1</v>
      </c>
      <c r="I6" s="336">
        <v>11.5</v>
      </c>
      <c r="J6" s="336">
        <v>5.2</v>
      </c>
      <c r="K6" s="491">
        <v>96.816382471513663</v>
      </c>
    </row>
    <row r="7" spans="1:11" s="222" customFormat="1" ht="18" customHeight="1">
      <c r="A7" s="336" t="s">
        <v>135</v>
      </c>
      <c r="B7" s="336">
        <v>0.2</v>
      </c>
      <c r="C7" s="336">
        <v>0.3</v>
      </c>
      <c r="D7" s="336">
        <v>15.5</v>
      </c>
      <c r="E7" s="336">
        <v>24.7</v>
      </c>
      <c r="F7" s="336">
        <v>29.8</v>
      </c>
      <c r="G7" s="336">
        <v>3.4</v>
      </c>
      <c r="H7" s="336">
        <v>10.9</v>
      </c>
      <c r="I7" s="336">
        <v>7</v>
      </c>
      <c r="J7" s="336">
        <v>11</v>
      </c>
      <c r="K7" s="492">
        <v>87.209967519119772</v>
      </c>
    </row>
    <row r="8" spans="1:11" s="222" customFormat="1" ht="18" customHeight="1">
      <c r="A8" s="336" t="s">
        <v>136</v>
      </c>
      <c r="B8" s="336">
        <v>0.2</v>
      </c>
      <c r="C8" s="336">
        <v>0.3</v>
      </c>
      <c r="D8" s="336">
        <v>1.4</v>
      </c>
      <c r="E8" s="336">
        <v>10.8</v>
      </c>
      <c r="F8" s="336">
        <v>49.2</v>
      </c>
      <c r="G8" s="336">
        <v>4.2</v>
      </c>
      <c r="H8" s="45" t="s">
        <v>212</v>
      </c>
      <c r="I8" s="336">
        <v>32.5</v>
      </c>
      <c r="J8" s="336">
        <v>12.5</v>
      </c>
      <c r="K8" s="491">
        <v>84</v>
      </c>
    </row>
    <row r="9" spans="1:11" s="222" customFormat="1" ht="18" customHeight="1">
      <c r="A9" s="336" t="s">
        <v>137</v>
      </c>
      <c r="B9" s="336">
        <v>0.3</v>
      </c>
      <c r="C9" s="336">
        <v>1.2</v>
      </c>
      <c r="D9" s="336">
        <v>31.8</v>
      </c>
      <c r="E9" s="336">
        <v>108.2</v>
      </c>
      <c r="F9" s="336">
        <v>135.6</v>
      </c>
      <c r="G9" s="336">
        <v>5.4</v>
      </c>
      <c r="H9" s="45" t="s">
        <v>212</v>
      </c>
      <c r="I9" s="336">
        <v>21.1</v>
      </c>
      <c r="J9" s="336">
        <v>12</v>
      </c>
      <c r="K9" s="491">
        <v>100</v>
      </c>
    </row>
    <row r="10" spans="1:11" s="222" customFormat="1" ht="18" customHeight="1">
      <c r="A10" s="336" t="s">
        <v>138</v>
      </c>
      <c r="B10" s="45" t="s">
        <v>212</v>
      </c>
      <c r="C10" s="45" t="s">
        <v>212</v>
      </c>
      <c r="D10" s="45" t="s">
        <v>212</v>
      </c>
      <c r="E10" s="45" t="s">
        <v>212</v>
      </c>
      <c r="F10" s="336">
        <v>56.5</v>
      </c>
      <c r="G10" s="45" t="s">
        <v>212</v>
      </c>
      <c r="H10" s="45" t="s">
        <v>212</v>
      </c>
      <c r="I10" s="336">
        <v>24.4</v>
      </c>
      <c r="J10" s="336">
        <v>217</v>
      </c>
      <c r="K10" s="45" t="s">
        <v>212</v>
      </c>
    </row>
    <row r="11" spans="1:11" s="222" customFormat="1" ht="18" customHeight="1">
      <c r="A11" s="336" t="s">
        <v>139</v>
      </c>
      <c r="B11" s="336">
        <v>0.1</v>
      </c>
      <c r="C11" s="336">
        <v>0.2</v>
      </c>
      <c r="D11" s="336">
        <v>6.8</v>
      </c>
      <c r="E11" s="336">
        <v>9.6999999999999993</v>
      </c>
      <c r="F11" s="336">
        <v>27.5</v>
      </c>
      <c r="G11" s="336">
        <v>2.9</v>
      </c>
      <c r="H11" s="336">
        <v>9.6</v>
      </c>
      <c r="I11" s="336">
        <v>7.8</v>
      </c>
      <c r="J11" s="336">
        <v>3.2</v>
      </c>
      <c r="K11" s="491">
        <v>95.9</v>
      </c>
    </row>
    <row r="12" spans="1:11" s="222" customFormat="1" ht="18" customHeight="1">
      <c r="A12" s="336" t="s">
        <v>140</v>
      </c>
      <c r="B12" s="336">
        <v>0.3</v>
      </c>
      <c r="C12" s="336">
        <v>0.3</v>
      </c>
      <c r="D12" s="336">
        <v>27.4</v>
      </c>
      <c r="E12" s="336">
        <v>26.1</v>
      </c>
      <c r="F12" s="336">
        <v>44.6</v>
      </c>
      <c r="G12" s="336">
        <v>5.9</v>
      </c>
      <c r="H12" s="336">
        <v>12.2</v>
      </c>
      <c r="I12" s="336">
        <v>15</v>
      </c>
      <c r="J12" s="336">
        <v>4.8</v>
      </c>
      <c r="K12" s="491">
        <v>92.843842661067754</v>
      </c>
    </row>
    <row r="13" spans="1:11" s="222" customFormat="1" ht="18" customHeight="1">
      <c r="A13" s="336" t="s">
        <v>141</v>
      </c>
      <c r="B13" s="336">
        <v>0</v>
      </c>
      <c r="C13" s="336">
        <v>0.2</v>
      </c>
      <c r="D13" s="336">
        <v>-2.2999999999999998</v>
      </c>
      <c r="E13" s="336">
        <v>27.8</v>
      </c>
      <c r="F13" s="336">
        <v>17.399999999999999</v>
      </c>
      <c r="G13" s="336">
        <v>5.8</v>
      </c>
      <c r="H13" s="336">
        <v>5.6</v>
      </c>
      <c r="I13" s="336">
        <v>1.4</v>
      </c>
      <c r="J13" s="336">
        <v>13.4</v>
      </c>
      <c r="K13" s="45" t="s">
        <v>212</v>
      </c>
    </row>
    <row r="14" spans="1:11" s="222" customFormat="1" ht="18" customHeight="1">
      <c r="A14" s="336" t="s">
        <v>142</v>
      </c>
      <c r="B14" s="336">
        <v>0.2</v>
      </c>
      <c r="C14" s="336">
        <v>0.2</v>
      </c>
      <c r="D14" s="336">
        <v>10.7</v>
      </c>
      <c r="E14" s="336">
        <v>11.9</v>
      </c>
      <c r="F14" s="336">
        <v>33.5</v>
      </c>
      <c r="G14" s="336">
        <v>6.8</v>
      </c>
      <c r="H14" s="45" t="s">
        <v>212</v>
      </c>
      <c r="I14" s="336">
        <v>14.2</v>
      </c>
      <c r="J14" s="336">
        <v>5.2</v>
      </c>
      <c r="K14" s="491">
        <v>96.359820684303571</v>
      </c>
    </row>
    <row r="15" spans="1:11" s="222" customFormat="1" ht="18" customHeight="1">
      <c r="A15" s="336" t="s">
        <v>143</v>
      </c>
      <c r="B15" s="336">
        <v>0.1</v>
      </c>
      <c r="C15" s="336">
        <v>0.1</v>
      </c>
      <c r="D15" s="336">
        <v>3.4</v>
      </c>
      <c r="E15" s="336">
        <v>7.5</v>
      </c>
      <c r="F15" s="336">
        <v>22</v>
      </c>
      <c r="G15" s="336">
        <v>1.4</v>
      </c>
      <c r="H15" s="336">
        <v>8.1</v>
      </c>
      <c r="I15" s="336">
        <v>3.3</v>
      </c>
      <c r="J15" s="336">
        <v>2.5</v>
      </c>
      <c r="K15" s="491">
        <v>97.186405976497966</v>
      </c>
    </row>
    <row r="16" spans="1:11" s="222" customFormat="1" ht="18" customHeight="1">
      <c r="A16" s="336" t="s">
        <v>144</v>
      </c>
      <c r="B16" s="336">
        <v>0.1</v>
      </c>
      <c r="C16" s="336">
        <v>0.4</v>
      </c>
      <c r="D16" s="336">
        <v>-2.4</v>
      </c>
      <c r="E16" s="336">
        <v>18.8</v>
      </c>
      <c r="F16" s="336">
        <v>28.6</v>
      </c>
      <c r="G16" s="336">
        <v>0.5</v>
      </c>
      <c r="H16" s="336">
        <v>0</v>
      </c>
      <c r="I16" s="336">
        <v>8.4</v>
      </c>
      <c r="J16" s="336">
        <v>2.5</v>
      </c>
      <c r="K16" s="491">
        <v>97.742731846211882</v>
      </c>
    </row>
    <row r="17" spans="1:11" s="222" customFormat="1" ht="18" customHeight="1">
      <c r="A17" s="336" t="s">
        <v>145</v>
      </c>
      <c r="B17" s="45" t="s">
        <v>212</v>
      </c>
      <c r="C17" s="45" t="s">
        <v>212</v>
      </c>
      <c r="D17" s="336">
        <v>-100</v>
      </c>
      <c r="E17" s="336">
        <v>-100</v>
      </c>
      <c r="F17" s="336">
        <v>30.8</v>
      </c>
      <c r="G17" s="336">
        <v>2.9</v>
      </c>
      <c r="H17" s="336">
        <v>17.2</v>
      </c>
      <c r="I17" s="336">
        <v>12.5</v>
      </c>
      <c r="J17" s="336">
        <v>4.0999999999999996</v>
      </c>
      <c r="K17" s="491">
        <v>92.470647465171254</v>
      </c>
    </row>
    <row r="18" spans="1:11" s="222" customFormat="1" ht="18" customHeight="1">
      <c r="A18" s="336" t="s">
        <v>262</v>
      </c>
      <c r="B18" s="45" t="s">
        <v>212</v>
      </c>
      <c r="C18" s="45" t="s">
        <v>212</v>
      </c>
      <c r="D18" s="45" t="s">
        <v>212</v>
      </c>
      <c r="E18" s="45" t="s">
        <v>212</v>
      </c>
      <c r="F18" s="45" t="s">
        <v>212</v>
      </c>
      <c r="G18" s="45" t="s">
        <v>212</v>
      </c>
      <c r="H18" s="45" t="s">
        <v>212</v>
      </c>
      <c r="I18" s="45" t="s">
        <v>212</v>
      </c>
      <c r="J18" s="45" t="s">
        <v>212</v>
      </c>
      <c r="K18" s="45" t="s">
        <v>212</v>
      </c>
    </row>
    <row r="19" spans="1:11" s="222" customFormat="1" ht="18" customHeight="1">
      <c r="A19" s="336" t="s">
        <v>146</v>
      </c>
      <c r="B19" s="336">
        <v>0.7</v>
      </c>
      <c r="C19" s="45" t="s">
        <v>212</v>
      </c>
      <c r="D19" s="336">
        <v>64.400000000000006</v>
      </c>
      <c r="E19" s="45" t="s">
        <v>212</v>
      </c>
      <c r="F19" s="45" t="s">
        <v>212</v>
      </c>
      <c r="G19" s="45" t="s">
        <v>212</v>
      </c>
      <c r="H19" s="45" t="s">
        <v>212</v>
      </c>
      <c r="I19" s="336">
        <v>5.2</v>
      </c>
      <c r="J19" s="336">
        <v>1.9</v>
      </c>
      <c r="K19" s="45" t="s">
        <v>212</v>
      </c>
    </row>
    <row r="20" spans="1:11" s="222" customFormat="1" ht="18" customHeight="1">
      <c r="A20" s="336" t="s">
        <v>147</v>
      </c>
      <c r="B20" s="336">
        <v>1.4</v>
      </c>
      <c r="C20" s="45" t="s">
        <v>212</v>
      </c>
      <c r="D20" s="336">
        <v>107.2</v>
      </c>
      <c r="E20" s="45" t="s">
        <v>212</v>
      </c>
      <c r="F20" s="45" t="s">
        <v>212</v>
      </c>
      <c r="G20" s="45" t="s">
        <v>212</v>
      </c>
      <c r="H20" s="45" t="s">
        <v>212</v>
      </c>
      <c r="I20" s="336">
        <v>1.7</v>
      </c>
      <c r="J20" s="336">
        <v>0.6</v>
      </c>
      <c r="K20" s="45" t="s">
        <v>212</v>
      </c>
    </row>
    <row r="21" spans="1:11" s="222" customFormat="1" ht="18" customHeight="1">
      <c r="A21" s="336" t="s">
        <v>148</v>
      </c>
      <c r="B21" s="336">
        <v>0.3</v>
      </c>
      <c r="C21" s="336">
        <v>0.2</v>
      </c>
      <c r="D21" s="336">
        <v>22.1</v>
      </c>
      <c r="E21" s="336">
        <v>22.1</v>
      </c>
      <c r="F21" s="336">
        <v>30.1</v>
      </c>
      <c r="G21" s="336">
        <v>5.5</v>
      </c>
      <c r="H21" s="336">
        <v>9.8000000000000007</v>
      </c>
      <c r="I21" s="336">
        <v>14</v>
      </c>
      <c r="J21" s="336">
        <v>5.5</v>
      </c>
      <c r="K21" s="491">
        <v>98.051578479456765</v>
      </c>
    </row>
    <row r="22" spans="1:11" s="222" customFormat="1" ht="18" customHeight="1">
      <c r="A22" s="336" t="s">
        <v>149</v>
      </c>
      <c r="B22" s="336">
        <v>0.1</v>
      </c>
      <c r="C22" s="336">
        <v>0.1</v>
      </c>
      <c r="D22" s="336">
        <v>5.3</v>
      </c>
      <c r="E22" s="336">
        <v>-3.4</v>
      </c>
      <c r="F22" s="336">
        <v>107.7</v>
      </c>
      <c r="G22" s="336">
        <v>7.2</v>
      </c>
      <c r="H22" s="45" t="s">
        <v>212</v>
      </c>
      <c r="I22" s="336">
        <v>-1.5</v>
      </c>
      <c r="J22" s="336">
        <v>4</v>
      </c>
      <c r="K22" s="491">
        <v>100</v>
      </c>
    </row>
    <row r="23" spans="1:11" s="222" customFormat="1" ht="18" customHeight="1">
      <c r="A23" s="336" t="s">
        <v>150</v>
      </c>
      <c r="B23" s="336">
        <v>3.9</v>
      </c>
      <c r="C23" s="336">
        <v>0.4</v>
      </c>
      <c r="D23" s="336">
        <v>331.8</v>
      </c>
      <c r="E23" s="336">
        <v>19.5</v>
      </c>
      <c r="F23" s="336">
        <v>56</v>
      </c>
      <c r="G23" s="336">
        <v>4</v>
      </c>
      <c r="H23" s="336">
        <v>1.7</v>
      </c>
      <c r="I23" s="336">
        <v>20.8</v>
      </c>
      <c r="J23" s="336">
        <v>5.7</v>
      </c>
      <c r="K23" s="491">
        <v>99.017261527856093</v>
      </c>
    </row>
    <row r="24" spans="1:11" s="222" customFormat="1" ht="18" customHeight="1">
      <c r="A24" s="337"/>
      <c r="B24" s="337"/>
      <c r="C24" s="337"/>
      <c r="D24" s="337"/>
      <c r="E24" s="337"/>
      <c r="F24" s="337"/>
      <c r="G24" s="337"/>
      <c r="H24" s="337"/>
      <c r="I24" s="337"/>
      <c r="J24" s="337"/>
      <c r="K24" s="337"/>
    </row>
    <row r="25" spans="1:11" s="222" customFormat="1" ht="18" customHeight="1">
      <c r="A25" s="337"/>
      <c r="B25" s="337"/>
      <c r="C25" s="337"/>
      <c r="D25" s="337"/>
      <c r="E25" s="337"/>
      <c r="F25" s="337"/>
      <c r="G25" s="337"/>
      <c r="H25" s="337"/>
      <c r="I25" s="337"/>
      <c r="J25" s="337"/>
      <c r="K25" s="337"/>
    </row>
    <row r="26" spans="1:11" s="222" customFormat="1" ht="18" customHeight="1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 s="222" customFormat="1" ht="24.95" customHeight="1">
      <c r="A27" s="679" t="s">
        <v>249</v>
      </c>
      <c r="B27" s="679"/>
      <c r="C27" s="679"/>
      <c r="D27" s="679"/>
      <c r="E27" s="679"/>
      <c r="F27" s="679"/>
      <c r="G27" s="679"/>
      <c r="H27" s="679"/>
      <c r="I27" s="679"/>
      <c r="J27" s="679"/>
      <c r="K27" s="679"/>
    </row>
    <row r="28" spans="1:11" s="222" customFormat="1" ht="18" customHeight="1">
      <c r="A28" s="337"/>
      <c r="B28" s="337"/>
      <c r="C28" s="337"/>
      <c r="D28" s="337"/>
      <c r="E28" s="337"/>
      <c r="F28" s="337"/>
      <c r="G28" s="337"/>
      <c r="H28" s="337"/>
      <c r="I28" s="337"/>
      <c r="J28" s="337"/>
      <c r="K28" s="337"/>
    </row>
    <row r="29" spans="1:11" s="335" customFormat="1" ht="18" customHeight="1">
      <c r="A29" s="338"/>
      <c r="B29" s="338"/>
      <c r="C29" s="338"/>
      <c r="D29" s="338"/>
      <c r="E29" s="338"/>
      <c r="F29" s="338"/>
      <c r="G29" s="338"/>
      <c r="H29" s="338"/>
      <c r="I29" s="338"/>
      <c r="J29" s="338"/>
      <c r="K29" s="333" t="s">
        <v>28</v>
      </c>
    </row>
    <row r="30" spans="1:11" s="334" customFormat="1" ht="44.1" customHeight="1">
      <c r="A30" s="680" t="s">
        <v>151</v>
      </c>
      <c r="B30" s="683" t="s">
        <v>250</v>
      </c>
      <c r="C30" s="683" t="s">
        <v>251</v>
      </c>
      <c r="D30" s="684" t="s">
        <v>252</v>
      </c>
      <c r="E30" s="685"/>
      <c r="F30" s="619" t="s">
        <v>253</v>
      </c>
      <c r="G30" s="620"/>
      <c r="H30" s="621"/>
      <c r="I30" s="619" t="s">
        <v>254</v>
      </c>
      <c r="J30" s="621"/>
      <c r="K30" s="686" t="s">
        <v>255</v>
      </c>
    </row>
    <row r="31" spans="1:11" s="334" customFormat="1" ht="30" customHeight="1">
      <c r="A31" s="681"/>
      <c r="B31" s="683"/>
      <c r="C31" s="683"/>
      <c r="D31" s="686" t="s">
        <v>203</v>
      </c>
      <c r="E31" s="686" t="s">
        <v>204</v>
      </c>
      <c r="F31" s="619" t="s">
        <v>256</v>
      </c>
      <c r="G31" s="621"/>
      <c r="H31" s="686" t="s">
        <v>257</v>
      </c>
      <c r="I31" s="686" t="s">
        <v>258</v>
      </c>
      <c r="J31" s="686" t="s">
        <v>259</v>
      </c>
      <c r="K31" s="687"/>
    </row>
    <row r="32" spans="1:11" s="335" customFormat="1" ht="99.95" customHeight="1">
      <c r="A32" s="682"/>
      <c r="B32" s="683"/>
      <c r="C32" s="683"/>
      <c r="D32" s="688"/>
      <c r="E32" s="688"/>
      <c r="F32" s="490" t="s">
        <v>260</v>
      </c>
      <c r="G32" s="490" t="s">
        <v>261</v>
      </c>
      <c r="H32" s="688"/>
      <c r="I32" s="688"/>
      <c r="J32" s="688"/>
      <c r="K32" s="688"/>
    </row>
    <row r="33" spans="1:11" s="222" customFormat="1" ht="18" customHeight="1">
      <c r="A33" s="336" t="s">
        <v>152</v>
      </c>
      <c r="B33" s="60" t="s">
        <v>212</v>
      </c>
      <c r="C33" s="45" t="s">
        <v>212</v>
      </c>
      <c r="D33" s="45" t="s">
        <v>212</v>
      </c>
      <c r="E33" s="45" t="s">
        <v>212</v>
      </c>
      <c r="F33" s="45" t="s">
        <v>212</v>
      </c>
      <c r="G33" s="45" t="s">
        <v>212</v>
      </c>
      <c r="H33" s="45" t="s">
        <v>212</v>
      </c>
      <c r="I33" s="336">
        <v>-3.4</v>
      </c>
      <c r="J33" s="336">
        <v>5.0999999999999996</v>
      </c>
      <c r="K33" s="45" t="s">
        <v>212</v>
      </c>
    </row>
    <row r="34" spans="1:11" s="222" customFormat="1" ht="18" customHeight="1">
      <c r="A34" s="336" t="s">
        <v>153</v>
      </c>
      <c r="B34" s="60" t="s">
        <v>212</v>
      </c>
      <c r="C34" s="45" t="s">
        <v>212</v>
      </c>
      <c r="D34" s="45" t="s">
        <v>212</v>
      </c>
      <c r="E34" s="45" t="s">
        <v>212</v>
      </c>
      <c r="F34" s="45" t="s">
        <v>212</v>
      </c>
      <c r="G34" s="45" t="s">
        <v>212</v>
      </c>
      <c r="H34" s="45" t="s">
        <v>212</v>
      </c>
      <c r="I34" s="45" t="s">
        <v>212</v>
      </c>
      <c r="J34" s="45" t="s">
        <v>212</v>
      </c>
      <c r="K34" s="45" t="s">
        <v>212</v>
      </c>
    </row>
    <row r="35" spans="1:11" s="222" customFormat="1" ht="18" customHeight="1">
      <c r="A35" s="336" t="s">
        <v>154</v>
      </c>
      <c r="B35" s="60" t="s">
        <v>212</v>
      </c>
      <c r="C35" s="45" t="s">
        <v>212</v>
      </c>
      <c r="D35" s="45" t="s">
        <v>212</v>
      </c>
      <c r="E35" s="45" t="s">
        <v>212</v>
      </c>
      <c r="F35" s="45" t="s">
        <v>212</v>
      </c>
      <c r="G35" s="45" t="s">
        <v>212</v>
      </c>
      <c r="H35" s="45" t="s">
        <v>212</v>
      </c>
      <c r="I35" s="336">
        <v>105.7</v>
      </c>
      <c r="J35" s="336">
        <v>7.3</v>
      </c>
      <c r="K35" s="45" t="s">
        <v>212</v>
      </c>
    </row>
    <row r="36" spans="1:11" s="222" customFormat="1" ht="18" customHeight="1">
      <c r="A36" s="336" t="s">
        <v>155</v>
      </c>
      <c r="B36" s="60" t="s">
        <v>212</v>
      </c>
      <c r="C36" s="45" t="s">
        <v>212</v>
      </c>
      <c r="D36" s="45" t="s">
        <v>212</v>
      </c>
      <c r="E36" s="45" t="s">
        <v>212</v>
      </c>
      <c r="F36" s="45" t="s">
        <v>212</v>
      </c>
      <c r="G36" s="45" t="s">
        <v>212</v>
      </c>
      <c r="H36" s="45" t="s">
        <v>212</v>
      </c>
      <c r="I36" s="336">
        <v>24.7</v>
      </c>
      <c r="J36" s="336">
        <v>7.5</v>
      </c>
      <c r="K36" s="45" t="s">
        <v>212</v>
      </c>
    </row>
    <row r="37" spans="1:11" s="222" customFormat="1" ht="18" customHeight="1">
      <c r="A37" s="336" t="s">
        <v>156</v>
      </c>
      <c r="B37" s="60" t="s">
        <v>212</v>
      </c>
      <c r="C37" s="45" t="s">
        <v>212</v>
      </c>
      <c r="D37" s="45" t="s">
        <v>212</v>
      </c>
      <c r="E37" s="45" t="s">
        <v>212</v>
      </c>
      <c r="F37" s="45" t="s">
        <v>212</v>
      </c>
      <c r="G37" s="45" t="s">
        <v>212</v>
      </c>
      <c r="H37" s="45" t="s">
        <v>212</v>
      </c>
      <c r="I37" s="336">
        <v>22.5</v>
      </c>
      <c r="J37" s="336">
        <v>5.4</v>
      </c>
      <c r="K37" s="45" t="s">
        <v>212</v>
      </c>
    </row>
    <row r="38" spans="1:11" s="222" customFormat="1" ht="18" customHeight="1">
      <c r="A38" s="336" t="s">
        <v>157</v>
      </c>
      <c r="B38" s="60" t="s">
        <v>212</v>
      </c>
      <c r="C38" s="45" t="s">
        <v>212</v>
      </c>
      <c r="D38" s="45" t="s">
        <v>212</v>
      </c>
      <c r="E38" s="45" t="s">
        <v>212</v>
      </c>
      <c r="F38" s="45" t="s">
        <v>212</v>
      </c>
      <c r="G38" s="45" t="s">
        <v>212</v>
      </c>
      <c r="H38" s="45" t="s">
        <v>212</v>
      </c>
      <c r="I38" s="45" t="s">
        <v>212</v>
      </c>
      <c r="J38" s="45" t="s">
        <v>212</v>
      </c>
      <c r="K38" s="45" t="s">
        <v>212</v>
      </c>
    </row>
    <row r="39" spans="1:11" s="222" customFormat="1" ht="18" customHeight="1">
      <c r="A39" s="336" t="s">
        <v>159</v>
      </c>
      <c r="B39" s="60" t="s">
        <v>212</v>
      </c>
      <c r="C39" s="45" t="s">
        <v>212</v>
      </c>
      <c r="D39" s="45" t="s">
        <v>212</v>
      </c>
      <c r="E39" s="45" t="s">
        <v>212</v>
      </c>
      <c r="F39" s="45" t="s">
        <v>212</v>
      </c>
      <c r="G39" s="45" t="s">
        <v>212</v>
      </c>
      <c r="H39" s="45" t="s">
        <v>212</v>
      </c>
      <c r="I39" s="336">
        <v>29.1</v>
      </c>
      <c r="J39" s="336">
        <v>5.7</v>
      </c>
      <c r="K39" s="45" t="s">
        <v>212</v>
      </c>
    </row>
    <row r="40" spans="1:11" s="222" customFormat="1" ht="18" customHeight="1">
      <c r="A40" s="336" t="s">
        <v>160</v>
      </c>
      <c r="B40" s="60" t="s">
        <v>212</v>
      </c>
      <c r="C40" s="45" t="s">
        <v>212</v>
      </c>
      <c r="D40" s="45" t="s">
        <v>212</v>
      </c>
      <c r="E40" s="45" t="s">
        <v>212</v>
      </c>
      <c r="F40" s="45" t="s">
        <v>212</v>
      </c>
      <c r="G40" s="45" t="s">
        <v>212</v>
      </c>
      <c r="H40" s="45" t="s">
        <v>212</v>
      </c>
      <c r="I40" s="45" t="s">
        <v>212</v>
      </c>
      <c r="J40" s="45" t="s">
        <v>212</v>
      </c>
      <c r="K40" s="45" t="s">
        <v>212</v>
      </c>
    </row>
    <row r="41" spans="1:11" s="222" customFormat="1" ht="18" customHeight="1">
      <c r="A41" s="336" t="s">
        <v>161</v>
      </c>
      <c r="B41" s="60" t="s">
        <v>212</v>
      </c>
      <c r="C41" s="45" t="s">
        <v>212</v>
      </c>
      <c r="D41" s="45" t="s">
        <v>212</v>
      </c>
      <c r="E41" s="45" t="s">
        <v>212</v>
      </c>
      <c r="F41" s="45" t="s">
        <v>212</v>
      </c>
      <c r="G41" s="45" t="s">
        <v>212</v>
      </c>
      <c r="H41" s="45" t="s">
        <v>212</v>
      </c>
      <c r="I41" s="336">
        <v>28.9</v>
      </c>
      <c r="J41" s="336">
        <v>2.1</v>
      </c>
      <c r="K41" s="45" t="s">
        <v>212</v>
      </c>
    </row>
    <row r="42" spans="1:11" s="222" customFormat="1" ht="18" customHeight="1">
      <c r="A42" s="336" t="s">
        <v>162</v>
      </c>
      <c r="B42" s="60" t="s">
        <v>212</v>
      </c>
      <c r="C42" s="45" t="s">
        <v>212</v>
      </c>
      <c r="D42" s="45" t="s">
        <v>212</v>
      </c>
      <c r="E42" s="45" t="s">
        <v>212</v>
      </c>
      <c r="F42" s="45" t="s">
        <v>212</v>
      </c>
      <c r="G42" s="45" t="s">
        <v>212</v>
      </c>
      <c r="H42" s="45" t="s">
        <v>212</v>
      </c>
      <c r="I42" s="45" t="s">
        <v>212</v>
      </c>
      <c r="J42" s="45" t="s">
        <v>212</v>
      </c>
      <c r="K42" s="45" t="s">
        <v>212</v>
      </c>
    </row>
    <row r="43" spans="1:11" s="222" customFormat="1" ht="18" customHeight="1">
      <c r="A43" s="336" t="s">
        <v>163</v>
      </c>
      <c r="B43" s="60" t="s">
        <v>212</v>
      </c>
      <c r="C43" s="45" t="s">
        <v>212</v>
      </c>
      <c r="D43" s="45" t="s">
        <v>212</v>
      </c>
      <c r="E43" s="45" t="s">
        <v>212</v>
      </c>
      <c r="F43" s="45" t="s">
        <v>212</v>
      </c>
      <c r="G43" s="45" t="s">
        <v>212</v>
      </c>
      <c r="H43" s="45" t="s">
        <v>212</v>
      </c>
      <c r="I43" s="336">
        <v>47</v>
      </c>
      <c r="J43" s="336">
        <v>9.9</v>
      </c>
      <c r="K43" s="45" t="s">
        <v>212</v>
      </c>
    </row>
    <row r="44" spans="1:11" s="222" customFormat="1" ht="18" customHeight="1">
      <c r="A44" s="336" t="s">
        <v>164</v>
      </c>
      <c r="B44" s="60" t="s">
        <v>212</v>
      </c>
      <c r="C44" s="45" t="s">
        <v>212</v>
      </c>
      <c r="D44" s="45" t="s">
        <v>212</v>
      </c>
      <c r="E44" s="45" t="s">
        <v>212</v>
      </c>
      <c r="F44" s="45" t="s">
        <v>212</v>
      </c>
      <c r="G44" s="45" t="s">
        <v>212</v>
      </c>
      <c r="H44" s="45" t="s">
        <v>212</v>
      </c>
      <c r="I44" s="336">
        <v>0</v>
      </c>
      <c r="J44" s="336">
        <v>20.3</v>
      </c>
      <c r="K44" s="45" t="s">
        <v>212</v>
      </c>
    </row>
    <row r="45" spans="1:11" ht="18" customHeight="1"/>
    <row r="46" spans="1:11" ht="18" customHeight="1"/>
    <row r="47" spans="1:11">
      <c r="A47" s="236" t="s">
        <v>263</v>
      </c>
      <c r="F47" s="238"/>
      <c r="G47" s="238"/>
      <c r="H47" s="238"/>
    </row>
    <row r="48" spans="1:11">
      <c r="A48" s="236" t="s">
        <v>264</v>
      </c>
      <c r="F48" s="238"/>
      <c r="G48" s="238"/>
      <c r="H48" s="238"/>
    </row>
    <row r="49" spans="1:8">
      <c r="A49" s="236" t="s">
        <v>265</v>
      </c>
      <c r="F49" s="238"/>
      <c r="G49" s="238"/>
      <c r="H49" s="238"/>
    </row>
    <row r="50" spans="1:8">
      <c r="A50" s="236" t="s">
        <v>266</v>
      </c>
      <c r="F50" s="238"/>
      <c r="G50" s="238"/>
      <c r="H50" s="238"/>
    </row>
    <row r="51" spans="1:8">
      <c r="A51" s="236" t="s">
        <v>267</v>
      </c>
      <c r="F51" s="238"/>
      <c r="G51" s="238"/>
      <c r="H51" s="238"/>
    </row>
    <row r="52" spans="1:8">
      <c r="A52" s="236" t="s">
        <v>268</v>
      </c>
      <c r="F52" s="238"/>
      <c r="G52" s="238"/>
      <c r="H52" s="238"/>
    </row>
    <row r="53" spans="1:8">
      <c r="A53" s="236" t="s">
        <v>269</v>
      </c>
      <c r="F53" s="238"/>
      <c r="G53" s="238"/>
      <c r="H53" s="238"/>
    </row>
  </sheetData>
  <mergeCells count="28">
    <mergeCell ref="A27:K27"/>
    <mergeCell ref="I30:J30"/>
    <mergeCell ref="K30:K32"/>
    <mergeCell ref="D31:D32"/>
    <mergeCell ref="E31:E32"/>
    <mergeCell ref="F31:G31"/>
    <mergeCell ref="H31:H32"/>
    <mergeCell ref="I31:I32"/>
    <mergeCell ref="J31:J32"/>
    <mergeCell ref="A30:A32"/>
    <mergeCell ref="B30:B32"/>
    <mergeCell ref="C30:C32"/>
    <mergeCell ref="D30:E30"/>
    <mergeCell ref="F30:H30"/>
    <mergeCell ref="A1:K1"/>
    <mergeCell ref="A3:A5"/>
    <mergeCell ref="B3:B5"/>
    <mergeCell ref="C3:C5"/>
    <mergeCell ref="D3:E3"/>
    <mergeCell ref="F3:H3"/>
    <mergeCell ref="I3:J3"/>
    <mergeCell ref="K3:K5"/>
    <mergeCell ref="D4:D5"/>
    <mergeCell ref="E4:E5"/>
    <mergeCell ref="F4:G4"/>
    <mergeCell ref="H4:H5"/>
    <mergeCell ref="I4:I5"/>
    <mergeCell ref="J4:J5"/>
  </mergeCells>
  <pageMargins left="0.59055118110236227" right="0" top="0.59055118110236227" bottom="0.74803149606299213" header="0.31496062992125984" footer="0.31496062992125984"/>
  <pageSetup paperSize="9" scale="75" orientation="landscape" r:id="rId1"/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AC82"/>
  <sheetViews>
    <sheetView zoomScaleNormal="100" workbookViewId="0"/>
  </sheetViews>
  <sheetFormatPr defaultColWidth="9.140625" defaultRowHeight="12.75"/>
  <cols>
    <col min="1" max="1" width="3.28515625" style="70" customWidth="1"/>
    <col min="2" max="2" width="10.5703125" style="70" customWidth="1"/>
    <col min="3" max="3" width="10" style="70" customWidth="1"/>
    <col min="4" max="4" width="11.140625" style="70" customWidth="1"/>
    <col min="5" max="5" width="10" style="70" customWidth="1"/>
    <col min="6" max="6" width="12.5703125" style="70" bestFit="1" customWidth="1"/>
    <col min="7" max="7" width="10.42578125" style="70" customWidth="1"/>
    <col min="8" max="8" width="12.42578125" style="70" customWidth="1"/>
    <col min="9" max="9" width="10.28515625" style="70" customWidth="1"/>
    <col min="10" max="10" width="11.140625" style="70" customWidth="1"/>
    <col min="11" max="11" width="13.140625" style="70" customWidth="1"/>
    <col min="12" max="19" width="13" style="70" customWidth="1"/>
    <col min="20" max="16384" width="9.140625" style="70"/>
  </cols>
  <sheetData>
    <row r="2" spans="2:18" ht="12.75" customHeight="1">
      <c r="B2" s="520" t="s">
        <v>97</v>
      </c>
      <c r="C2" s="520"/>
      <c r="D2" s="520"/>
      <c r="E2" s="520"/>
      <c r="F2" s="520"/>
      <c r="G2" s="520"/>
      <c r="H2" s="520"/>
      <c r="I2" s="520"/>
      <c r="J2" s="520"/>
      <c r="L2" s="71"/>
      <c r="N2" s="71"/>
    </row>
    <row r="3" spans="2:18" ht="12.75" customHeight="1">
      <c r="B3" s="520" t="s">
        <v>99</v>
      </c>
      <c r="C3" s="520"/>
      <c r="D3" s="520"/>
      <c r="E3" s="520"/>
      <c r="F3" s="520"/>
      <c r="G3" s="520"/>
      <c r="H3" s="520"/>
      <c r="I3" s="520"/>
      <c r="J3" s="520"/>
      <c r="L3" s="71"/>
      <c r="N3" s="71"/>
    </row>
    <row r="4" spans="2:18">
      <c r="B4" s="72"/>
      <c r="C4" s="72"/>
      <c r="D4" s="72"/>
      <c r="E4" s="72"/>
      <c r="F4" s="72"/>
      <c r="G4" s="72"/>
      <c r="H4" s="72"/>
      <c r="I4" s="72"/>
      <c r="J4" s="72"/>
      <c r="L4" s="71"/>
      <c r="N4" s="71"/>
    </row>
    <row r="5" spans="2:18" s="72" customFormat="1" ht="12.75" customHeight="1">
      <c r="B5" s="513" t="s">
        <v>6</v>
      </c>
      <c r="C5" s="515" t="s">
        <v>7</v>
      </c>
      <c r="D5" s="516"/>
      <c r="E5" s="515" t="s">
        <v>2</v>
      </c>
      <c r="F5" s="516"/>
      <c r="G5" s="515" t="s">
        <v>3</v>
      </c>
      <c r="H5" s="516"/>
      <c r="I5" s="515" t="s">
        <v>4</v>
      </c>
      <c r="J5" s="516"/>
    </row>
    <row r="6" spans="2:18" s="72" customFormat="1">
      <c r="B6" s="521"/>
      <c r="C6" s="73" t="s">
        <v>8</v>
      </c>
      <c r="D6" s="73" t="s">
        <v>0</v>
      </c>
      <c r="E6" s="73" t="s">
        <v>9</v>
      </c>
      <c r="F6" s="73" t="s">
        <v>0</v>
      </c>
      <c r="G6" s="73" t="s">
        <v>9</v>
      </c>
      <c r="H6" s="73" t="s">
        <v>0</v>
      </c>
      <c r="I6" s="73" t="s">
        <v>9</v>
      </c>
      <c r="J6" s="73" t="s">
        <v>0</v>
      </c>
    </row>
    <row r="7" spans="2:18">
      <c r="B7" s="3" t="s">
        <v>18</v>
      </c>
      <c r="C7" s="4"/>
      <c r="D7" s="74"/>
      <c r="E7" s="4"/>
      <c r="F7" s="74"/>
      <c r="G7" s="4"/>
      <c r="H7" s="74"/>
      <c r="I7" s="4"/>
      <c r="J7" s="75"/>
    </row>
    <row r="8" spans="2:18">
      <c r="B8" s="76">
        <v>2007</v>
      </c>
      <c r="C8" s="77">
        <v>705408</v>
      </c>
      <c r="D8" s="23">
        <v>15.695279082583252</v>
      </c>
      <c r="E8" s="23">
        <v>594.72088599999995</v>
      </c>
      <c r="F8" s="23">
        <v>23.261746004383458</v>
      </c>
      <c r="G8" s="23">
        <v>2475.9670219999998</v>
      </c>
      <c r="H8" s="23">
        <v>7.6408388145987081</v>
      </c>
      <c r="I8" s="23">
        <v>29354.286979</v>
      </c>
      <c r="J8" s="23">
        <v>-3.8117653226323127</v>
      </c>
      <c r="L8" s="71"/>
      <c r="N8" s="71"/>
      <c r="P8" s="71"/>
      <c r="R8" s="71"/>
    </row>
    <row r="9" spans="2:18">
      <c r="B9" s="78">
        <v>2008</v>
      </c>
      <c r="C9" s="79">
        <v>859522</v>
      </c>
      <c r="D9" s="24">
        <v>21.847498185447286</v>
      </c>
      <c r="E9" s="24">
        <v>741.13158699999997</v>
      </c>
      <c r="F9" s="24">
        <v>24.618388969779684</v>
      </c>
      <c r="G9" s="24">
        <v>4592.825304</v>
      </c>
      <c r="H9" s="24">
        <v>85.496222816815859</v>
      </c>
      <c r="I9" s="24">
        <v>32707.901136</v>
      </c>
      <c r="J9" s="24">
        <v>11.42461460364944</v>
      </c>
      <c r="L9" s="71"/>
      <c r="N9" s="71"/>
      <c r="P9" s="71"/>
      <c r="R9" s="71"/>
    </row>
    <row r="10" spans="2:18">
      <c r="B10" s="78">
        <v>2009</v>
      </c>
      <c r="C10" s="79">
        <v>956335</v>
      </c>
      <c r="D10" s="24">
        <v>11.263586039682522</v>
      </c>
      <c r="E10" s="24">
        <v>820.35708699999998</v>
      </c>
      <c r="F10" s="24">
        <v>10.689802106626445</v>
      </c>
      <c r="G10" s="24">
        <v>4041.0675780000001</v>
      </c>
      <c r="H10" s="24">
        <v>-12.01347078277637</v>
      </c>
      <c r="I10" s="24">
        <v>40978.525237000002</v>
      </c>
      <c r="J10" s="24">
        <v>25.286318637844129</v>
      </c>
      <c r="L10" s="71"/>
      <c r="N10" s="71"/>
      <c r="P10" s="71"/>
      <c r="R10" s="71"/>
    </row>
    <row r="11" spans="2:18">
      <c r="B11" s="78">
        <v>2010</v>
      </c>
      <c r="C11" s="79">
        <v>960046</v>
      </c>
      <c r="D11" s="24">
        <v>0.38804393857800873</v>
      </c>
      <c r="E11" s="24">
        <v>1049.3645019999999</v>
      </c>
      <c r="F11" s="24">
        <v>27.915577085762411</v>
      </c>
      <c r="G11" s="24">
        <v>4056.8282519999998</v>
      </c>
      <c r="H11" s="24">
        <v>0.39001263145914161</v>
      </c>
      <c r="I11" s="24">
        <v>48381.489665000001</v>
      </c>
      <c r="J11" s="24">
        <v>18.065473037852946</v>
      </c>
      <c r="L11" s="71"/>
      <c r="N11" s="71"/>
      <c r="P11" s="71"/>
      <c r="R11" s="71"/>
    </row>
    <row r="12" spans="2:18">
      <c r="B12" s="11">
        <v>2011</v>
      </c>
      <c r="C12" s="8">
        <v>1018671</v>
      </c>
      <c r="D12" s="10">
        <v>6.106478231251419</v>
      </c>
      <c r="E12" s="10">
        <v>1280.9770430000001</v>
      </c>
      <c r="F12" s="10">
        <v>22.07169582719504</v>
      </c>
      <c r="G12" s="10">
        <v>4837.9603029999998</v>
      </c>
      <c r="H12" s="10">
        <v>19.254747859116417</v>
      </c>
      <c r="I12" s="10">
        <v>57759.830849999998</v>
      </c>
      <c r="J12" s="10">
        <v>19.384151356101075</v>
      </c>
      <c r="L12" s="71"/>
      <c r="N12" s="71"/>
      <c r="P12" s="71"/>
      <c r="R12" s="71"/>
    </row>
    <row r="13" spans="2:18">
      <c r="B13" s="5" t="s">
        <v>19</v>
      </c>
      <c r="C13" s="6"/>
      <c r="D13" s="80"/>
      <c r="E13" s="6"/>
      <c r="F13" s="80"/>
      <c r="G13" s="6"/>
      <c r="H13" s="80"/>
      <c r="I13" s="6"/>
      <c r="J13" s="81"/>
    </row>
    <row r="14" spans="2:18">
      <c r="B14" s="15">
        <v>2007</v>
      </c>
      <c r="C14" s="77">
        <v>335787</v>
      </c>
      <c r="D14" s="42">
        <v>21.242440107598707</v>
      </c>
      <c r="E14" s="23">
        <v>243.69172399999999</v>
      </c>
      <c r="F14" s="23">
        <v>47.687730965365489</v>
      </c>
      <c r="G14" s="23">
        <v>6393.6370989999996</v>
      </c>
      <c r="H14" s="23">
        <v>39.336166707759695</v>
      </c>
      <c r="I14" s="23">
        <v>15595.152287999999</v>
      </c>
      <c r="J14" s="23">
        <v>44.653364846381209</v>
      </c>
      <c r="L14" s="71"/>
      <c r="N14" s="71"/>
      <c r="P14" s="71"/>
      <c r="R14" s="71"/>
    </row>
    <row r="15" spans="2:18">
      <c r="B15" s="17">
        <v>2008</v>
      </c>
      <c r="C15" s="79">
        <v>210918</v>
      </c>
      <c r="D15" s="41">
        <v>-37.186966737842738</v>
      </c>
      <c r="E15" s="24">
        <v>265.62900200000001</v>
      </c>
      <c r="F15" s="24">
        <v>9.0020611450883727</v>
      </c>
      <c r="G15" s="24">
        <v>3053.6472410000001</v>
      </c>
      <c r="H15" s="24">
        <v>-52.239277992840613</v>
      </c>
      <c r="I15" s="24">
        <v>12486.060131</v>
      </c>
      <c r="J15" s="24">
        <v>-19.936273141701559</v>
      </c>
      <c r="L15" s="71"/>
      <c r="N15" s="71"/>
      <c r="P15" s="71"/>
      <c r="R15" s="71"/>
    </row>
    <row r="16" spans="2:18">
      <c r="B16" s="17">
        <v>2009</v>
      </c>
      <c r="C16" s="79">
        <v>85738</v>
      </c>
      <c r="D16" s="41">
        <v>-59.350079177689906</v>
      </c>
      <c r="E16" s="24">
        <v>181.05296200000001</v>
      </c>
      <c r="F16" s="24">
        <v>-31.839911818062699</v>
      </c>
      <c r="G16" s="24">
        <v>1134.718349</v>
      </c>
      <c r="H16" s="24">
        <v>-62.840555589898273</v>
      </c>
      <c r="I16" s="24">
        <v>8467.7530659999993</v>
      </c>
      <c r="J16" s="24">
        <v>-32.182345934915638</v>
      </c>
      <c r="L16" s="71"/>
      <c r="N16" s="71"/>
      <c r="P16" s="71"/>
      <c r="R16" s="71"/>
    </row>
    <row r="17" spans="2:18">
      <c r="B17" s="17">
        <v>2010</v>
      </c>
      <c r="C17" s="79">
        <v>94718</v>
      </c>
      <c r="D17" s="41">
        <v>10.473768923931045</v>
      </c>
      <c r="E17" s="24">
        <v>220.403728</v>
      </c>
      <c r="F17" s="24">
        <v>21.73439504403137</v>
      </c>
      <c r="G17" s="24">
        <v>1553.5020790000001</v>
      </c>
      <c r="H17" s="24">
        <v>36.906403282282696</v>
      </c>
      <c r="I17" s="24">
        <v>9108.4351069999993</v>
      </c>
      <c r="J17" s="24">
        <v>7.566139872128387</v>
      </c>
      <c r="L17" s="71"/>
      <c r="N17" s="71"/>
      <c r="P17" s="71"/>
      <c r="R17" s="71"/>
    </row>
    <row r="18" spans="2:18">
      <c r="B18" s="7">
        <v>2011</v>
      </c>
      <c r="C18" s="8">
        <v>100592</v>
      </c>
      <c r="D18" s="9">
        <v>6.2015667560548149</v>
      </c>
      <c r="E18" s="10">
        <v>281.60018200000002</v>
      </c>
      <c r="F18" s="10">
        <v>27.765616559807011</v>
      </c>
      <c r="G18" s="10">
        <v>1693.1653630000001</v>
      </c>
      <c r="H18" s="10">
        <v>8.9902218920686749</v>
      </c>
      <c r="I18" s="10">
        <v>10583.958301999999</v>
      </c>
      <c r="J18" s="10">
        <v>16.199524700637472</v>
      </c>
    </row>
    <row r="19" spans="2:18">
      <c r="I19" s="82"/>
      <c r="J19" s="83"/>
      <c r="K19" s="83"/>
    </row>
    <row r="20" spans="2:18">
      <c r="I20" s="82"/>
      <c r="J20" s="83"/>
      <c r="K20" s="83"/>
    </row>
    <row r="21" spans="2:18">
      <c r="I21" s="82"/>
      <c r="J21" s="83"/>
      <c r="K21" s="83"/>
    </row>
    <row r="22" spans="2:18" ht="12.75" customHeight="1">
      <c r="B22" s="519" t="s">
        <v>102</v>
      </c>
      <c r="C22" s="519"/>
      <c r="D22" s="519"/>
      <c r="E22" s="519"/>
      <c r="F22" s="519"/>
      <c r="G22" s="519"/>
      <c r="H22" s="519"/>
      <c r="I22" s="82"/>
      <c r="J22" s="83"/>
      <c r="K22" s="83"/>
    </row>
    <row r="23" spans="2:18" ht="12.75" customHeight="1">
      <c r="B23" s="519" t="s">
        <v>103</v>
      </c>
      <c r="C23" s="519"/>
      <c r="D23" s="519"/>
      <c r="E23" s="519"/>
      <c r="F23" s="519"/>
      <c r="G23" s="519"/>
      <c r="H23" s="519"/>
      <c r="I23" s="82"/>
      <c r="J23" s="83"/>
      <c r="K23" s="83"/>
    </row>
    <row r="24" spans="2:18">
      <c r="B24" s="69"/>
      <c r="C24" s="69"/>
      <c r="D24" s="69"/>
      <c r="E24" s="69"/>
      <c r="F24" s="69"/>
      <c r="G24" s="69"/>
      <c r="H24" s="69"/>
      <c r="I24" s="82"/>
      <c r="J24" s="83"/>
      <c r="K24" s="83"/>
    </row>
    <row r="25" spans="2:18" ht="12.75" customHeight="1">
      <c r="B25" s="513" t="s">
        <v>6</v>
      </c>
      <c r="C25" s="515" t="s">
        <v>7</v>
      </c>
      <c r="D25" s="516"/>
      <c r="E25" s="515" t="s">
        <v>3</v>
      </c>
      <c r="F25" s="516"/>
      <c r="G25" s="515" t="s">
        <v>5</v>
      </c>
      <c r="H25" s="516"/>
      <c r="I25" s="82"/>
      <c r="J25" s="83"/>
      <c r="K25" s="83"/>
    </row>
    <row r="26" spans="2:18" ht="12.75" customHeight="1">
      <c r="B26" s="514"/>
      <c r="C26" s="84" t="s">
        <v>8</v>
      </c>
      <c r="D26" s="84" t="s">
        <v>0</v>
      </c>
      <c r="E26" s="84" t="s">
        <v>9</v>
      </c>
      <c r="F26" s="84" t="s">
        <v>0</v>
      </c>
      <c r="G26" s="84" t="s">
        <v>9</v>
      </c>
      <c r="H26" s="84" t="s">
        <v>0</v>
      </c>
      <c r="I26" s="82"/>
      <c r="J26" s="83"/>
      <c r="K26" s="83"/>
    </row>
    <row r="27" spans="2:18">
      <c r="B27" s="15">
        <v>2007</v>
      </c>
      <c r="C27" s="77">
        <v>6496</v>
      </c>
      <c r="D27" s="42">
        <v>-8.9303238469087347</v>
      </c>
      <c r="E27" s="23">
        <v>399.54571099999998</v>
      </c>
      <c r="F27" s="42">
        <v>5.8680815489481386</v>
      </c>
      <c r="G27" s="23">
        <v>116.197343</v>
      </c>
      <c r="H27" s="16">
        <v>167.77780018272449</v>
      </c>
      <c r="L27" s="71"/>
      <c r="N27" s="71"/>
      <c r="P27" s="71"/>
      <c r="R27" s="71"/>
    </row>
    <row r="28" spans="2:18">
      <c r="B28" s="17">
        <v>2008</v>
      </c>
      <c r="C28" s="79">
        <v>6317</v>
      </c>
      <c r="D28" s="41">
        <v>-2.7555418719211824</v>
      </c>
      <c r="E28" s="24">
        <v>551.00712499999997</v>
      </c>
      <c r="F28" s="41">
        <v>37.90840693069034</v>
      </c>
      <c r="G28" s="24">
        <v>177.131192</v>
      </c>
      <c r="H28" s="18">
        <v>52.439967581702795</v>
      </c>
      <c r="L28" s="71"/>
      <c r="N28" s="71"/>
      <c r="P28" s="71"/>
      <c r="R28" s="71"/>
    </row>
    <row r="29" spans="2:18">
      <c r="B29" s="17">
        <v>2009</v>
      </c>
      <c r="C29" s="79">
        <v>2528</v>
      </c>
      <c r="D29" s="41">
        <v>-59.981003640968808</v>
      </c>
      <c r="E29" s="24">
        <v>186.49298899999999</v>
      </c>
      <c r="F29" s="41">
        <v>-66.154160166259189</v>
      </c>
      <c r="G29" s="24">
        <v>82.496223000000001</v>
      </c>
      <c r="H29" s="18">
        <v>-53.426484591149816</v>
      </c>
      <c r="L29" s="71"/>
      <c r="N29" s="71"/>
      <c r="P29" s="71"/>
      <c r="R29" s="71"/>
    </row>
    <row r="30" spans="2:18">
      <c r="B30" s="17">
        <v>2010</v>
      </c>
      <c r="C30" s="79">
        <v>2186</v>
      </c>
      <c r="D30" s="41">
        <v>-13.528481012658228</v>
      </c>
      <c r="E30" s="24">
        <v>152.194288</v>
      </c>
      <c r="F30" s="41">
        <v>-18.391415775957132</v>
      </c>
      <c r="G30" s="24">
        <v>16.305700000000002</v>
      </c>
      <c r="H30" s="18">
        <v>-80.234610256035594</v>
      </c>
      <c r="L30" s="71"/>
      <c r="N30" s="71"/>
      <c r="P30" s="71"/>
      <c r="R30" s="71"/>
    </row>
    <row r="31" spans="2:18">
      <c r="B31" s="7">
        <v>2011</v>
      </c>
      <c r="C31" s="8">
        <v>2627</v>
      </c>
      <c r="D31" s="9">
        <v>20.173833485818847</v>
      </c>
      <c r="E31" s="10">
        <v>168.24023</v>
      </c>
      <c r="F31" s="9">
        <v>10.543064533407456</v>
      </c>
      <c r="G31" s="10">
        <v>13.847015000000001</v>
      </c>
      <c r="H31" s="12">
        <v>-15.078684141128562</v>
      </c>
      <c r="L31" s="71"/>
      <c r="N31" s="71"/>
      <c r="P31" s="71"/>
      <c r="R31" s="71"/>
    </row>
    <row r="32" spans="2:18">
      <c r="C32" s="82"/>
      <c r="D32" s="82"/>
      <c r="E32" s="82"/>
      <c r="F32" s="82"/>
    </row>
    <row r="33" spans="2:29">
      <c r="C33" s="82"/>
      <c r="D33" s="82"/>
      <c r="E33" s="82"/>
      <c r="F33" s="82"/>
    </row>
    <row r="34" spans="2:29" ht="12.75" customHeight="1">
      <c r="B34" s="517" t="s">
        <v>98</v>
      </c>
      <c r="C34" s="517"/>
      <c r="D34" s="517"/>
      <c r="E34" s="517"/>
      <c r="F34" s="517"/>
      <c r="G34" s="517"/>
      <c r="H34" s="517"/>
      <c r="I34" s="517"/>
      <c r="J34" s="517"/>
      <c r="K34" s="517"/>
      <c r="L34" s="517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</row>
    <row r="35" spans="2:29">
      <c r="B35" s="518" t="s">
        <v>100</v>
      </c>
      <c r="C35" s="518"/>
      <c r="D35" s="518"/>
      <c r="E35" s="518"/>
      <c r="F35" s="518"/>
      <c r="G35" s="518"/>
      <c r="H35" s="518"/>
      <c r="I35" s="518"/>
      <c r="J35" s="518"/>
      <c r="K35" s="518"/>
      <c r="L35" s="518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</row>
    <row r="36" spans="2:29">
      <c r="B36" s="518" t="s">
        <v>101</v>
      </c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</row>
    <row r="37" spans="2:29"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</row>
    <row r="38" spans="2:29" ht="12.75" customHeight="1">
      <c r="B38" s="513" t="s">
        <v>6</v>
      </c>
      <c r="C38" s="515" t="s">
        <v>7</v>
      </c>
      <c r="D38" s="516"/>
      <c r="E38" s="515" t="s">
        <v>11</v>
      </c>
      <c r="F38" s="516"/>
      <c r="G38" s="515" t="s">
        <v>2</v>
      </c>
      <c r="H38" s="516"/>
      <c r="I38" s="515" t="s">
        <v>3</v>
      </c>
      <c r="J38" s="516"/>
      <c r="K38" s="515" t="s">
        <v>4</v>
      </c>
      <c r="L38" s="516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</row>
    <row r="39" spans="2:29">
      <c r="B39" s="514"/>
      <c r="C39" s="86" t="s">
        <v>8</v>
      </c>
      <c r="D39" s="84" t="s">
        <v>0</v>
      </c>
      <c r="E39" s="87" t="s">
        <v>8</v>
      </c>
      <c r="F39" s="84" t="s">
        <v>0</v>
      </c>
      <c r="G39" s="84" t="s">
        <v>9</v>
      </c>
      <c r="H39" s="84" t="s">
        <v>0</v>
      </c>
      <c r="I39" s="84" t="s">
        <v>9</v>
      </c>
      <c r="J39" s="84" t="s">
        <v>0</v>
      </c>
      <c r="K39" s="84" t="s">
        <v>9</v>
      </c>
      <c r="L39" s="84" t="s">
        <v>0</v>
      </c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</row>
    <row r="40" spans="2:29">
      <c r="B40" s="76">
        <v>2007</v>
      </c>
      <c r="C40" s="88">
        <v>5864</v>
      </c>
      <c r="D40" s="23">
        <v>4.1748090246935519</v>
      </c>
      <c r="E40" s="88">
        <v>812593</v>
      </c>
      <c r="F40" s="23">
        <v>10.109839779724222</v>
      </c>
      <c r="G40" s="42">
        <v>132.79290399999999</v>
      </c>
      <c r="H40" s="23">
        <v>45.161461840040836</v>
      </c>
      <c r="I40" s="42">
        <v>0.81196800000000002</v>
      </c>
      <c r="J40" s="23">
        <v>3.0607193718633146</v>
      </c>
      <c r="K40" s="42">
        <v>27826.238341</v>
      </c>
      <c r="L40" s="23">
        <v>60.295143116899183</v>
      </c>
      <c r="M40" s="1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</row>
    <row r="41" spans="2:29">
      <c r="B41" s="78">
        <v>2008</v>
      </c>
      <c r="C41" s="89">
        <v>24120</v>
      </c>
      <c r="D41" s="24">
        <v>311.32332878581173</v>
      </c>
      <c r="E41" s="89">
        <v>3131750</v>
      </c>
      <c r="F41" s="24">
        <v>285.40204013571372</v>
      </c>
      <c r="G41" s="41">
        <v>187.53105500000001</v>
      </c>
      <c r="H41" s="24">
        <v>41.220689774206612</v>
      </c>
      <c r="I41" s="41">
        <v>0.97723700000000002</v>
      </c>
      <c r="J41" s="24">
        <v>20.354127256246553</v>
      </c>
      <c r="K41" s="41">
        <v>47074.129347000002</v>
      </c>
      <c r="L41" s="24">
        <v>69.171731982326875</v>
      </c>
      <c r="M41" s="72"/>
      <c r="N41" s="90"/>
      <c r="O41" s="72"/>
      <c r="P41" s="90"/>
      <c r="Q41" s="72"/>
      <c r="R41" s="90"/>
      <c r="S41" s="72"/>
      <c r="T41" s="90"/>
      <c r="U41" s="72"/>
      <c r="V41" s="90"/>
      <c r="W41" s="72"/>
      <c r="X41" s="72"/>
      <c r="Y41" s="72"/>
      <c r="Z41" s="72"/>
      <c r="AA41" s="72"/>
      <c r="AB41" s="72"/>
      <c r="AC41" s="72"/>
    </row>
    <row r="42" spans="2:29">
      <c r="B42" s="78">
        <v>2009</v>
      </c>
      <c r="C42" s="89">
        <v>16434</v>
      </c>
      <c r="D42" s="24">
        <v>-31.865671641791042</v>
      </c>
      <c r="E42" s="89">
        <v>1232167</v>
      </c>
      <c r="F42" s="24">
        <v>-60.655639817993134</v>
      </c>
      <c r="G42" s="41">
        <v>150.38675499999999</v>
      </c>
      <c r="H42" s="24">
        <v>-19.807012763832635</v>
      </c>
      <c r="I42" s="41">
        <v>1.3303210000000001</v>
      </c>
      <c r="J42" s="24">
        <v>36.13084645792167</v>
      </c>
      <c r="K42" s="41">
        <v>33261.450244</v>
      </c>
      <c r="L42" s="24">
        <v>-29.342399518813984</v>
      </c>
      <c r="M42" s="72"/>
      <c r="N42" s="90"/>
      <c r="O42" s="72"/>
      <c r="P42" s="90"/>
      <c r="Q42" s="72"/>
      <c r="R42" s="90"/>
      <c r="S42" s="72"/>
      <c r="T42" s="90"/>
      <c r="U42" s="72"/>
      <c r="V42" s="90"/>
      <c r="W42" s="72"/>
      <c r="X42" s="72"/>
      <c r="Y42" s="72"/>
      <c r="Z42" s="72"/>
      <c r="AA42" s="72"/>
      <c r="AB42" s="72"/>
      <c r="AC42" s="72"/>
    </row>
    <row r="43" spans="2:29">
      <c r="B43" s="78">
        <v>2010</v>
      </c>
      <c r="C43" s="89">
        <v>10362</v>
      </c>
      <c r="D43" s="24">
        <v>-36.947791164658632</v>
      </c>
      <c r="E43" s="89">
        <v>1151083</v>
      </c>
      <c r="F43" s="24">
        <v>-6.5806014931417582</v>
      </c>
      <c r="G43" s="41">
        <v>179.22518400000001</v>
      </c>
      <c r="H43" s="24">
        <v>19.176176120031315</v>
      </c>
      <c r="I43" s="41">
        <v>9.3722E-2</v>
      </c>
      <c r="J43" s="24">
        <v>-92.954933433359315</v>
      </c>
      <c r="K43" s="41">
        <v>33853.306646999998</v>
      </c>
      <c r="L43" s="24">
        <v>1.779406486061937</v>
      </c>
      <c r="M43" s="72"/>
      <c r="N43" s="90"/>
      <c r="O43" s="72"/>
      <c r="P43" s="90"/>
      <c r="Q43" s="72"/>
      <c r="R43" s="90"/>
      <c r="S43" s="72"/>
      <c r="T43" s="90"/>
      <c r="U43" s="72"/>
      <c r="V43" s="90"/>
      <c r="W43" s="72"/>
      <c r="X43" s="72"/>
      <c r="Y43" s="72"/>
      <c r="Z43" s="72"/>
      <c r="AA43" s="72"/>
      <c r="AB43" s="72"/>
      <c r="AC43" s="72"/>
    </row>
    <row r="44" spans="2:29" s="92" customFormat="1">
      <c r="B44" s="11">
        <v>2011</v>
      </c>
      <c r="C44" s="13">
        <v>9189</v>
      </c>
      <c r="D44" s="10">
        <v>-11.320208453966416</v>
      </c>
      <c r="E44" s="13">
        <v>1027337</v>
      </c>
      <c r="F44" s="10">
        <v>-10.750397668977824</v>
      </c>
      <c r="G44" s="9">
        <v>226.05580599999999</v>
      </c>
      <c r="H44" s="10">
        <v>26.129487472028483</v>
      </c>
      <c r="I44" s="9">
        <v>6.221991</v>
      </c>
      <c r="J44" s="10">
        <v>6538.7731802565031</v>
      </c>
      <c r="K44" s="9">
        <v>47808.036777000001</v>
      </c>
      <c r="L44" s="10">
        <v>41.221173091038757</v>
      </c>
      <c r="M44" s="91"/>
      <c r="N44" s="90"/>
      <c r="O44" s="91"/>
      <c r="P44" s="90"/>
      <c r="Q44" s="91"/>
      <c r="R44" s="90"/>
      <c r="S44" s="91"/>
      <c r="T44" s="90"/>
      <c r="U44" s="91"/>
      <c r="V44" s="90"/>
      <c r="W44" s="91"/>
      <c r="X44" s="91"/>
      <c r="Y44" s="91"/>
      <c r="Z44" s="91"/>
      <c r="AA44" s="91"/>
      <c r="AB44" s="91"/>
      <c r="AC44" s="91"/>
    </row>
    <row r="45" spans="2:29">
      <c r="B45" s="93" t="s">
        <v>83</v>
      </c>
      <c r="C45" s="93"/>
      <c r="D45" s="93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</row>
    <row r="46" spans="2:29">
      <c r="B46" s="93"/>
      <c r="C46" s="93"/>
      <c r="D46" s="93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</row>
    <row r="47" spans="2:29">
      <c r="B47" s="93"/>
      <c r="C47" s="93"/>
      <c r="D47" s="93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</row>
    <row r="48" spans="2:29">
      <c r="B48" s="94"/>
      <c r="C48" s="94"/>
      <c r="D48" s="94"/>
      <c r="E48" s="94"/>
      <c r="F48" s="94"/>
      <c r="G48" s="94"/>
      <c r="H48" s="94"/>
      <c r="I48" s="94"/>
      <c r="J48" s="94"/>
      <c r="K48" s="72"/>
      <c r="L48" s="72"/>
      <c r="M48" s="72"/>
      <c r="N48" s="72"/>
      <c r="O48" s="94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</row>
    <row r="49" spans="2:29">
      <c r="B49" s="95" t="s">
        <v>12</v>
      </c>
      <c r="C49" s="96"/>
      <c r="D49" s="96"/>
      <c r="E49" s="96"/>
      <c r="F49" s="96"/>
      <c r="G49" s="96"/>
      <c r="H49" s="97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</row>
    <row r="50" spans="2:29">
      <c r="B50" s="95" t="s">
        <v>13</v>
      </c>
      <c r="C50" s="96"/>
      <c r="D50" s="96"/>
      <c r="E50" s="96"/>
      <c r="F50" s="96"/>
      <c r="G50" s="96"/>
      <c r="H50" s="97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</row>
    <row r="51" spans="2:29"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</row>
    <row r="52" spans="2:29">
      <c r="B52" s="512" t="s">
        <v>6</v>
      </c>
      <c r="C52" s="512" t="s">
        <v>2</v>
      </c>
      <c r="D52" s="512"/>
      <c r="E52" s="512" t="s">
        <v>3</v>
      </c>
      <c r="F52" s="512"/>
      <c r="G52" s="512" t="s">
        <v>4</v>
      </c>
      <c r="H52" s="512"/>
      <c r="K52" s="82"/>
      <c r="M52" s="8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</row>
    <row r="53" spans="2:29">
      <c r="B53" s="512"/>
      <c r="C53" s="73" t="s">
        <v>9</v>
      </c>
      <c r="D53" s="73" t="s">
        <v>0</v>
      </c>
      <c r="E53" s="73" t="s">
        <v>9</v>
      </c>
      <c r="F53" s="73" t="s">
        <v>0</v>
      </c>
      <c r="G53" s="73" t="s">
        <v>9</v>
      </c>
      <c r="H53" s="73" t="s">
        <v>0</v>
      </c>
      <c r="K53" s="82"/>
      <c r="M53" s="8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</row>
    <row r="54" spans="2:29">
      <c r="B54" s="98" t="s">
        <v>14</v>
      </c>
      <c r="C54" s="99"/>
      <c r="D54" s="99"/>
      <c r="E54" s="99"/>
      <c r="F54" s="99"/>
      <c r="G54" s="99"/>
      <c r="H54" s="100"/>
      <c r="K54" s="82"/>
      <c r="L54" s="82"/>
      <c r="M54" s="8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</row>
    <row r="55" spans="2:29">
      <c r="B55" s="15">
        <v>2007</v>
      </c>
      <c r="C55" s="23">
        <v>9.2105510000000006</v>
      </c>
      <c r="D55" s="23">
        <v>5.0593487075051229</v>
      </c>
      <c r="E55" s="42">
        <v>0</v>
      </c>
      <c r="F55" s="23">
        <v>0</v>
      </c>
      <c r="G55" s="42">
        <v>4398.3543049999998</v>
      </c>
      <c r="H55" s="23">
        <v>25.342757469023791</v>
      </c>
      <c r="K55" s="82"/>
      <c r="L55" s="82"/>
      <c r="M55" s="8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</row>
    <row r="56" spans="2:29">
      <c r="B56" s="17">
        <v>2008</v>
      </c>
      <c r="C56" s="24">
        <v>37.941383999999999</v>
      </c>
      <c r="D56" s="24">
        <v>311.9339223028025</v>
      </c>
      <c r="E56" s="41">
        <v>1.2077610000000001</v>
      </c>
      <c r="F56" s="24">
        <v>0</v>
      </c>
      <c r="G56" s="41">
        <v>11693.97675</v>
      </c>
      <c r="H56" s="24">
        <v>165.87164059763032</v>
      </c>
      <c r="I56" s="72"/>
      <c r="J56" s="72"/>
      <c r="K56" s="72"/>
      <c r="L56" s="71"/>
      <c r="N56" s="71"/>
      <c r="P56" s="71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</row>
    <row r="57" spans="2:29">
      <c r="B57" s="17">
        <v>2009</v>
      </c>
      <c r="C57" s="24">
        <v>26.406044000000001</v>
      </c>
      <c r="D57" s="24">
        <v>-30.403055407783754</v>
      </c>
      <c r="E57" s="41">
        <v>5.0486259999999996</v>
      </c>
      <c r="F57" s="24">
        <v>318.01531925604485</v>
      </c>
      <c r="G57" s="41">
        <v>4095.5301979999999</v>
      </c>
      <c r="H57" s="24">
        <v>-64.977438509102555</v>
      </c>
      <c r="I57" s="72"/>
      <c r="J57" s="72"/>
      <c r="K57" s="72"/>
      <c r="L57" s="71"/>
      <c r="N57" s="71"/>
      <c r="P57" s="71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</row>
    <row r="58" spans="2:29">
      <c r="B58" s="17">
        <v>2010</v>
      </c>
      <c r="C58" s="24">
        <v>39.916094999999999</v>
      </c>
      <c r="D58" s="24">
        <v>51.162722443392127</v>
      </c>
      <c r="E58" s="41">
        <v>5.734051</v>
      </c>
      <c r="F58" s="24">
        <v>13.576466151384556</v>
      </c>
      <c r="G58" s="41">
        <v>12380.449506999999</v>
      </c>
      <c r="H58" s="24">
        <v>202.29174022562049</v>
      </c>
      <c r="J58" s="72"/>
      <c r="K58" s="72"/>
      <c r="L58" s="71"/>
      <c r="N58" s="71"/>
      <c r="P58" s="71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</row>
    <row r="59" spans="2:29" s="92" customFormat="1">
      <c r="B59" s="7">
        <v>2011</v>
      </c>
      <c r="C59" s="10">
        <v>41.004297000000001</v>
      </c>
      <c r="D59" s="10">
        <v>2.7262235947679754</v>
      </c>
      <c r="E59" s="9">
        <v>2.4807489999999999</v>
      </c>
      <c r="F59" s="10">
        <v>-56.736537571779536</v>
      </c>
      <c r="G59" s="9">
        <v>20660.031160999999</v>
      </c>
      <c r="H59" s="10">
        <v>66.876260424297698</v>
      </c>
      <c r="J59" s="91"/>
      <c r="K59" s="91"/>
      <c r="L59" s="71"/>
      <c r="M59" s="70"/>
      <c r="N59" s="71"/>
      <c r="O59" s="70"/>
      <c r="P59" s="7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</row>
    <row r="60" spans="2:29">
      <c r="B60" s="101" t="s">
        <v>15</v>
      </c>
      <c r="C60" s="102"/>
      <c r="D60" s="102"/>
      <c r="E60" s="102"/>
      <c r="F60" s="102"/>
      <c r="G60" s="102"/>
      <c r="H60" s="103"/>
      <c r="I60" s="104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</row>
    <row r="61" spans="2:29">
      <c r="B61" s="15">
        <v>2007</v>
      </c>
      <c r="C61" s="21">
        <v>121.022285</v>
      </c>
      <c r="D61" s="21">
        <v>9.9180133548863747</v>
      </c>
      <c r="E61" s="23">
        <v>1.594638</v>
      </c>
      <c r="F61" s="16">
        <v>-36.374079259585258</v>
      </c>
      <c r="G61" s="16">
        <v>52726.053505000003</v>
      </c>
      <c r="H61" s="16">
        <v>2.4436354136544245</v>
      </c>
      <c r="I61" s="104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</row>
    <row r="62" spans="2:29">
      <c r="B62" s="17">
        <v>2008</v>
      </c>
      <c r="C62" s="22">
        <v>198.210768</v>
      </c>
      <c r="D62" s="22">
        <v>63.780388050019056</v>
      </c>
      <c r="E62" s="24">
        <v>0.218331</v>
      </c>
      <c r="F62" s="18">
        <v>-86.308428621417519</v>
      </c>
      <c r="G62" s="18">
        <v>42334.902811</v>
      </c>
      <c r="H62" s="18">
        <v>-19.70781047175209</v>
      </c>
      <c r="I62" s="104"/>
      <c r="J62" s="72"/>
      <c r="K62" s="72"/>
      <c r="L62" s="71"/>
      <c r="N62" s="71"/>
      <c r="P62" s="71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</row>
    <row r="63" spans="2:29">
      <c r="B63" s="17">
        <v>2009</v>
      </c>
      <c r="C63" s="22">
        <v>667.960961</v>
      </c>
      <c r="D63" s="22">
        <v>236.99529432225398</v>
      </c>
      <c r="E63" s="24">
        <v>9.3766000000000002E-2</v>
      </c>
      <c r="F63" s="18">
        <v>-57.053281485450988</v>
      </c>
      <c r="G63" s="18">
        <v>154171.28465399999</v>
      </c>
      <c r="H63" s="18">
        <v>264.17063561544597</v>
      </c>
      <c r="I63" s="104"/>
      <c r="J63" s="72"/>
      <c r="K63" s="72"/>
      <c r="L63" s="71"/>
      <c r="N63" s="71"/>
      <c r="P63" s="71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</row>
    <row r="64" spans="2:29">
      <c r="B64" s="17">
        <v>2010</v>
      </c>
      <c r="C64" s="22">
        <v>1542.5538879999999</v>
      </c>
      <c r="D64" s="22">
        <v>130.93473691795589</v>
      </c>
      <c r="E64" s="24">
        <v>0.14802599999999999</v>
      </c>
      <c r="F64" s="18">
        <v>57.867457287289639</v>
      </c>
      <c r="G64" s="18">
        <v>343156.770518</v>
      </c>
      <c r="H64" s="18">
        <v>122.58150815058202</v>
      </c>
      <c r="J64" s="72"/>
      <c r="K64" s="72"/>
      <c r="L64" s="71"/>
      <c r="N64" s="71"/>
      <c r="P64" s="71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</row>
    <row r="65" spans="2:29" s="92" customFormat="1">
      <c r="B65" s="7">
        <v>2011</v>
      </c>
      <c r="C65" s="14">
        <v>660.43670499999996</v>
      </c>
      <c r="D65" s="14">
        <v>-57.185501904488412</v>
      </c>
      <c r="E65" s="10">
        <v>4.2634999999999999E-2</v>
      </c>
      <c r="F65" s="12">
        <v>-71.197627443827443</v>
      </c>
      <c r="G65" s="12">
        <v>141475.80056900001</v>
      </c>
      <c r="H65" s="12">
        <v>-58.772254338610232</v>
      </c>
      <c r="I65" s="105"/>
      <c r="J65" s="91"/>
      <c r="K65" s="91"/>
      <c r="L65" s="71"/>
      <c r="M65" s="70"/>
      <c r="N65" s="71"/>
      <c r="O65" s="70"/>
      <c r="P65" s="7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</row>
    <row r="66" spans="2:29">
      <c r="H66" s="106"/>
    </row>
    <row r="69" spans="2:29">
      <c r="F69" s="107"/>
      <c r="J69" s="107"/>
    </row>
    <row r="70" spans="2:29">
      <c r="F70" s="107"/>
      <c r="G70" s="107"/>
      <c r="H70" s="107"/>
      <c r="I70" s="107"/>
      <c r="J70" s="107"/>
    </row>
    <row r="71" spans="2:29">
      <c r="F71" s="107"/>
      <c r="G71" s="107"/>
      <c r="H71" s="107"/>
      <c r="J71" s="107"/>
    </row>
    <row r="75" spans="2:29">
      <c r="D75" s="82"/>
      <c r="F75" s="82"/>
      <c r="G75" s="107"/>
      <c r="H75" s="82"/>
      <c r="I75" s="107"/>
    </row>
    <row r="76" spans="2:29">
      <c r="G76" s="107"/>
      <c r="H76" s="82"/>
      <c r="I76" s="107"/>
    </row>
    <row r="77" spans="2:29">
      <c r="D77" s="82"/>
      <c r="F77" s="82"/>
      <c r="G77" s="107"/>
      <c r="H77" s="82"/>
      <c r="I77" s="107"/>
    </row>
    <row r="80" spans="2:29">
      <c r="D80" s="82"/>
      <c r="F80" s="82"/>
      <c r="G80" s="107"/>
      <c r="H80" s="82"/>
      <c r="I80" s="107"/>
    </row>
    <row r="81" spans="4:9">
      <c r="D81" s="82"/>
      <c r="F81" s="82"/>
      <c r="G81" s="107"/>
      <c r="H81" s="82"/>
      <c r="I81" s="107"/>
    </row>
    <row r="82" spans="4:9">
      <c r="D82" s="82"/>
      <c r="F82" s="82"/>
      <c r="G82" s="107"/>
      <c r="H82" s="82"/>
      <c r="I82" s="107"/>
    </row>
  </sheetData>
  <mergeCells count="26">
    <mergeCell ref="B22:H22"/>
    <mergeCell ref="B23:H23"/>
    <mergeCell ref="B38:B39"/>
    <mergeCell ref="B2:J2"/>
    <mergeCell ref="B3:J3"/>
    <mergeCell ref="I5:J5"/>
    <mergeCell ref="B5:B6"/>
    <mergeCell ref="G5:H5"/>
    <mergeCell ref="E5:F5"/>
    <mergeCell ref="C5:D5"/>
    <mergeCell ref="B52:B53"/>
    <mergeCell ref="C52:D52"/>
    <mergeCell ref="E52:F52"/>
    <mergeCell ref="G52:H52"/>
    <mergeCell ref="B25:B26"/>
    <mergeCell ref="C25:D25"/>
    <mergeCell ref="B34:L34"/>
    <mergeCell ref="C38:D38"/>
    <mergeCell ref="K38:L38"/>
    <mergeCell ref="I38:J38"/>
    <mergeCell ref="E38:F38"/>
    <mergeCell ref="E25:F25"/>
    <mergeCell ref="G25:H25"/>
    <mergeCell ref="G38:H38"/>
    <mergeCell ref="B35:L35"/>
    <mergeCell ref="B36:L36"/>
  </mergeCells>
  <phoneticPr fontId="0" type="noConversion"/>
  <printOptions horizontalCentered="1"/>
  <pageMargins left="0.39370078740157483" right="0.31496062992125984" top="0.59055118110236227" bottom="0.39370078740157483" header="0.51181102362204722" footer="0.51181102362204722"/>
  <pageSetup paperSize="9" fitToHeight="0" orientation="landscape" r:id="rId1"/>
  <headerFooter alignWithMargins="0"/>
  <rowBreaks count="1" manualBreakCount="1">
    <brk id="33" max="16383" man="1"/>
  </rowBreaks>
  <colBreaks count="1" manualBreakCount="1">
    <brk id="12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8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3" width="15" style="236" customWidth="1"/>
    <col min="4" max="4" width="16" style="236" customWidth="1"/>
    <col min="5" max="5" width="17" style="236" customWidth="1"/>
    <col min="6" max="6" width="26" style="236" customWidth="1"/>
    <col min="7" max="7" width="16.42578125" style="236" customWidth="1"/>
    <col min="8" max="8" width="16" style="236" customWidth="1"/>
    <col min="9" max="9" width="13" style="236" customWidth="1"/>
    <col min="10" max="16384" width="8.85546875" style="236"/>
  </cols>
  <sheetData>
    <row r="1" spans="2:9" ht="27.75" customHeight="1"/>
    <row r="2" spans="2:9" ht="24.95" customHeight="1">
      <c r="B2" s="519" t="s">
        <v>354</v>
      </c>
      <c r="C2" s="519"/>
      <c r="D2" s="519"/>
      <c r="E2" s="519"/>
      <c r="F2" s="519"/>
      <c r="G2" s="519"/>
      <c r="H2" s="519"/>
      <c r="I2" s="519"/>
    </row>
    <row r="3" spans="2:9" ht="37.15" customHeight="1"/>
    <row r="4" spans="2:9" ht="18.399999999999999" customHeight="1">
      <c r="B4" s="263"/>
      <c r="C4" s="263"/>
      <c r="D4" s="263"/>
      <c r="E4" s="689" t="s">
        <v>128</v>
      </c>
      <c r="F4" s="690"/>
      <c r="G4" s="690"/>
      <c r="H4" s="690"/>
      <c r="I4" s="690"/>
    </row>
    <row r="5" spans="2:9" ht="18.399999999999999" customHeight="1">
      <c r="B5" s="691" t="s">
        <v>127</v>
      </c>
      <c r="C5" s="693" t="s">
        <v>355</v>
      </c>
      <c r="D5" s="693" t="s">
        <v>132</v>
      </c>
      <c r="E5" s="693" t="s">
        <v>166</v>
      </c>
      <c r="F5" s="694"/>
      <c r="G5" s="694"/>
      <c r="H5" s="693" t="s">
        <v>167</v>
      </c>
      <c r="I5" s="693" t="s">
        <v>179</v>
      </c>
    </row>
    <row r="6" spans="2:9" ht="63.75">
      <c r="B6" s="692" t="s">
        <v>127</v>
      </c>
      <c r="C6" s="693" t="s">
        <v>355</v>
      </c>
      <c r="D6" s="693" t="s">
        <v>132</v>
      </c>
      <c r="E6" s="384" t="s">
        <v>169</v>
      </c>
      <c r="F6" s="384" t="s">
        <v>356</v>
      </c>
      <c r="G6" s="384" t="s">
        <v>171</v>
      </c>
      <c r="H6" s="693" t="s">
        <v>167</v>
      </c>
      <c r="I6" s="693" t="s">
        <v>179</v>
      </c>
    </row>
    <row r="7" spans="2:9" ht="18.399999999999999" customHeight="1">
      <c r="B7" s="241" t="s">
        <v>357</v>
      </c>
      <c r="C7" s="242">
        <v>102463.72900000001</v>
      </c>
      <c r="D7" s="242">
        <v>73533.811000000002</v>
      </c>
      <c r="E7" s="242">
        <v>1418.9459999999999</v>
      </c>
      <c r="F7" s="242">
        <v>0.28499999999999998</v>
      </c>
      <c r="G7" s="242">
        <v>917.96199999999999</v>
      </c>
      <c r="H7" s="242">
        <v>174.09899999999999</v>
      </c>
      <c r="I7" s="242">
        <v>89.283000000000001</v>
      </c>
    </row>
    <row r="8" spans="2:9" ht="18.399999999999999" customHeight="1">
      <c r="B8" s="241" t="s">
        <v>134</v>
      </c>
      <c r="C8" s="242">
        <v>13998.732</v>
      </c>
      <c r="D8" s="242">
        <v>294.82100000000003</v>
      </c>
      <c r="E8" s="242">
        <v>2118.4859999999999</v>
      </c>
      <c r="F8" s="242">
        <v>1035.5740000000001</v>
      </c>
      <c r="G8" s="242">
        <v>993.77499999999998</v>
      </c>
      <c r="H8" s="242">
        <v>26.87</v>
      </c>
      <c r="I8" s="242">
        <v>326.06</v>
      </c>
    </row>
    <row r="9" spans="2:9" ht="18.399999999999999" customHeight="1">
      <c r="B9" s="241" t="s">
        <v>358</v>
      </c>
      <c r="C9" s="242">
        <v>45016.14</v>
      </c>
      <c r="D9" s="242">
        <v>42161.122000000003</v>
      </c>
      <c r="E9" s="242">
        <v>780.89700000000005</v>
      </c>
      <c r="F9" s="242">
        <v>106.202</v>
      </c>
      <c r="G9" s="242">
        <v>-204.756</v>
      </c>
      <c r="H9" s="242">
        <v>164.55500000000001</v>
      </c>
      <c r="I9" s="242">
        <v>1355.0350000000001</v>
      </c>
    </row>
    <row r="10" spans="2:9" ht="18.399999999999999" customHeight="1">
      <c r="B10" s="241" t="s">
        <v>359</v>
      </c>
      <c r="C10" s="242">
        <v>940.19899999999996</v>
      </c>
      <c r="D10" s="242">
        <v>819.077</v>
      </c>
      <c r="E10" s="242">
        <v>0.69899999999999995</v>
      </c>
      <c r="F10" s="242">
        <v>0</v>
      </c>
      <c r="G10" s="242">
        <v>0</v>
      </c>
      <c r="H10" s="242">
        <v>0</v>
      </c>
      <c r="I10" s="242">
        <v>0</v>
      </c>
    </row>
    <row r="11" spans="2:9" ht="18.399999999999999" customHeight="1">
      <c r="B11" s="241" t="s">
        <v>360</v>
      </c>
      <c r="C11" s="242">
        <v>11569.93</v>
      </c>
      <c r="D11" s="242">
        <v>9107.5849999999991</v>
      </c>
      <c r="E11" s="242">
        <v>194.23599999999999</v>
      </c>
      <c r="F11" s="242">
        <v>0</v>
      </c>
      <c r="G11" s="242">
        <v>0</v>
      </c>
      <c r="H11" s="242">
        <v>166.446</v>
      </c>
      <c r="I11" s="242">
        <v>207.71700000000001</v>
      </c>
    </row>
    <row r="12" spans="2:9" ht="18.399999999999999" customHeight="1">
      <c r="B12" s="241" t="s">
        <v>135</v>
      </c>
      <c r="C12" s="242">
        <v>25753.319</v>
      </c>
      <c r="D12" s="242">
        <v>1364.8320000000001</v>
      </c>
      <c r="E12" s="242">
        <v>111.458</v>
      </c>
      <c r="F12" s="242">
        <v>68.94</v>
      </c>
      <c r="G12" s="242">
        <v>-71.638000000000005</v>
      </c>
      <c r="H12" s="242">
        <v>7.65</v>
      </c>
      <c r="I12" s="242">
        <v>42.917000000000002</v>
      </c>
    </row>
    <row r="13" spans="2:9" ht="18.399999999999999" customHeight="1">
      <c r="B13" s="241" t="s">
        <v>361</v>
      </c>
      <c r="C13" s="242">
        <v>6160.3879999999999</v>
      </c>
      <c r="D13" s="242">
        <v>842.58500000000004</v>
      </c>
      <c r="E13" s="242">
        <v>55.765000000000001</v>
      </c>
      <c r="F13" s="242">
        <v>0</v>
      </c>
      <c r="G13" s="242">
        <v>39.6</v>
      </c>
      <c r="H13" s="242">
        <v>26.408000000000001</v>
      </c>
      <c r="I13" s="242">
        <v>137.17599999999999</v>
      </c>
    </row>
    <row r="14" spans="2:9" ht="18.399999999999999" customHeight="1">
      <c r="B14" s="241" t="s">
        <v>362</v>
      </c>
      <c r="C14" s="242">
        <v>314273.84299999999</v>
      </c>
      <c r="D14" s="242">
        <v>36277.483</v>
      </c>
      <c r="E14" s="242">
        <v>5388.7619999999997</v>
      </c>
      <c r="F14" s="242">
        <v>1039.6610000000001</v>
      </c>
      <c r="G14" s="242">
        <v>-2999.7829999999999</v>
      </c>
      <c r="H14" s="242">
        <v>302.13600000000002</v>
      </c>
      <c r="I14" s="242">
        <v>356.96199999999999</v>
      </c>
    </row>
    <row r="15" spans="2:9" ht="18.399999999999999" customHeight="1">
      <c r="B15" s="241" t="s">
        <v>363</v>
      </c>
      <c r="C15" s="242">
        <v>13683.548000000001</v>
      </c>
      <c r="D15" s="242">
        <v>10369.657999999999</v>
      </c>
      <c r="E15" s="242">
        <v>13.548</v>
      </c>
      <c r="F15" s="242">
        <v>0</v>
      </c>
      <c r="G15" s="242">
        <v>0</v>
      </c>
      <c r="H15" s="242">
        <v>1.639</v>
      </c>
      <c r="I15" s="242">
        <v>0</v>
      </c>
    </row>
    <row r="16" spans="2:9" ht="18.399999999999999" customHeight="1">
      <c r="B16" s="241" t="s">
        <v>364</v>
      </c>
      <c r="C16" s="242">
        <v>455622.125</v>
      </c>
      <c r="D16" s="242">
        <v>78594.41</v>
      </c>
      <c r="E16" s="242">
        <v>18766.967000000001</v>
      </c>
      <c r="F16" s="242">
        <v>138.45599999999999</v>
      </c>
      <c r="G16" s="242">
        <v>-2476.4609999999998</v>
      </c>
      <c r="H16" s="242">
        <v>780.40300000000002</v>
      </c>
      <c r="I16" s="242">
        <v>893.94</v>
      </c>
    </row>
    <row r="17" spans="2:9" ht="18.399999999999999" customHeight="1">
      <c r="B17" s="241" t="s">
        <v>365</v>
      </c>
      <c r="C17" s="242">
        <v>66222.686000000002</v>
      </c>
      <c r="D17" s="242">
        <v>12863.594999999999</v>
      </c>
      <c r="E17" s="242">
        <v>5416.3190000000004</v>
      </c>
      <c r="F17" s="242">
        <v>585.73400000000004</v>
      </c>
      <c r="G17" s="242">
        <v>-1394.4179999999999</v>
      </c>
      <c r="H17" s="242">
        <v>139.357</v>
      </c>
      <c r="I17" s="242">
        <v>407.72500000000002</v>
      </c>
    </row>
    <row r="18" spans="2:9" ht="18.399999999999999" customHeight="1">
      <c r="B18" s="241" t="s">
        <v>366</v>
      </c>
      <c r="C18" s="242">
        <v>643.48299999999995</v>
      </c>
      <c r="D18" s="242">
        <v>258.43</v>
      </c>
      <c r="E18" s="242">
        <v>86.460999999999999</v>
      </c>
      <c r="F18" s="242">
        <v>0</v>
      </c>
      <c r="G18" s="242">
        <v>146.98699999999999</v>
      </c>
      <c r="H18" s="242">
        <v>30.675999999999998</v>
      </c>
      <c r="I18" s="242">
        <v>4.6909999999999998</v>
      </c>
    </row>
    <row r="19" spans="2:9" ht="18.399999999999999" customHeight="1">
      <c r="B19" s="241" t="s">
        <v>367</v>
      </c>
      <c r="C19" s="242">
        <v>17284.66</v>
      </c>
      <c r="D19" s="242">
        <v>1816.7719999999999</v>
      </c>
      <c r="E19" s="242">
        <v>292.81599999999997</v>
      </c>
      <c r="F19" s="242">
        <v>0</v>
      </c>
      <c r="G19" s="242">
        <v>246.846</v>
      </c>
      <c r="H19" s="242">
        <v>0</v>
      </c>
      <c r="I19" s="242">
        <v>560.80700000000002</v>
      </c>
    </row>
    <row r="20" spans="2:9" ht="18.399999999999999" customHeight="1">
      <c r="B20" s="241" t="s">
        <v>368</v>
      </c>
      <c r="C20" s="242">
        <v>0</v>
      </c>
      <c r="D20" s="242">
        <v>0</v>
      </c>
      <c r="E20" s="242">
        <v>827.33199999999999</v>
      </c>
      <c r="F20" s="242">
        <v>49.999000000000002</v>
      </c>
      <c r="G20" s="242">
        <v>524.23099999999999</v>
      </c>
      <c r="H20" s="242">
        <v>0</v>
      </c>
      <c r="I20" s="242">
        <v>1488.373</v>
      </c>
    </row>
    <row r="21" spans="2:9" ht="18.399999999999999" customHeight="1">
      <c r="B21" s="241" t="s">
        <v>369</v>
      </c>
      <c r="C21" s="242">
        <v>17156.994999999999</v>
      </c>
      <c r="D21" s="242">
        <v>7325.51</v>
      </c>
      <c r="E21" s="242">
        <v>15.863</v>
      </c>
      <c r="F21" s="242">
        <v>0</v>
      </c>
      <c r="G21" s="242">
        <v>0</v>
      </c>
      <c r="H21" s="242">
        <v>0</v>
      </c>
      <c r="I21" s="242">
        <v>397.726</v>
      </c>
    </row>
    <row r="22" spans="2:9" ht="18.399999999999999" customHeight="1">
      <c r="B22" s="241" t="s">
        <v>370</v>
      </c>
      <c r="C22" s="242">
        <v>8439.6239999999998</v>
      </c>
      <c r="D22" s="242">
        <v>5404.8909999999996</v>
      </c>
      <c r="E22" s="242">
        <v>837.70899999999995</v>
      </c>
      <c r="F22" s="242">
        <v>-91.875</v>
      </c>
      <c r="G22" s="242">
        <v>-158.63800000000001</v>
      </c>
      <c r="H22" s="242">
        <v>4.984</v>
      </c>
      <c r="I22" s="242">
        <v>53.850999999999999</v>
      </c>
    </row>
    <row r="23" spans="2:9" ht="18.399999999999999" customHeight="1">
      <c r="B23" s="241" t="s">
        <v>371</v>
      </c>
      <c r="C23" s="242">
        <v>49292.447</v>
      </c>
      <c r="D23" s="242">
        <v>13204.23</v>
      </c>
      <c r="E23" s="242">
        <v>1591.902</v>
      </c>
      <c r="F23" s="242">
        <v>172.97499999999999</v>
      </c>
      <c r="G23" s="242">
        <v>-683.548</v>
      </c>
      <c r="H23" s="242">
        <v>23.216000000000001</v>
      </c>
      <c r="I23" s="242">
        <v>27.385999999999999</v>
      </c>
    </row>
    <row r="24" spans="2:9" ht="18.399999999999999" customHeight="1">
      <c r="B24" s="241" t="s">
        <v>372</v>
      </c>
      <c r="C24" s="242">
        <v>37052.942000000003</v>
      </c>
      <c r="D24" s="242">
        <v>4176.8419999999996</v>
      </c>
      <c r="E24" s="242">
        <v>2108.2289999999998</v>
      </c>
      <c r="F24" s="242">
        <v>65.747</v>
      </c>
      <c r="G24" s="242">
        <v>1385.482</v>
      </c>
      <c r="H24" s="242">
        <v>116.262</v>
      </c>
      <c r="I24" s="242">
        <v>28.207000000000001</v>
      </c>
    </row>
    <row r="25" spans="2:9" ht="18.399999999999999" customHeight="1">
      <c r="B25" s="241" t="s">
        <v>373</v>
      </c>
      <c r="C25" s="242">
        <v>6936.37</v>
      </c>
      <c r="D25" s="242">
        <v>4549.1530000000002</v>
      </c>
      <c r="E25" s="242">
        <v>180.62799999999999</v>
      </c>
      <c r="F25" s="242">
        <v>0</v>
      </c>
      <c r="G25" s="242">
        <v>84.835999999999999</v>
      </c>
      <c r="H25" s="242">
        <v>1</v>
      </c>
      <c r="I25" s="242">
        <v>0</v>
      </c>
    </row>
    <row r="26" spans="2:9" ht="18.399999999999999" customHeight="1">
      <c r="B26" s="241" t="s">
        <v>374</v>
      </c>
      <c r="C26" s="242">
        <v>50363.184000000001</v>
      </c>
      <c r="D26" s="242">
        <v>3556.4229999999998</v>
      </c>
      <c r="E26" s="242">
        <v>5103.7780000000002</v>
      </c>
      <c r="F26" s="242">
        <v>-1370.9670000000001</v>
      </c>
      <c r="G26" s="242">
        <v>-571.90300000000002</v>
      </c>
      <c r="H26" s="242">
        <v>157.88300000000001</v>
      </c>
      <c r="I26" s="242">
        <v>4.4669999999999996</v>
      </c>
    </row>
    <row r="27" spans="2:9" ht="18.399999999999999" customHeight="1">
      <c r="B27" s="241" t="s">
        <v>375</v>
      </c>
      <c r="C27" s="242">
        <v>246449.579</v>
      </c>
      <c r="D27" s="242">
        <v>135178.48000000001</v>
      </c>
      <c r="E27" s="242">
        <v>13580.115</v>
      </c>
      <c r="F27" s="242">
        <v>4338.3069999999998</v>
      </c>
      <c r="G27" s="242">
        <v>-12876.922</v>
      </c>
      <c r="H27" s="242">
        <v>1184.69</v>
      </c>
      <c r="I27" s="242">
        <v>2642.8440000000001</v>
      </c>
    </row>
    <row r="28" spans="2:9" ht="18.399999999999999" customHeight="1">
      <c r="B28" s="241" t="s">
        <v>376</v>
      </c>
      <c r="C28" s="242">
        <v>31002.976999999999</v>
      </c>
      <c r="D28" s="242">
        <v>21512.913</v>
      </c>
      <c r="E28" s="242">
        <v>26.666</v>
      </c>
      <c r="F28" s="242">
        <v>0</v>
      </c>
      <c r="G28" s="242">
        <v>0</v>
      </c>
      <c r="H28" s="242">
        <v>0</v>
      </c>
      <c r="I28" s="242">
        <v>2175.8960000000002</v>
      </c>
    </row>
    <row r="29" spans="2:9" ht="18.399999999999999" customHeight="1">
      <c r="B29" s="241" t="s">
        <v>377</v>
      </c>
      <c r="C29" s="242">
        <v>4485.2830000000004</v>
      </c>
      <c r="D29" s="242">
        <v>335.90699999999998</v>
      </c>
      <c r="E29" s="242">
        <v>71.408000000000001</v>
      </c>
      <c r="F29" s="242">
        <v>0</v>
      </c>
      <c r="G29" s="242">
        <v>-294.99200000000002</v>
      </c>
      <c r="H29" s="242">
        <v>0</v>
      </c>
      <c r="I29" s="242">
        <v>269.68900000000002</v>
      </c>
    </row>
    <row r="30" spans="2:9" ht="18.399999999999999" customHeight="1">
      <c r="B30" s="241" t="s">
        <v>140</v>
      </c>
      <c r="C30" s="242">
        <v>65046.313999999998</v>
      </c>
      <c r="D30" s="242">
        <v>16333.434999999999</v>
      </c>
      <c r="E30" s="242">
        <v>2296.2689999999998</v>
      </c>
      <c r="F30" s="242">
        <v>-14.804</v>
      </c>
      <c r="G30" s="242">
        <v>660.38400000000001</v>
      </c>
      <c r="H30" s="242">
        <v>144.18899999999999</v>
      </c>
      <c r="I30" s="242">
        <v>348.93400000000003</v>
      </c>
    </row>
    <row r="31" spans="2:9" ht="18.399999999999999" customHeight="1">
      <c r="B31" s="241" t="s">
        <v>378</v>
      </c>
      <c r="C31" s="242">
        <v>106772.44500000001</v>
      </c>
      <c r="D31" s="242">
        <v>44649.364999999998</v>
      </c>
      <c r="E31" s="242">
        <v>12111.651</v>
      </c>
      <c r="F31" s="242">
        <v>847.71699999999998</v>
      </c>
      <c r="G31" s="242">
        <v>-9739.7430000000004</v>
      </c>
      <c r="H31" s="242">
        <v>102.544</v>
      </c>
      <c r="I31" s="242">
        <v>885.63800000000003</v>
      </c>
    </row>
    <row r="32" spans="2:9" ht="18.399999999999999" customHeight="1">
      <c r="B32" s="241" t="s">
        <v>379</v>
      </c>
      <c r="C32" s="242">
        <v>9386.4390000000003</v>
      </c>
      <c r="D32" s="242">
        <v>4690.4260000000004</v>
      </c>
      <c r="E32" s="242">
        <v>6.7489999999999997</v>
      </c>
      <c r="F32" s="242">
        <v>0</v>
      </c>
      <c r="G32" s="242">
        <v>0</v>
      </c>
      <c r="H32" s="242">
        <v>0</v>
      </c>
      <c r="I32" s="242">
        <v>986.65499999999997</v>
      </c>
    </row>
    <row r="33" spans="2:9" ht="18.399999999999999" customHeight="1">
      <c r="B33" s="241" t="s">
        <v>380</v>
      </c>
      <c r="C33" s="242">
        <v>131259.93599999999</v>
      </c>
      <c r="D33" s="242">
        <v>17549.467000000001</v>
      </c>
      <c r="E33" s="242">
        <v>3674.5210000000002</v>
      </c>
      <c r="F33" s="242">
        <v>0</v>
      </c>
      <c r="G33" s="242">
        <v>10803.182000000001</v>
      </c>
      <c r="H33" s="242">
        <v>258.911</v>
      </c>
      <c r="I33" s="242">
        <v>133.23699999999999</v>
      </c>
    </row>
    <row r="34" spans="2:9" ht="18.399999999999999" customHeight="1">
      <c r="B34" s="241" t="s">
        <v>381</v>
      </c>
      <c r="C34" s="242">
        <v>14760.513000000001</v>
      </c>
      <c r="D34" s="242">
        <v>7888.6530000000002</v>
      </c>
      <c r="E34" s="242">
        <v>356.738</v>
      </c>
      <c r="F34" s="242">
        <v>0</v>
      </c>
      <c r="G34" s="242">
        <v>180.60499999999999</v>
      </c>
      <c r="H34" s="242">
        <v>34.155000000000001</v>
      </c>
      <c r="I34" s="242">
        <v>410.80200000000002</v>
      </c>
    </row>
    <row r="35" spans="2:9" ht="18.399999999999999" customHeight="1">
      <c r="B35" s="241" t="s">
        <v>382</v>
      </c>
      <c r="C35" s="242">
        <v>73411.032999999996</v>
      </c>
      <c r="D35" s="242">
        <v>12220.184999999999</v>
      </c>
      <c r="E35" s="242">
        <v>158.83799999999999</v>
      </c>
      <c r="F35" s="242">
        <v>0</v>
      </c>
      <c r="G35" s="242">
        <v>909.06799999999998</v>
      </c>
      <c r="H35" s="242">
        <v>0.629</v>
      </c>
      <c r="I35" s="242">
        <v>609.649</v>
      </c>
    </row>
    <row r="36" spans="2:9" ht="18.399999999999999" customHeight="1">
      <c r="B36" s="241" t="s">
        <v>383</v>
      </c>
      <c r="C36" s="242">
        <v>38919.845999999998</v>
      </c>
      <c r="D36" s="242">
        <v>15067.442999999999</v>
      </c>
      <c r="E36" s="242">
        <v>918.35699999999997</v>
      </c>
      <c r="F36" s="242">
        <v>493.834</v>
      </c>
      <c r="G36" s="242">
        <v>466.19900000000001</v>
      </c>
      <c r="H36" s="242">
        <v>20.597999999999999</v>
      </c>
      <c r="I36" s="242">
        <v>55.142000000000003</v>
      </c>
    </row>
    <row r="37" spans="2:9" ht="18.399999999999999" customHeight="1">
      <c r="B37" s="241" t="s">
        <v>384</v>
      </c>
      <c r="C37" s="242">
        <v>305572.45500000002</v>
      </c>
      <c r="D37" s="242">
        <v>64934.932999999997</v>
      </c>
      <c r="E37" s="242">
        <v>7415.0330000000004</v>
      </c>
      <c r="F37" s="242">
        <v>356.87599999999998</v>
      </c>
      <c r="G37" s="242">
        <v>-10053.030000000001</v>
      </c>
      <c r="H37" s="242">
        <v>2055.7159999999999</v>
      </c>
      <c r="I37" s="242">
        <v>176.00399999999999</v>
      </c>
    </row>
    <row r="38" spans="2:9" ht="18.399999999999999" customHeight="1">
      <c r="B38" s="241" t="s">
        <v>385</v>
      </c>
      <c r="C38" s="242">
        <v>18844.237000000001</v>
      </c>
      <c r="D38" s="242">
        <v>1381.354</v>
      </c>
      <c r="E38" s="242">
        <v>474.60700000000003</v>
      </c>
      <c r="F38" s="242">
        <v>0</v>
      </c>
      <c r="G38" s="242">
        <v>-2.7360000000000002</v>
      </c>
      <c r="H38" s="242">
        <v>0</v>
      </c>
      <c r="I38" s="242">
        <v>22.314</v>
      </c>
    </row>
    <row r="39" spans="2:9" ht="18.399999999999999" customHeight="1">
      <c r="B39" s="241" t="s">
        <v>386</v>
      </c>
      <c r="C39" s="242">
        <v>20197.811000000002</v>
      </c>
      <c r="D39" s="242">
        <v>4742.5439999999999</v>
      </c>
      <c r="E39" s="242"/>
      <c r="F39" s="242"/>
      <c r="G39" s="242"/>
      <c r="H39" s="242">
        <v>0</v>
      </c>
      <c r="I39" s="242">
        <v>0</v>
      </c>
    </row>
    <row r="40" spans="2:9" ht="18.399999999999999" customHeight="1">
      <c r="B40" s="241" t="s">
        <v>143</v>
      </c>
      <c r="C40" s="242">
        <v>308989.25599999999</v>
      </c>
      <c r="D40" s="242">
        <v>11765.752</v>
      </c>
      <c r="E40" s="242">
        <v>32665.562999999998</v>
      </c>
      <c r="F40" s="242">
        <v>-25530.071</v>
      </c>
      <c r="G40" s="242">
        <v>-56184.873</v>
      </c>
      <c r="H40" s="242">
        <v>2394.5320000000002</v>
      </c>
      <c r="I40" s="242">
        <v>76.103999999999999</v>
      </c>
    </row>
    <row r="41" spans="2:9" ht="18.399999999999999" customHeight="1">
      <c r="B41" s="241" t="s">
        <v>144</v>
      </c>
      <c r="C41" s="242">
        <v>84528.774000000005</v>
      </c>
      <c r="D41" s="242">
        <v>43974.101000000002</v>
      </c>
      <c r="E41" s="242">
        <v>2475.8710000000001</v>
      </c>
      <c r="F41" s="242">
        <v>161.346</v>
      </c>
      <c r="G41" s="242">
        <v>600.721</v>
      </c>
      <c r="H41" s="242">
        <v>251.964</v>
      </c>
      <c r="I41" s="242">
        <v>52.164000000000001</v>
      </c>
    </row>
    <row r="42" spans="2:9" ht="18.399999999999999" customHeight="1">
      <c r="B42" s="241" t="s">
        <v>387</v>
      </c>
      <c r="C42" s="242">
        <v>121958.039</v>
      </c>
      <c r="D42" s="242">
        <v>24873.728999999999</v>
      </c>
      <c r="E42" s="242">
        <v>2324.473</v>
      </c>
      <c r="F42" s="242">
        <v>-1277.2070000000001</v>
      </c>
      <c r="G42" s="242">
        <v>597.89800000000002</v>
      </c>
      <c r="H42" s="242">
        <v>330.99799999999999</v>
      </c>
      <c r="I42" s="242">
        <v>1934.2470000000001</v>
      </c>
    </row>
    <row r="43" spans="2:9" ht="18.399999999999999" customHeight="1">
      <c r="B43" s="241" t="s">
        <v>388</v>
      </c>
      <c r="C43" s="242">
        <v>0</v>
      </c>
      <c r="D43" s="242">
        <v>0</v>
      </c>
      <c r="E43" s="242">
        <v>0</v>
      </c>
      <c r="F43" s="242">
        <v>0</v>
      </c>
      <c r="G43" s="242">
        <v>0</v>
      </c>
      <c r="H43" s="242">
        <v>0</v>
      </c>
      <c r="I43" s="242">
        <v>0</v>
      </c>
    </row>
    <row r="44" spans="2:9" ht="18.399999999999999" customHeight="1">
      <c r="B44" s="241" t="s">
        <v>389</v>
      </c>
      <c r="C44" s="242">
        <v>66385.414000000004</v>
      </c>
      <c r="D44" s="242">
        <v>17931.569</v>
      </c>
      <c r="E44" s="242">
        <v>1368.1320000000001</v>
      </c>
      <c r="F44" s="242">
        <v>-30.5</v>
      </c>
      <c r="G44" s="242">
        <v>-590.99900000000002</v>
      </c>
      <c r="H44" s="242">
        <v>0</v>
      </c>
      <c r="I44" s="242">
        <v>30.28</v>
      </c>
    </row>
    <row r="45" spans="2:9" ht="18.399999999999999" customHeight="1">
      <c r="B45" s="241" t="s">
        <v>390</v>
      </c>
      <c r="C45" s="242">
        <v>37532.088000000003</v>
      </c>
      <c r="D45" s="242">
        <v>27948.962</v>
      </c>
      <c r="E45" s="242">
        <v>1025.518</v>
      </c>
      <c r="F45" s="242">
        <v>-1126.019</v>
      </c>
      <c r="G45" s="242">
        <v>-3078.2939999999999</v>
      </c>
      <c r="H45" s="242">
        <v>299.31900000000002</v>
      </c>
      <c r="I45" s="242">
        <v>0</v>
      </c>
    </row>
    <row r="46" spans="2:9" ht="18.399999999999999" customHeight="1">
      <c r="B46" s="241" t="s">
        <v>391</v>
      </c>
      <c r="C46" s="242">
        <v>64622.707999999999</v>
      </c>
      <c r="D46" s="242">
        <v>26769.897000000001</v>
      </c>
      <c r="E46" s="242">
        <v>1949.287</v>
      </c>
      <c r="F46" s="242">
        <v>-78.28</v>
      </c>
      <c r="G46" s="242">
        <v>-1845.6</v>
      </c>
      <c r="H46" s="242">
        <v>138.315</v>
      </c>
      <c r="I46" s="242">
        <v>38.381999999999998</v>
      </c>
    </row>
    <row r="47" spans="2:9" ht="18.399999999999999" customHeight="1">
      <c r="B47" s="241" t="s">
        <v>392</v>
      </c>
      <c r="C47" s="242">
        <v>33969.398999999998</v>
      </c>
      <c r="D47" s="242">
        <v>56.930999999999997</v>
      </c>
      <c r="E47" s="242">
        <v>121.126</v>
      </c>
      <c r="F47" s="242">
        <v>0</v>
      </c>
      <c r="G47" s="242">
        <v>-31.79</v>
      </c>
      <c r="H47" s="242">
        <v>0</v>
      </c>
      <c r="I47" s="242">
        <v>75.221000000000004</v>
      </c>
    </row>
    <row r="48" spans="2:9" ht="18.399999999999999" customHeight="1">
      <c r="B48" s="241" t="s">
        <v>393</v>
      </c>
      <c r="C48" s="242">
        <v>29892.694</v>
      </c>
      <c r="D48" s="242">
        <v>20557.18</v>
      </c>
      <c r="E48" s="242"/>
      <c r="F48" s="242"/>
      <c r="G48" s="242"/>
      <c r="H48" s="242">
        <v>0</v>
      </c>
      <c r="I48" s="242">
        <v>0</v>
      </c>
    </row>
    <row r="49" spans="2:9" ht="18.399999999999999" customHeight="1">
      <c r="B49" s="241" t="s">
        <v>394</v>
      </c>
      <c r="C49" s="242">
        <v>42334.053</v>
      </c>
      <c r="D49" s="242">
        <v>28357.617999999999</v>
      </c>
      <c r="E49" s="242">
        <v>1796.165</v>
      </c>
      <c r="F49" s="242">
        <v>-111.681</v>
      </c>
      <c r="G49" s="242">
        <v>-727.36500000000001</v>
      </c>
      <c r="H49" s="242">
        <v>0</v>
      </c>
      <c r="I49" s="242">
        <v>77.87</v>
      </c>
    </row>
    <row r="50" spans="2:9" ht="18.399999999999999" customHeight="1">
      <c r="B50" s="241" t="s">
        <v>395</v>
      </c>
      <c r="C50" s="242">
        <v>14046.348</v>
      </c>
      <c r="D50" s="242">
        <v>12963.455</v>
      </c>
      <c r="E50" s="242"/>
      <c r="F50" s="242"/>
      <c r="G50" s="242"/>
      <c r="H50" s="242">
        <v>9.2780000000000005</v>
      </c>
      <c r="I50" s="242">
        <v>0</v>
      </c>
    </row>
    <row r="51" spans="2:9" ht="18.399999999999999" customHeight="1">
      <c r="B51" s="421" t="s">
        <v>396</v>
      </c>
      <c r="C51" s="422">
        <v>51158.432000000001</v>
      </c>
      <c r="D51" s="422">
        <v>12371.681</v>
      </c>
      <c r="E51" s="422">
        <v>2288.491</v>
      </c>
      <c r="F51" s="422">
        <v>4.0000000000000001E-3</v>
      </c>
      <c r="G51" s="422">
        <v>2820.0340000000001</v>
      </c>
      <c r="H51" s="422">
        <v>84.724999999999994</v>
      </c>
      <c r="I51" s="422">
        <v>87.022000000000006</v>
      </c>
    </row>
    <row r="52" spans="2:9" ht="18.399999999999999" customHeight="1">
      <c r="B52" s="241" t="s">
        <v>397</v>
      </c>
      <c r="C52" s="242">
        <v>122735.93399999999</v>
      </c>
      <c r="D52" s="242">
        <v>34425.642999999996</v>
      </c>
      <c r="E52" s="242">
        <v>12445.835999999999</v>
      </c>
      <c r="F52" s="242">
        <v>-222.23</v>
      </c>
      <c r="G52" s="242">
        <v>-2980.163</v>
      </c>
      <c r="H52" s="242">
        <v>389.63799999999998</v>
      </c>
      <c r="I52" s="242">
        <v>381.27499999999998</v>
      </c>
    </row>
    <row r="53" spans="2:9" ht="18.399999999999999" customHeight="1">
      <c r="B53" s="241" t="s">
        <v>398</v>
      </c>
      <c r="C53" s="242">
        <v>1987.2619999999999</v>
      </c>
      <c r="D53" s="242">
        <v>1697.6469999999999</v>
      </c>
      <c r="E53" s="242"/>
      <c r="F53" s="242"/>
      <c r="G53" s="242"/>
      <c r="H53" s="242">
        <v>0</v>
      </c>
      <c r="I53" s="242">
        <v>0</v>
      </c>
    </row>
    <row r="54" spans="2:9" ht="18.399999999999999" customHeight="1">
      <c r="B54" s="241" t="s">
        <v>399</v>
      </c>
      <c r="C54" s="242">
        <v>7491.1090000000004</v>
      </c>
      <c r="D54" s="242">
        <v>6102.9530000000004</v>
      </c>
      <c r="E54" s="242"/>
      <c r="F54" s="242"/>
      <c r="G54" s="242"/>
      <c r="H54" s="242">
        <v>0</v>
      </c>
      <c r="I54" s="242">
        <v>0</v>
      </c>
    </row>
    <row r="55" spans="2:9" ht="18.399999999999999" customHeight="1">
      <c r="B55" s="241" t="s">
        <v>400</v>
      </c>
      <c r="C55" s="242">
        <v>79317.303</v>
      </c>
      <c r="D55" s="242">
        <v>47595.288</v>
      </c>
      <c r="E55" s="242">
        <v>4205.8500000000004</v>
      </c>
      <c r="F55" s="242">
        <v>2996.6030000000001</v>
      </c>
      <c r="G55" s="242">
        <v>-15088.762000000001</v>
      </c>
      <c r="H55" s="242">
        <v>427.22300000000001</v>
      </c>
      <c r="I55" s="242">
        <v>411.37599999999998</v>
      </c>
    </row>
    <row r="56" spans="2:9" ht="18.399999999999999" customHeight="1">
      <c r="B56" s="241" t="s">
        <v>401</v>
      </c>
      <c r="C56" s="242">
        <v>10528.305</v>
      </c>
      <c r="D56" s="242">
        <v>6841.7820000000002</v>
      </c>
      <c r="E56" s="242">
        <v>183.21700000000001</v>
      </c>
      <c r="F56" s="242">
        <v>-5.25</v>
      </c>
      <c r="G56" s="242">
        <v>-136.02500000000001</v>
      </c>
      <c r="H56" s="242">
        <v>7.9480000000000004</v>
      </c>
      <c r="I56" s="242">
        <v>0</v>
      </c>
    </row>
    <row r="57" spans="2:9" ht="18.399999999999999" customHeight="1">
      <c r="B57" s="241" t="s">
        <v>402</v>
      </c>
      <c r="C57" s="242">
        <v>37160.959000000003</v>
      </c>
      <c r="D57" s="242">
        <v>33081.538999999997</v>
      </c>
      <c r="E57" s="242">
        <v>33.908000000000001</v>
      </c>
      <c r="F57" s="242">
        <v>0</v>
      </c>
      <c r="G57" s="242">
        <v>11.686</v>
      </c>
      <c r="H57" s="242">
        <v>0</v>
      </c>
      <c r="I57" s="242">
        <v>972.09500000000003</v>
      </c>
    </row>
    <row r="58" spans="2:9" ht="14.65" customHeight="1"/>
    <row r="59" spans="2:9" ht="18.399999999999999" customHeight="1">
      <c r="B59" s="263"/>
      <c r="C59" s="263"/>
      <c r="D59" s="263"/>
      <c r="E59" s="689" t="s">
        <v>128</v>
      </c>
      <c r="F59" s="690"/>
      <c r="G59" s="690"/>
      <c r="H59" s="690"/>
      <c r="I59" s="690"/>
    </row>
    <row r="60" spans="2:9" ht="18.399999999999999" customHeight="1">
      <c r="B60" s="691" t="s">
        <v>151</v>
      </c>
      <c r="C60" s="693" t="s">
        <v>355</v>
      </c>
      <c r="D60" s="693" t="s">
        <v>132</v>
      </c>
      <c r="E60" s="693" t="s">
        <v>166</v>
      </c>
      <c r="F60" s="694"/>
      <c r="G60" s="694"/>
      <c r="H60" s="693" t="s">
        <v>167</v>
      </c>
      <c r="I60" s="693" t="s">
        <v>179</v>
      </c>
    </row>
    <row r="61" spans="2:9" ht="63.75">
      <c r="B61" s="692" t="s">
        <v>151</v>
      </c>
      <c r="C61" s="693" t="s">
        <v>355</v>
      </c>
      <c r="D61" s="693" t="s">
        <v>132</v>
      </c>
      <c r="E61" s="384" t="s">
        <v>169</v>
      </c>
      <c r="F61" s="384" t="s">
        <v>356</v>
      </c>
      <c r="G61" s="384" t="s">
        <v>171</v>
      </c>
      <c r="H61" s="693" t="s">
        <v>167</v>
      </c>
      <c r="I61" s="693" t="s">
        <v>179</v>
      </c>
    </row>
    <row r="62" spans="2:9" ht="18.399999999999999" customHeight="1">
      <c r="B62" s="241" t="s">
        <v>152</v>
      </c>
      <c r="C62" s="242">
        <v>13108.953</v>
      </c>
      <c r="D62" s="242">
        <v>3312.922</v>
      </c>
      <c r="E62" s="242">
        <v>1821.0119999999999</v>
      </c>
      <c r="F62" s="242">
        <v>1111.08</v>
      </c>
      <c r="G62" s="242">
        <v>2668.7849999999999</v>
      </c>
      <c r="H62" s="242">
        <v>42.585999999999999</v>
      </c>
      <c r="I62" s="242">
        <v>374.81799999999998</v>
      </c>
    </row>
    <row r="63" spans="2:9" ht="18.399999999999999" customHeight="1">
      <c r="B63" s="241" t="s">
        <v>153</v>
      </c>
      <c r="C63" s="242">
        <v>1158.837</v>
      </c>
      <c r="D63" s="242">
        <v>59.015000000000001</v>
      </c>
      <c r="E63" s="242">
        <v>9.8680000000000003</v>
      </c>
      <c r="F63" s="242">
        <v>0</v>
      </c>
      <c r="G63" s="242">
        <v>-124.199</v>
      </c>
      <c r="H63" s="242">
        <v>0</v>
      </c>
      <c r="I63" s="242">
        <v>97.54</v>
      </c>
    </row>
    <row r="64" spans="2:9" ht="18.399999999999999" customHeight="1">
      <c r="B64" s="241" t="s">
        <v>154</v>
      </c>
      <c r="C64" s="242">
        <v>55541.324000000001</v>
      </c>
      <c r="D64" s="242">
        <v>4565.527</v>
      </c>
      <c r="E64" s="242">
        <v>3467.1610000000001</v>
      </c>
      <c r="F64" s="242">
        <v>601.55799999999999</v>
      </c>
      <c r="G64" s="242">
        <v>-1022.928</v>
      </c>
      <c r="H64" s="242">
        <v>27.742000000000001</v>
      </c>
      <c r="I64" s="242">
        <v>0.39</v>
      </c>
    </row>
    <row r="65" spans="2:9" ht="18.399999999999999" customHeight="1">
      <c r="B65" s="241" t="s">
        <v>403</v>
      </c>
      <c r="C65" s="242">
        <v>1518.5060000000001</v>
      </c>
      <c r="D65" s="242">
        <v>659.47699999999998</v>
      </c>
      <c r="E65" s="242">
        <v>11.747999999999999</v>
      </c>
      <c r="F65" s="242">
        <v>0</v>
      </c>
      <c r="G65" s="242">
        <v>0</v>
      </c>
      <c r="H65" s="242">
        <v>0</v>
      </c>
      <c r="I65" s="242">
        <v>41.832000000000001</v>
      </c>
    </row>
    <row r="66" spans="2:9" ht="18.399999999999999" customHeight="1">
      <c r="B66" s="241" t="s">
        <v>404</v>
      </c>
      <c r="C66" s="242">
        <v>1907.739</v>
      </c>
      <c r="D66" s="242">
        <v>164.221</v>
      </c>
      <c r="E66" s="242">
        <v>4.8010000000000002</v>
      </c>
      <c r="F66" s="242">
        <v>0</v>
      </c>
      <c r="G66" s="242">
        <v>1.865</v>
      </c>
      <c r="H66" s="242">
        <v>0</v>
      </c>
      <c r="I66" s="242">
        <v>0</v>
      </c>
    </row>
    <row r="67" spans="2:9" ht="18.399999999999999" customHeight="1">
      <c r="B67" s="241" t="s">
        <v>405</v>
      </c>
      <c r="C67" s="242">
        <v>501.55900000000003</v>
      </c>
      <c r="D67" s="242">
        <v>3.6560000000000001</v>
      </c>
      <c r="E67" s="242">
        <v>0.26</v>
      </c>
      <c r="F67" s="242">
        <v>0</v>
      </c>
      <c r="G67" s="242">
        <v>0</v>
      </c>
      <c r="H67" s="242">
        <v>0</v>
      </c>
      <c r="I67" s="242">
        <v>3.78</v>
      </c>
    </row>
    <row r="68" spans="2:9" ht="18.399999999999999" customHeight="1">
      <c r="B68" s="241" t="s">
        <v>406</v>
      </c>
      <c r="C68" s="242">
        <v>5985.6350000000002</v>
      </c>
      <c r="D68" s="242">
        <v>0</v>
      </c>
      <c r="E68" s="242">
        <v>595.01700000000005</v>
      </c>
      <c r="F68" s="242">
        <v>-7.048</v>
      </c>
      <c r="G68" s="242">
        <v>775.72500000000002</v>
      </c>
      <c r="H68" s="242">
        <v>17.035</v>
      </c>
      <c r="I68" s="242">
        <v>5.7229999999999999</v>
      </c>
    </row>
    <row r="69" spans="2:9" ht="18.399999999999999" customHeight="1">
      <c r="B69" s="241" t="s">
        <v>155</v>
      </c>
      <c r="C69" s="242">
        <v>1574.663</v>
      </c>
      <c r="D69" s="242">
        <v>0</v>
      </c>
      <c r="E69" s="242">
        <v>1115.296</v>
      </c>
      <c r="F69" s="242">
        <v>-0.11</v>
      </c>
      <c r="G69" s="242">
        <v>-1204.248</v>
      </c>
      <c r="H69" s="242">
        <v>30.280999999999999</v>
      </c>
      <c r="I69" s="242">
        <v>6.2519999999999998</v>
      </c>
    </row>
    <row r="70" spans="2:9" ht="18.399999999999999" customHeight="1">
      <c r="B70" s="241" t="s">
        <v>407</v>
      </c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</row>
    <row r="71" spans="2:9" ht="18.399999999999999" customHeight="1">
      <c r="B71" s="241" t="s">
        <v>408</v>
      </c>
      <c r="C71" s="242">
        <v>9489.1389999999992</v>
      </c>
      <c r="D71" s="242">
        <v>377.137</v>
      </c>
      <c r="E71" s="242">
        <v>256.84100000000001</v>
      </c>
      <c r="F71" s="242">
        <v>-6.1180000000000003</v>
      </c>
      <c r="G71" s="242">
        <v>58.276000000000003</v>
      </c>
      <c r="H71" s="242">
        <v>21.902000000000001</v>
      </c>
      <c r="I71" s="242">
        <v>10.337999999999999</v>
      </c>
    </row>
    <row r="72" spans="2:9" ht="18.399999999999999" customHeight="1">
      <c r="B72" s="241" t="s">
        <v>409</v>
      </c>
      <c r="C72" s="242">
        <v>0</v>
      </c>
      <c r="D72" s="242">
        <v>0</v>
      </c>
      <c r="E72" s="242">
        <v>4.3140000000000001</v>
      </c>
      <c r="F72" s="242">
        <v>45.859000000000002</v>
      </c>
      <c r="G72" s="242">
        <v>-55.853000000000002</v>
      </c>
      <c r="H72" s="242">
        <v>0</v>
      </c>
      <c r="I72" s="242">
        <v>0</v>
      </c>
    </row>
    <row r="73" spans="2:9" ht="18.399999999999999" customHeight="1">
      <c r="B73" s="241" t="s">
        <v>410</v>
      </c>
      <c r="C73" s="242">
        <v>15904.217000000001</v>
      </c>
      <c r="D73" s="242">
        <v>1325.2090000000001</v>
      </c>
      <c r="E73" s="242">
        <v>88.168000000000006</v>
      </c>
      <c r="F73" s="242">
        <v>-161.501</v>
      </c>
      <c r="G73" s="242">
        <v>112.782</v>
      </c>
      <c r="H73" s="242">
        <v>0</v>
      </c>
      <c r="I73" s="242">
        <v>0.54400000000000004</v>
      </c>
    </row>
    <row r="74" spans="2:9" ht="18.399999999999999" customHeight="1">
      <c r="B74" s="241" t="s">
        <v>156</v>
      </c>
      <c r="C74" s="242">
        <v>31692.071</v>
      </c>
      <c r="D74" s="242">
        <v>0</v>
      </c>
      <c r="E74" s="242">
        <v>3503.1770000000001</v>
      </c>
      <c r="F74" s="242">
        <v>-608.66899999999998</v>
      </c>
      <c r="G74" s="242">
        <v>-1064.875</v>
      </c>
      <c r="H74" s="242">
        <v>103.837</v>
      </c>
      <c r="I74" s="242">
        <v>0.57699999999999996</v>
      </c>
    </row>
    <row r="75" spans="2:9" ht="18.399999999999999" customHeight="1">
      <c r="B75" s="241" t="s">
        <v>411</v>
      </c>
      <c r="C75" s="242">
        <v>2796.31</v>
      </c>
      <c r="D75" s="242">
        <v>0</v>
      </c>
      <c r="E75" s="242">
        <v>89.808999999999997</v>
      </c>
      <c r="F75" s="242">
        <v>0</v>
      </c>
      <c r="G75" s="242">
        <v>781.01700000000005</v>
      </c>
      <c r="H75" s="242">
        <v>14.695</v>
      </c>
      <c r="I75" s="242">
        <v>1.3</v>
      </c>
    </row>
    <row r="76" spans="2:9" ht="18.399999999999999" customHeight="1">
      <c r="B76" s="241" t="s">
        <v>412</v>
      </c>
      <c r="C76" s="242">
        <v>-638.26700000000005</v>
      </c>
      <c r="D76" s="242">
        <v>0</v>
      </c>
      <c r="E76" s="242">
        <v>1775.6569999999999</v>
      </c>
      <c r="F76" s="242">
        <v>4915.0450000000001</v>
      </c>
      <c r="G76" s="242">
        <v>-2459.1840000000002</v>
      </c>
      <c r="H76" s="242">
        <v>79.942999999999998</v>
      </c>
      <c r="I76" s="242">
        <v>46.994</v>
      </c>
    </row>
    <row r="77" spans="2:9" ht="18.399999999999999" customHeight="1">
      <c r="B77" s="241" t="s">
        <v>159</v>
      </c>
      <c r="C77" s="242">
        <v>9051.3439999999991</v>
      </c>
      <c r="D77" s="242">
        <v>0</v>
      </c>
      <c r="E77" s="242">
        <v>1633.08</v>
      </c>
      <c r="F77" s="242">
        <v>279.51799999999997</v>
      </c>
      <c r="G77" s="242">
        <v>-310.62700000000001</v>
      </c>
      <c r="H77" s="242">
        <v>0</v>
      </c>
      <c r="I77" s="242">
        <v>11.987</v>
      </c>
    </row>
    <row r="78" spans="2:9" ht="18.399999999999999" customHeight="1">
      <c r="B78" s="241" t="s">
        <v>160</v>
      </c>
      <c r="C78" s="242">
        <v>900.59299999999996</v>
      </c>
      <c r="D78" s="242">
        <v>450.29599999999999</v>
      </c>
      <c r="E78" s="242">
        <v>2.3370000000000002</v>
      </c>
      <c r="F78" s="242">
        <v>0</v>
      </c>
      <c r="G78" s="242">
        <v>0</v>
      </c>
      <c r="H78" s="242">
        <v>0</v>
      </c>
      <c r="I78" s="242">
        <v>6.4530000000000003</v>
      </c>
    </row>
    <row r="79" spans="2:9" ht="18.399999999999999" customHeight="1">
      <c r="B79" s="241" t="s">
        <v>413</v>
      </c>
      <c r="C79" s="242">
        <v>1935.385</v>
      </c>
      <c r="D79" s="242">
        <v>0</v>
      </c>
      <c r="E79" s="242">
        <v>92.921999999999997</v>
      </c>
      <c r="F79" s="242">
        <v>0</v>
      </c>
      <c r="G79" s="242">
        <v>-27.2</v>
      </c>
      <c r="H79" s="242">
        <v>0</v>
      </c>
      <c r="I79" s="242">
        <v>71.135000000000005</v>
      </c>
    </row>
    <row r="80" spans="2:9" ht="18.399999999999999" customHeight="1">
      <c r="B80" s="241" t="s">
        <v>162</v>
      </c>
      <c r="C80" s="242">
        <v>39233.201000000001</v>
      </c>
      <c r="D80" s="242">
        <v>20510.416000000001</v>
      </c>
      <c r="E80" s="242">
        <v>742.43200000000002</v>
      </c>
      <c r="F80" s="242">
        <v>-2.2709999999999999</v>
      </c>
      <c r="G80" s="242">
        <v>-636.47799999999995</v>
      </c>
      <c r="H80" s="242">
        <v>10.058</v>
      </c>
      <c r="I80" s="242">
        <v>0</v>
      </c>
    </row>
    <row r="81" spans="2:9" ht="18.399999999999999" customHeight="1">
      <c r="B81" s="241" t="s">
        <v>414</v>
      </c>
      <c r="C81" s="242">
        <v>52890.076000000001</v>
      </c>
      <c r="D81" s="242">
        <v>20483.724999999999</v>
      </c>
      <c r="E81" s="242">
        <v>5694.9849999999997</v>
      </c>
      <c r="F81" s="242">
        <v>1162.1320000000001</v>
      </c>
      <c r="G81" s="242">
        <v>-4893.7370000000001</v>
      </c>
      <c r="H81" s="242">
        <v>246.60400000000001</v>
      </c>
      <c r="I81" s="242">
        <v>15.286</v>
      </c>
    </row>
    <row r="82" spans="2:9" ht="18.399999999999999" customHeight="1">
      <c r="B82" s="241" t="s">
        <v>415</v>
      </c>
      <c r="C82" s="242">
        <v>2365.6030000000001</v>
      </c>
      <c r="D82" s="242">
        <v>514.51499999999999</v>
      </c>
      <c r="E82" s="242">
        <v>377.92599999999999</v>
      </c>
      <c r="F82" s="242">
        <v>0</v>
      </c>
      <c r="G82" s="242">
        <v>-191.179</v>
      </c>
      <c r="H82" s="242">
        <v>0</v>
      </c>
      <c r="I82" s="242">
        <v>62.924999999999997</v>
      </c>
    </row>
    <row r="83" spans="2:9" ht="18.399999999999999" customHeight="1">
      <c r="B83" s="241" t="s">
        <v>163</v>
      </c>
      <c r="C83" s="242">
        <v>29129.804</v>
      </c>
      <c r="D83" s="242">
        <v>4522.2039999999997</v>
      </c>
      <c r="E83" s="242">
        <v>501.23099999999999</v>
      </c>
      <c r="F83" s="242">
        <v>-51.98</v>
      </c>
      <c r="G83" s="242">
        <v>-254.33699999999999</v>
      </c>
      <c r="H83" s="242">
        <v>26.78</v>
      </c>
      <c r="I83" s="242">
        <v>3.8159999999999998</v>
      </c>
    </row>
    <row r="84" spans="2:9" ht="18.399999999999999" customHeight="1">
      <c r="B84" s="241" t="s">
        <v>416</v>
      </c>
      <c r="C84" s="242">
        <v>11246.094999999999</v>
      </c>
      <c r="D84" s="242">
        <v>1310.26</v>
      </c>
      <c r="E84" s="242">
        <v>1022.472</v>
      </c>
      <c r="F84" s="242">
        <v>-437.113</v>
      </c>
      <c r="G84" s="242">
        <v>497.69600000000003</v>
      </c>
      <c r="H84" s="242">
        <v>6.274</v>
      </c>
      <c r="I84" s="242">
        <v>15.237</v>
      </c>
    </row>
    <row r="85" spans="2:9" ht="18.399999999999999" customHeight="1">
      <c r="B85" s="241" t="s">
        <v>417</v>
      </c>
      <c r="C85" s="242">
        <v>0</v>
      </c>
      <c r="D85" s="242">
        <v>0</v>
      </c>
      <c r="E85" s="242">
        <v>0</v>
      </c>
      <c r="F85" s="242">
        <v>0</v>
      </c>
      <c r="G85" s="242">
        <v>0</v>
      </c>
      <c r="H85" s="242">
        <v>0</v>
      </c>
      <c r="I85" s="242">
        <v>0</v>
      </c>
    </row>
    <row r="86" spans="2:9" ht="18.399999999999999" customHeight="1">
      <c r="B86" s="241" t="s">
        <v>418</v>
      </c>
      <c r="C86" s="242">
        <v>2979.8110000000001</v>
      </c>
      <c r="D86" s="242">
        <v>0</v>
      </c>
      <c r="E86" s="242">
        <v>713.51900000000001</v>
      </c>
      <c r="F86" s="242">
        <v>-70.679000000000002</v>
      </c>
      <c r="G86" s="242">
        <v>334.238</v>
      </c>
      <c r="H86" s="242">
        <v>7.444</v>
      </c>
      <c r="I86" s="242">
        <v>0</v>
      </c>
    </row>
    <row r="88" spans="2:9" ht="43.9" customHeight="1">
      <c r="B88" s="695" t="s">
        <v>419</v>
      </c>
      <c r="C88" s="696"/>
      <c r="D88" s="696"/>
      <c r="E88" s="696"/>
      <c r="F88" s="696"/>
      <c r="G88" s="696"/>
    </row>
  </sheetData>
  <mergeCells count="16">
    <mergeCell ref="B88:G88"/>
    <mergeCell ref="E59:I59"/>
    <mergeCell ref="B60:B61"/>
    <mergeCell ref="C60:C61"/>
    <mergeCell ref="D60:D61"/>
    <mergeCell ref="E60:G60"/>
    <mergeCell ref="H60:H61"/>
    <mergeCell ref="I60:I61"/>
    <mergeCell ref="B2:I2"/>
    <mergeCell ref="E4:I4"/>
    <mergeCell ref="B5:B6"/>
    <mergeCell ref="C5:C6"/>
    <mergeCell ref="D5:D6"/>
    <mergeCell ref="E5:G5"/>
    <mergeCell ref="H5:H6"/>
    <mergeCell ref="I5:I6"/>
  </mergeCells>
  <pageMargins left="0.38823529411764712" right="0.50784313725490204" top="0.25607843137254904" bottom="0.53568627450980399" header="0.50980392156862753" footer="0.50980392156862753"/>
  <pageSetup paperSize="9" scale="87" fitToHeight="0" orientation="landscape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6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3" width="16.42578125" style="236" customWidth="1"/>
    <col min="4" max="4" width="17.7109375" style="236" customWidth="1"/>
    <col min="5" max="6" width="17" style="236" customWidth="1"/>
    <col min="7" max="7" width="15.85546875" style="236" customWidth="1"/>
    <col min="8" max="8" width="12.140625" style="236" customWidth="1"/>
    <col min="9" max="16384" width="8.85546875" style="236"/>
  </cols>
  <sheetData>
    <row r="1" spans="2:8" ht="27.75" customHeight="1"/>
    <row r="2" spans="2:8" ht="24.95" customHeight="1">
      <c r="B2" s="519" t="s">
        <v>420</v>
      </c>
      <c r="C2" s="519"/>
      <c r="D2" s="519"/>
      <c r="E2" s="519"/>
      <c r="F2" s="519"/>
      <c r="G2" s="519"/>
      <c r="H2" s="519"/>
    </row>
    <row r="4" spans="2:8" ht="17.850000000000001" customHeight="1">
      <c r="B4" s="423"/>
      <c r="C4" s="263"/>
      <c r="D4" s="263"/>
      <c r="E4" s="263"/>
      <c r="F4" s="263"/>
      <c r="G4" s="263"/>
      <c r="H4" s="424" t="s">
        <v>128</v>
      </c>
    </row>
    <row r="5" spans="2:8" ht="51">
      <c r="B5" s="425" t="s">
        <v>127</v>
      </c>
      <c r="C5" s="363" t="s">
        <v>173</v>
      </c>
      <c r="D5" s="363" t="s">
        <v>421</v>
      </c>
      <c r="E5" s="363" t="s">
        <v>182</v>
      </c>
      <c r="F5" s="363" t="s">
        <v>183</v>
      </c>
      <c r="G5" s="363" t="s">
        <v>422</v>
      </c>
      <c r="H5" s="363" t="s">
        <v>179</v>
      </c>
    </row>
    <row r="6" spans="2:8" ht="18.399999999999999" customHeight="1">
      <c r="B6" s="241" t="s">
        <v>357</v>
      </c>
      <c r="C6" s="242">
        <v>26396.003000000001</v>
      </c>
      <c r="D6" s="242">
        <v>20220.581999999999</v>
      </c>
      <c r="E6" s="242">
        <v>22352.072</v>
      </c>
      <c r="F6" s="242">
        <v>-4963.03</v>
      </c>
      <c r="G6" s="242">
        <v>-655.54399999999998</v>
      </c>
      <c r="H6" s="242">
        <v>1855.202</v>
      </c>
    </row>
    <row r="7" spans="2:8" ht="18.399999999999999" customHeight="1">
      <c r="B7" s="241" t="s">
        <v>134</v>
      </c>
      <c r="C7" s="242">
        <v>2179.076</v>
      </c>
      <c r="D7" s="242">
        <v>0.14599999999999999</v>
      </c>
      <c r="E7" s="242">
        <v>1551.8989999999999</v>
      </c>
      <c r="F7" s="242">
        <v>4726.4530000000004</v>
      </c>
      <c r="G7" s="242">
        <v>1165</v>
      </c>
      <c r="H7" s="242">
        <v>-67.457999999999998</v>
      </c>
    </row>
    <row r="8" spans="2:8" ht="18.399999999999999" customHeight="1">
      <c r="B8" s="241" t="s">
        <v>358</v>
      </c>
      <c r="C8" s="242">
        <v>25707.742999999999</v>
      </c>
      <c r="D8" s="242">
        <v>16395.787</v>
      </c>
      <c r="E8" s="242">
        <v>7149.1589999999997</v>
      </c>
      <c r="F8" s="242">
        <v>-6871.7489999999998</v>
      </c>
      <c r="G8" s="242">
        <v>-16030.768</v>
      </c>
      <c r="H8" s="242">
        <v>2402.8629999999998</v>
      </c>
    </row>
    <row r="9" spans="2:8" ht="18.399999999999999" customHeight="1">
      <c r="B9" s="241" t="s">
        <v>359</v>
      </c>
      <c r="C9" s="242">
        <v>0</v>
      </c>
      <c r="D9" s="242">
        <v>0</v>
      </c>
      <c r="E9" s="242">
        <v>104.04600000000001</v>
      </c>
      <c r="F9" s="242">
        <v>-3.3000000000000002E-2</v>
      </c>
      <c r="G9" s="242">
        <v>82.82</v>
      </c>
      <c r="H9" s="242">
        <v>25.015999999999998</v>
      </c>
    </row>
    <row r="10" spans="2:8" ht="18.399999999999999" customHeight="1">
      <c r="B10" s="241" t="s">
        <v>360</v>
      </c>
      <c r="C10" s="242">
        <v>181.316</v>
      </c>
      <c r="D10" s="242">
        <v>148.87</v>
      </c>
      <c r="E10" s="242">
        <v>3700.5079999999998</v>
      </c>
      <c r="F10" s="242">
        <v>-2671.9070000000002</v>
      </c>
      <c r="G10" s="242">
        <v>-596.11</v>
      </c>
      <c r="H10" s="242">
        <v>852.54899999999998</v>
      </c>
    </row>
    <row r="11" spans="2:8" ht="18.399999999999999" customHeight="1">
      <c r="B11" s="241" t="s">
        <v>135</v>
      </c>
      <c r="C11" s="242">
        <v>7534.4430000000002</v>
      </c>
      <c r="D11" s="242">
        <v>0</v>
      </c>
      <c r="E11" s="242">
        <v>8393.2440000000006</v>
      </c>
      <c r="F11" s="242">
        <v>0</v>
      </c>
      <c r="G11" s="242">
        <v>13267.312</v>
      </c>
      <c r="H11" s="242">
        <v>-791.77800000000002</v>
      </c>
    </row>
    <row r="12" spans="2:8" ht="18.399999999999999" customHeight="1">
      <c r="B12" s="241" t="s">
        <v>361</v>
      </c>
      <c r="C12" s="242">
        <v>4332.7879999999996</v>
      </c>
      <c r="D12" s="242">
        <v>3.0259999999999998</v>
      </c>
      <c r="E12" s="242">
        <v>752.12900000000002</v>
      </c>
      <c r="F12" s="242">
        <v>1039.7529999999999</v>
      </c>
      <c r="G12" s="242">
        <v>4061.7710000000002</v>
      </c>
      <c r="H12" s="242">
        <v>-768.69100000000003</v>
      </c>
    </row>
    <row r="13" spans="2:8" ht="18.399999999999999" customHeight="1">
      <c r="B13" s="241" t="s">
        <v>362</v>
      </c>
      <c r="C13" s="242">
        <v>147013.29300000001</v>
      </c>
      <c r="D13" s="242">
        <v>13852.736999999999</v>
      </c>
      <c r="E13" s="242">
        <v>33633.294999999998</v>
      </c>
      <c r="F13" s="242">
        <v>53134.749000000003</v>
      </c>
      <c r="G13" s="242">
        <v>45679.411</v>
      </c>
      <c r="H13" s="242">
        <v>4361.7359999999999</v>
      </c>
    </row>
    <row r="14" spans="2:8" ht="18.399999999999999" customHeight="1">
      <c r="B14" s="241" t="s">
        <v>363</v>
      </c>
      <c r="C14" s="242">
        <v>0</v>
      </c>
      <c r="D14" s="242">
        <v>0</v>
      </c>
      <c r="E14" s="242">
        <v>455.15100000000001</v>
      </c>
      <c r="F14" s="242">
        <v>-75.662999999999997</v>
      </c>
      <c r="G14" s="242">
        <v>2702.1840000000002</v>
      </c>
      <c r="H14" s="242">
        <v>540.423</v>
      </c>
    </row>
    <row r="15" spans="2:8" ht="18.399999999999999" customHeight="1">
      <c r="B15" s="241" t="s">
        <v>364</v>
      </c>
      <c r="C15" s="242">
        <v>195421.95699999999</v>
      </c>
      <c r="D15" s="242">
        <v>15529.481</v>
      </c>
      <c r="E15" s="242">
        <v>98648.798999999999</v>
      </c>
      <c r="F15" s="242">
        <v>57445.915000000001</v>
      </c>
      <c r="G15" s="242">
        <v>8757.5239999999994</v>
      </c>
      <c r="H15" s="242">
        <v>8728.99</v>
      </c>
    </row>
    <row r="16" spans="2:8" ht="18.399999999999999" customHeight="1">
      <c r="B16" s="241" t="s">
        <v>365</v>
      </c>
      <c r="C16" s="242">
        <v>22968.044000000002</v>
      </c>
      <c r="D16" s="242">
        <v>3909.7530000000002</v>
      </c>
      <c r="E16" s="242">
        <v>8951.7749999999996</v>
      </c>
      <c r="F16" s="242">
        <v>7986.4889999999996</v>
      </c>
      <c r="G16" s="242">
        <v>10632.675999999999</v>
      </c>
      <c r="H16" s="242">
        <v>1042.1679999999999</v>
      </c>
    </row>
    <row r="17" spans="2:8" ht="18.399999999999999" customHeight="1">
      <c r="B17" s="241" t="s">
        <v>366</v>
      </c>
      <c r="C17" s="242">
        <v>35.796999999999997</v>
      </c>
      <c r="D17" s="242">
        <v>18.183</v>
      </c>
      <c r="E17" s="242">
        <v>1754.1759999999999</v>
      </c>
      <c r="F17" s="242">
        <v>-14.342000000000001</v>
      </c>
      <c r="G17" s="242">
        <v>357.15699999999998</v>
      </c>
      <c r="H17" s="242">
        <v>986.84100000000001</v>
      </c>
    </row>
    <row r="18" spans="2:8" ht="18.399999999999999" customHeight="1">
      <c r="B18" s="241" t="s">
        <v>367</v>
      </c>
      <c r="C18" s="242">
        <v>7227.71</v>
      </c>
      <c r="D18" s="242">
        <v>67.792000000000002</v>
      </c>
      <c r="E18" s="242">
        <v>6620.3370000000004</v>
      </c>
      <c r="F18" s="242">
        <v>2746.3980000000001</v>
      </c>
      <c r="G18" s="242">
        <v>-9015.1239999999998</v>
      </c>
      <c r="H18" s="242">
        <v>4893.6180000000004</v>
      </c>
    </row>
    <row r="19" spans="2:8" ht="18.399999999999999" customHeight="1">
      <c r="B19" s="241" t="s">
        <v>368</v>
      </c>
      <c r="C19" s="242">
        <v>245.256</v>
      </c>
      <c r="D19" s="242">
        <v>96.465000000000003</v>
      </c>
      <c r="E19" s="242">
        <v>826.68499999999995</v>
      </c>
      <c r="F19" s="242">
        <v>-0.40300000000000002</v>
      </c>
      <c r="G19" s="242">
        <v>-685.53800000000001</v>
      </c>
      <c r="H19" s="242">
        <v>-14.768000000000001</v>
      </c>
    </row>
    <row r="20" spans="2:8" ht="18.399999999999999" customHeight="1">
      <c r="B20" s="241" t="s">
        <v>369</v>
      </c>
      <c r="C20" s="242">
        <v>3544.9650000000001</v>
      </c>
      <c r="D20" s="242">
        <v>1417.9860000000001</v>
      </c>
      <c r="E20" s="242">
        <v>7160.7359999999999</v>
      </c>
      <c r="F20" s="242">
        <v>-1121.463</v>
      </c>
      <c r="G20" s="242">
        <v>6283.8230000000003</v>
      </c>
      <c r="H20" s="242">
        <v>484.536</v>
      </c>
    </row>
    <row r="21" spans="2:8" ht="18.399999999999999" customHeight="1">
      <c r="B21" s="241" t="s">
        <v>370</v>
      </c>
      <c r="C21" s="242">
        <v>-432.38499999999999</v>
      </c>
      <c r="D21" s="242">
        <v>-179.21100000000001</v>
      </c>
      <c r="E21" s="242">
        <v>3288.3780000000002</v>
      </c>
      <c r="F21" s="242">
        <v>-1642.4110000000001</v>
      </c>
      <c r="G21" s="242">
        <v>-861.38699999999994</v>
      </c>
      <c r="H21" s="242">
        <v>1500.366</v>
      </c>
    </row>
    <row r="22" spans="2:8" ht="18.399999999999999" customHeight="1">
      <c r="B22" s="241" t="s">
        <v>371</v>
      </c>
      <c r="C22" s="242">
        <v>15594.957</v>
      </c>
      <c r="D22" s="242">
        <v>946.86</v>
      </c>
      <c r="E22" s="242">
        <v>5346.41</v>
      </c>
      <c r="F22" s="242">
        <v>4383.5309999999999</v>
      </c>
      <c r="G22" s="242">
        <v>9530.2369999999992</v>
      </c>
      <c r="H22" s="242">
        <v>1196.4010000000001</v>
      </c>
    </row>
    <row r="23" spans="2:8" ht="18.399999999999999" customHeight="1">
      <c r="B23" s="241" t="s">
        <v>372</v>
      </c>
      <c r="C23" s="242">
        <v>26844.023000000001</v>
      </c>
      <c r="D23" s="242">
        <v>1787.4480000000001</v>
      </c>
      <c r="E23" s="242">
        <v>6346.5680000000002</v>
      </c>
      <c r="F23" s="242">
        <v>5734.3159999999998</v>
      </c>
      <c r="G23" s="242">
        <v>6420.2280000000001</v>
      </c>
      <c r="H23" s="242">
        <v>183.982</v>
      </c>
    </row>
    <row r="24" spans="2:8" ht="18.399999999999999" customHeight="1">
      <c r="B24" s="241" t="s">
        <v>373</v>
      </c>
      <c r="C24" s="242">
        <v>84.519000000000005</v>
      </c>
      <c r="D24" s="242">
        <v>46.484999999999999</v>
      </c>
      <c r="E24" s="242">
        <v>2597.7750000000001</v>
      </c>
      <c r="F24" s="242">
        <v>-279.255</v>
      </c>
      <c r="G24" s="242">
        <v>-360.14299999999997</v>
      </c>
      <c r="H24" s="242">
        <v>708.00800000000004</v>
      </c>
    </row>
    <row r="25" spans="2:8" ht="18.399999999999999" customHeight="1">
      <c r="B25" s="241" t="s">
        <v>374</v>
      </c>
      <c r="C25" s="242">
        <v>11271.587</v>
      </c>
      <c r="D25" s="242">
        <v>251.46600000000001</v>
      </c>
      <c r="E25" s="242">
        <v>9026.2790000000005</v>
      </c>
      <c r="F25" s="242">
        <v>8507.1560000000009</v>
      </c>
      <c r="G25" s="242">
        <v>3186.4279999999999</v>
      </c>
      <c r="H25" s="242">
        <v>2882.741</v>
      </c>
    </row>
    <row r="26" spans="2:8" ht="18.399999999999999" customHeight="1">
      <c r="B26" s="241" t="s">
        <v>375</v>
      </c>
      <c r="C26" s="242">
        <v>93423.562000000005</v>
      </c>
      <c r="D26" s="242">
        <v>42815.269</v>
      </c>
      <c r="E26" s="242">
        <v>7827.3559999999998</v>
      </c>
      <c r="F26" s="242">
        <v>-2814.9690000000001</v>
      </c>
      <c r="G26" s="242">
        <v>40654.731</v>
      </c>
      <c r="H26" s="242">
        <v>3016.4479999999999</v>
      </c>
    </row>
    <row r="27" spans="2:8" ht="18.399999999999999" customHeight="1">
      <c r="B27" s="241" t="s">
        <v>376</v>
      </c>
      <c r="C27" s="242">
        <v>1419.8230000000001</v>
      </c>
      <c r="D27" s="242">
        <v>510.774</v>
      </c>
      <c r="E27" s="242">
        <v>11738.636</v>
      </c>
      <c r="F27" s="242">
        <v>-7646.3010000000004</v>
      </c>
      <c r="G27" s="242">
        <v>678.74</v>
      </c>
      <c r="H27" s="242">
        <v>1286.2260000000001</v>
      </c>
    </row>
    <row r="28" spans="2:8" ht="18.399999999999999" customHeight="1">
      <c r="B28" s="241" t="s">
        <v>377</v>
      </c>
      <c r="C28" s="242">
        <v>2924.2579999999998</v>
      </c>
      <c r="D28" s="242">
        <v>0</v>
      </c>
      <c r="E28" s="242">
        <v>750.101</v>
      </c>
      <c r="F28" s="242">
        <v>726.90599999999995</v>
      </c>
      <c r="G28" s="242">
        <v>1820.682</v>
      </c>
      <c r="H28" s="242">
        <v>5.3810000000000002</v>
      </c>
    </row>
    <row r="29" spans="2:8" ht="18.399999999999999" customHeight="1">
      <c r="B29" s="241" t="s">
        <v>140</v>
      </c>
      <c r="C29" s="242">
        <v>31030.01</v>
      </c>
      <c r="D29" s="242">
        <v>5795.2079999999996</v>
      </c>
      <c r="E29" s="242">
        <v>11083.290999999999</v>
      </c>
      <c r="F29" s="242">
        <v>8109.2730000000001</v>
      </c>
      <c r="G29" s="242">
        <v>3367</v>
      </c>
      <c r="H29" s="242">
        <v>854.46299999999997</v>
      </c>
    </row>
    <row r="30" spans="2:8" ht="18.399999999999999" customHeight="1">
      <c r="B30" s="241" t="s">
        <v>378</v>
      </c>
      <c r="C30" s="242">
        <v>51597.03</v>
      </c>
      <c r="D30" s="242">
        <v>16479.758000000002</v>
      </c>
      <c r="E30" s="242">
        <v>4519.6310000000003</v>
      </c>
      <c r="F30" s="242">
        <v>1867.0930000000001</v>
      </c>
      <c r="G30" s="242">
        <v>12473.782999999999</v>
      </c>
      <c r="H30" s="242">
        <v>1550.684</v>
      </c>
    </row>
    <row r="31" spans="2:8" ht="18.399999999999999" customHeight="1">
      <c r="B31" s="241" t="s">
        <v>379</v>
      </c>
      <c r="C31" s="242">
        <v>6161.1559999999999</v>
      </c>
      <c r="D31" s="242">
        <v>806.62</v>
      </c>
      <c r="E31" s="242">
        <v>1432.7629999999999</v>
      </c>
      <c r="F31" s="242">
        <v>490.03899999999999</v>
      </c>
      <c r="G31" s="242">
        <v>-1939.91</v>
      </c>
      <c r="H31" s="242">
        <v>0</v>
      </c>
    </row>
    <row r="32" spans="2:8" ht="18.399999999999999" customHeight="1">
      <c r="B32" s="241" t="s">
        <v>380</v>
      </c>
      <c r="C32" s="242">
        <v>57523.16</v>
      </c>
      <c r="D32" s="242">
        <v>4499.875</v>
      </c>
      <c r="E32" s="242">
        <v>14092.007</v>
      </c>
      <c r="F32" s="242">
        <v>17601.368999999999</v>
      </c>
      <c r="G32" s="242">
        <v>14152.195</v>
      </c>
      <c r="H32" s="242">
        <v>4509.6369999999997</v>
      </c>
    </row>
    <row r="33" spans="2:8" ht="18.399999999999999" customHeight="1">
      <c r="B33" s="241" t="s">
        <v>381</v>
      </c>
      <c r="C33" s="242">
        <v>843.28899999999999</v>
      </c>
      <c r="D33" s="242">
        <v>97.962000000000003</v>
      </c>
      <c r="E33" s="242">
        <v>4634.0820000000003</v>
      </c>
      <c r="F33" s="242">
        <v>758.17</v>
      </c>
      <c r="G33" s="242">
        <v>1878.6669999999999</v>
      </c>
      <c r="H33" s="242">
        <v>192.75299999999999</v>
      </c>
    </row>
    <row r="34" spans="2:8" ht="18.399999999999999" customHeight="1">
      <c r="B34" s="241" t="s">
        <v>382</v>
      </c>
      <c r="C34" s="242">
        <v>12424.531000000001</v>
      </c>
      <c r="D34" s="242">
        <v>1033.7159999999999</v>
      </c>
      <c r="E34" s="242">
        <v>12446.058000000001</v>
      </c>
      <c r="F34" s="242">
        <v>14711.597</v>
      </c>
      <c r="G34" s="242">
        <v>37450.006000000001</v>
      </c>
      <c r="H34" s="242">
        <v>2977.4940000000001</v>
      </c>
    </row>
    <row r="35" spans="2:8" ht="18.399999999999999" customHeight="1">
      <c r="B35" s="241" t="s">
        <v>383</v>
      </c>
      <c r="C35" s="242">
        <v>17780.27</v>
      </c>
      <c r="D35" s="242">
        <v>5889.8180000000002</v>
      </c>
      <c r="E35" s="242">
        <v>3946.3290000000002</v>
      </c>
      <c r="F35" s="242">
        <v>2493.4169999999999</v>
      </c>
      <c r="G35" s="242">
        <v>4388.6319999999996</v>
      </c>
      <c r="H35" s="242">
        <v>600.51599999999996</v>
      </c>
    </row>
    <row r="36" spans="2:8" ht="18.399999999999999" customHeight="1">
      <c r="B36" s="241" t="s">
        <v>384</v>
      </c>
      <c r="C36" s="242">
        <v>114267.641</v>
      </c>
      <c r="D36" s="242">
        <v>18948.076000000001</v>
      </c>
      <c r="E36" s="242">
        <v>54020.63</v>
      </c>
      <c r="F36" s="242">
        <v>44829.527999999998</v>
      </c>
      <c r="G36" s="242">
        <v>8416.134</v>
      </c>
      <c r="H36" s="242">
        <v>7703.8130000000001</v>
      </c>
    </row>
    <row r="37" spans="2:8" ht="18.399999999999999" customHeight="1">
      <c r="B37" s="241" t="s">
        <v>385</v>
      </c>
      <c r="C37" s="242">
        <v>7596.4350000000004</v>
      </c>
      <c r="D37" s="242">
        <v>516.05700000000002</v>
      </c>
      <c r="E37" s="242">
        <v>4180.1459999999997</v>
      </c>
      <c r="F37" s="242">
        <v>1675.412</v>
      </c>
      <c r="G37" s="242">
        <v>2462</v>
      </c>
      <c r="H37" s="242">
        <v>0</v>
      </c>
    </row>
    <row r="38" spans="2:8" ht="18.399999999999999" customHeight="1">
      <c r="B38" s="241" t="s">
        <v>386</v>
      </c>
      <c r="C38" s="242">
        <v>4596.9480000000003</v>
      </c>
      <c r="D38" s="242">
        <v>0</v>
      </c>
      <c r="E38" s="242">
        <v>1843.2760000000001</v>
      </c>
      <c r="F38" s="242">
        <v>1496.934</v>
      </c>
      <c r="G38" s="242">
        <v>18187.741999999998</v>
      </c>
      <c r="H38" s="242">
        <v>105.34399999999999</v>
      </c>
    </row>
    <row r="39" spans="2:8" ht="18.399999999999999" customHeight="1">
      <c r="B39" s="241" t="s">
        <v>143</v>
      </c>
      <c r="C39" s="242">
        <v>154829.02900000001</v>
      </c>
      <c r="D39" s="242">
        <v>11570.865</v>
      </c>
      <c r="E39" s="242">
        <v>46668.415999999997</v>
      </c>
      <c r="F39" s="242">
        <v>32369.361000000001</v>
      </c>
      <c r="G39" s="242">
        <v>49463.059000000001</v>
      </c>
      <c r="H39" s="242">
        <v>1716.2760000000001</v>
      </c>
    </row>
    <row r="40" spans="2:8" ht="18.399999999999999" customHeight="1">
      <c r="B40" s="241" t="s">
        <v>144</v>
      </c>
      <c r="C40" s="242">
        <v>24334.905999999999</v>
      </c>
      <c r="D40" s="242">
        <v>10721.157999999999</v>
      </c>
      <c r="E40" s="242">
        <v>9537.5</v>
      </c>
      <c r="F40" s="242">
        <v>1995.203</v>
      </c>
      <c r="G40" s="242">
        <v>5765.951</v>
      </c>
      <c r="H40" s="242">
        <v>2724.6979999999999</v>
      </c>
    </row>
    <row r="41" spans="2:8" ht="18.399999999999999" customHeight="1">
      <c r="B41" s="241" t="s">
        <v>387</v>
      </c>
      <c r="C41" s="242">
        <v>53003.514000000003</v>
      </c>
      <c r="D41" s="242">
        <v>11176.477000000001</v>
      </c>
      <c r="E41" s="242">
        <v>20041.117999999999</v>
      </c>
      <c r="F41" s="242">
        <v>21177.982</v>
      </c>
      <c r="G41" s="242">
        <v>4252</v>
      </c>
      <c r="H41" s="242">
        <v>9763.6890000000003</v>
      </c>
    </row>
    <row r="42" spans="2:8" ht="18.399999999999999" customHeight="1">
      <c r="B42" s="241" t="s">
        <v>388</v>
      </c>
      <c r="C42" s="242">
        <v>0</v>
      </c>
      <c r="D42" s="242">
        <v>0</v>
      </c>
      <c r="E42" s="242">
        <v>0</v>
      </c>
      <c r="F42" s="242">
        <v>0</v>
      </c>
      <c r="G42" s="242">
        <v>0</v>
      </c>
      <c r="H42" s="242">
        <v>0</v>
      </c>
    </row>
    <row r="43" spans="2:8" ht="18.399999999999999" customHeight="1">
      <c r="B43" s="241" t="s">
        <v>389</v>
      </c>
      <c r="C43" s="242">
        <v>15487.368</v>
      </c>
      <c r="D43" s="242">
        <v>2324.5349999999999</v>
      </c>
      <c r="E43" s="242">
        <v>10439.421</v>
      </c>
      <c r="F43" s="242">
        <v>9050.5820000000003</v>
      </c>
      <c r="G43" s="242">
        <v>15709.041999999999</v>
      </c>
      <c r="H43" s="242">
        <v>938.19399999999996</v>
      </c>
    </row>
    <row r="44" spans="2:8" ht="18.399999999999999" customHeight="1">
      <c r="B44" s="241" t="s">
        <v>390</v>
      </c>
      <c r="C44" s="242">
        <v>12113.079</v>
      </c>
      <c r="D44" s="242">
        <v>7991.2160000000003</v>
      </c>
      <c r="E44" s="242">
        <v>597.01900000000001</v>
      </c>
      <c r="F44" s="242">
        <v>-77.933000000000007</v>
      </c>
      <c r="G44" s="242">
        <v>-305.31</v>
      </c>
      <c r="H44" s="242">
        <v>452.572</v>
      </c>
    </row>
    <row r="45" spans="2:8" ht="18.399999999999999" customHeight="1">
      <c r="B45" s="241" t="s">
        <v>391</v>
      </c>
      <c r="C45" s="242">
        <v>24707.919999999998</v>
      </c>
      <c r="D45" s="242">
        <v>11272.275</v>
      </c>
      <c r="E45" s="242">
        <v>6470.2330000000002</v>
      </c>
      <c r="F45" s="242">
        <v>5783.19</v>
      </c>
      <c r="G45" s="242">
        <v>7356.4059999999999</v>
      </c>
      <c r="H45" s="242">
        <v>1556.39</v>
      </c>
    </row>
    <row r="46" spans="2:8" ht="18.399999999999999" customHeight="1">
      <c r="B46" s="241" t="s">
        <v>392</v>
      </c>
      <c r="C46" s="242">
        <v>28683.228999999999</v>
      </c>
      <c r="D46" s="242">
        <v>0</v>
      </c>
      <c r="E46" s="242">
        <v>2720.203</v>
      </c>
      <c r="F46" s="242">
        <v>244.74799999999999</v>
      </c>
      <c r="G46" s="242">
        <v>3219.0540000000001</v>
      </c>
      <c r="H46" s="242">
        <v>194.66200000000001</v>
      </c>
    </row>
    <row r="47" spans="2:8" ht="18.399999999999999" customHeight="1">
      <c r="B47" s="241" t="s">
        <v>393</v>
      </c>
      <c r="C47" s="242">
        <v>7735.585</v>
      </c>
      <c r="D47" s="242">
        <v>6962.0259999999998</v>
      </c>
      <c r="E47" s="242">
        <v>3641.84</v>
      </c>
      <c r="F47" s="242">
        <v>3327.5990000000002</v>
      </c>
      <c r="G47" s="242">
        <v>822.83500000000004</v>
      </c>
      <c r="H47" s="242">
        <v>0</v>
      </c>
    </row>
    <row r="48" spans="2:8" ht="18.399999999999999" customHeight="1">
      <c r="B48" s="241" t="s">
        <v>394</v>
      </c>
      <c r="C48" s="242">
        <v>8404.8850000000002</v>
      </c>
      <c r="D48" s="242">
        <v>2010.452</v>
      </c>
      <c r="E48" s="242">
        <v>4490.6289999999999</v>
      </c>
      <c r="F48" s="242">
        <v>-2307.0830000000001</v>
      </c>
      <c r="G48" s="242">
        <v>3195.6590000000001</v>
      </c>
      <c r="H48" s="242">
        <v>85.965999999999994</v>
      </c>
    </row>
    <row r="49" spans="2:8" ht="18.399999999999999" customHeight="1">
      <c r="B49" s="241" t="s">
        <v>395</v>
      </c>
      <c r="C49" s="242">
        <v>13812.772999999999</v>
      </c>
      <c r="D49" s="242">
        <v>12431.495000000001</v>
      </c>
      <c r="E49" s="242">
        <v>1005.861</v>
      </c>
      <c r="F49" s="242">
        <v>61.411999999999999</v>
      </c>
      <c r="G49" s="242">
        <v>-529.49900000000002</v>
      </c>
      <c r="H49" s="242">
        <v>0</v>
      </c>
    </row>
    <row r="50" spans="2:8" ht="18.399999999999999" customHeight="1">
      <c r="B50" s="421" t="s">
        <v>396</v>
      </c>
      <c r="C50" s="422">
        <v>18022.125</v>
      </c>
      <c r="D50" s="422">
        <v>4396.2290000000003</v>
      </c>
      <c r="E50" s="422">
        <v>8773.9380000000001</v>
      </c>
      <c r="F50" s="422">
        <v>9887.4120000000003</v>
      </c>
      <c r="G50" s="422">
        <v>897.12699999999995</v>
      </c>
      <c r="H50" s="422">
        <v>2207.616</v>
      </c>
    </row>
    <row r="51" spans="2:8" ht="18.399999999999999" customHeight="1">
      <c r="B51" s="241" t="s">
        <v>397</v>
      </c>
      <c r="C51" s="242">
        <v>62110.442999999999</v>
      </c>
      <c r="D51" s="242">
        <v>8519.6059999999998</v>
      </c>
      <c r="E51" s="242">
        <v>18135.357</v>
      </c>
      <c r="F51" s="242">
        <v>11800.696</v>
      </c>
      <c r="G51" s="242">
        <v>-14748.822</v>
      </c>
      <c r="H51" s="242">
        <v>580.74800000000005</v>
      </c>
    </row>
    <row r="52" spans="2:8" ht="18.399999999999999" customHeight="1">
      <c r="B52" s="241" t="s">
        <v>398</v>
      </c>
      <c r="C52" s="242">
        <v>3460.6350000000002</v>
      </c>
      <c r="D52" s="242">
        <v>3155.5230000000001</v>
      </c>
      <c r="E52" s="242">
        <v>241.60599999999999</v>
      </c>
      <c r="F52" s="242">
        <v>-92.075999999999993</v>
      </c>
      <c r="G52" s="242">
        <v>-223.404</v>
      </c>
      <c r="H52" s="242">
        <v>53.273000000000003</v>
      </c>
    </row>
    <row r="53" spans="2:8" ht="18.399999999999999" customHeight="1">
      <c r="B53" s="241" t="s">
        <v>399</v>
      </c>
      <c r="C53" s="242">
        <v>4546.8149999999996</v>
      </c>
      <c r="D53" s="242">
        <v>4092.134</v>
      </c>
      <c r="E53" s="242">
        <v>369.64499999999998</v>
      </c>
      <c r="F53" s="242">
        <v>74.748000000000005</v>
      </c>
      <c r="G53" s="242">
        <v>-133.047</v>
      </c>
      <c r="H53" s="242">
        <v>34.654000000000003</v>
      </c>
    </row>
    <row r="54" spans="2:8" ht="18.399999999999999" customHeight="1">
      <c r="B54" s="241" t="s">
        <v>400</v>
      </c>
      <c r="C54" s="242">
        <v>21214.9</v>
      </c>
      <c r="D54" s="242">
        <v>13192.504000000001</v>
      </c>
      <c r="E54" s="242">
        <v>7582.5240000000003</v>
      </c>
      <c r="F54" s="242">
        <v>-3949.8870000000002</v>
      </c>
      <c r="G54" s="242">
        <v>2907.0030000000002</v>
      </c>
      <c r="H54" s="242">
        <v>2113.3989999999999</v>
      </c>
    </row>
    <row r="55" spans="2:8" ht="18.399999999999999" customHeight="1">
      <c r="B55" s="241" t="s">
        <v>401</v>
      </c>
      <c r="C55" s="242">
        <v>292.83199999999999</v>
      </c>
      <c r="D55" s="242">
        <v>119.85899999999999</v>
      </c>
      <c r="E55" s="242">
        <v>2610.3359999999998</v>
      </c>
      <c r="F55" s="242">
        <v>-391.988</v>
      </c>
      <c r="G55" s="242">
        <v>1551.559</v>
      </c>
      <c r="H55" s="242">
        <v>73.259</v>
      </c>
    </row>
    <row r="56" spans="2:8" ht="18.399999999999999" customHeight="1">
      <c r="B56" s="241" t="s">
        <v>402</v>
      </c>
      <c r="C56" s="242">
        <v>11581.177</v>
      </c>
      <c r="D56" s="242">
        <v>10284.755999999999</v>
      </c>
      <c r="E56" s="242">
        <v>4562.62</v>
      </c>
      <c r="F56" s="242">
        <v>-1344.645</v>
      </c>
      <c r="G56" s="242">
        <v>2469.491</v>
      </c>
      <c r="H56" s="242">
        <v>135.17699999999999</v>
      </c>
    </row>
    <row r="57" spans="2:8" ht="14.65" customHeight="1"/>
    <row r="58" spans="2:8" ht="17.850000000000001" customHeight="1">
      <c r="B58" s="423"/>
      <c r="C58" s="263"/>
      <c r="D58" s="263"/>
      <c r="E58" s="263"/>
      <c r="F58" s="263"/>
      <c r="G58" s="263"/>
      <c r="H58" s="424" t="s">
        <v>128</v>
      </c>
    </row>
    <row r="59" spans="2:8" ht="51">
      <c r="B59" s="425" t="s">
        <v>151</v>
      </c>
      <c r="C59" s="363" t="s">
        <v>173</v>
      </c>
      <c r="D59" s="363" t="s">
        <v>421</v>
      </c>
      <c r="E59" s="363" t="s">
        <v>182</v>
      </c>
      <c r="F59" s="363" t="s">
        <v>183</v>
      </c>
      <c r="G59" s="363" t="s">
        <v>422</v>
      </c>
      <c r="H59" s="363" t="s">
        <v>179</v>
      </c>
    </row>
    <row r="60" spans="2:8" ht="18.399999999999999" customHeight="1">
      <c r="B60" s="241" t="s">
        <v>152</v>
      </c>
      <c r="C60" s="242">
        <v>11605.876</v>
      </c>
      <c r="D60" s="242">
        <v>126.06100000000001</v>
      </c>
      <c r="E60" s="242">
        <v>553.15499999999997</v>
      </c>
      <c r="F60" s="242">
        <v>2349.7109999999998</v>
      </c>
      <c r="G60" s="242">
        <v>10006.611000000001</v>
      </c>
      <c r="H60" s="242">
        <v>3050.4760000000001</v>
      </c>
    </row>
    <row r="61" spans="2:8" ht="18.399999999999999" customHeight="1">
      <c r="B61" s="241" t="s">
        <v>153</v>
      </c>
      <c r="C61" s="242">
        <v>214.58199999999999</v>
      </c>
      <c r="D61" s="242">
        <v>14.882999999999999</v>
      </c>
      <c r="E61" s="242">
        <v>67.647000000000006</v>
      </c>
      <c r="F61" s="242">
        <v>482.10599999999999</v>
      </c>
      <c r="G61" s="242">
        <v>-476.63799999999998</v>
      </c>
      <c r="H61" s="242">
        <v>0.28100000000000003</v>
      </c>
    </row>
    <row r="62" spans="2:8" ht="18.399999999999999" customHeight="1">
      <c r="B62" s="241" t="s">
        <v>154</v>
      </c>
      <c r="C62" s="242">
        <v>20486.502</v>
      </c>
      <c r="D62" s="242">
        <v>2717.5419999999999</v>
      </c>
      <c r="E62" s="242">
        <v>2567.2539999999999</v>
      </c>
      <c r="F62" s="242">
        <v>13924.839</v>
      </c>
      <c r="G62" s="242">
        <v>735.22799999999995</v>
      </c>
      <c r="H62" s="242">
        <v>4749.3360000000002</v>
      </c>
    </row>
    <row r="63" spans="2:8" ht="18.399999999999999" customHeight="1">
      <c r="B63" s="241" t="s">
        <v>403</v>
      </c>
      <c r="C63" s="242">
        <v>499.57499999999999</v>
      </c>
      <c r="D63" s="242">
        <v>325.21899999999999</v>
      </c>
      <c r="E63" s="242">
        <v>154.55600000000001</v>
      </c>
      <c r="F63" s="242">
        <v>240.12100000000001</v>
      </c>
      <c r="G63" s="242">
        <v>412.58</v>
      </c>
      <c r="H63" s="242">
        <v>4.0350000000000001</v>
      </c>
    </row>
    <row r="64" spans="2:8" ht="18.399999999999999" customHeight="1">
      <c r="B64" s="241" t="s">
        <v>404</v>
      </c>
      <c r="C64" s="242">
        <v>3.9809999999999999</v>
      </c>
      <c r="D64" s="242">
        <v>0</v>
      </c>
      <c r="E64" s="242">
        <v>174.75800000000001</v>
      </c>
      <c r="F64" s="242">
        <v>346.03699999999998</v>
      </c>
      <c r="G64" s="242">
        <v>1772.4349999999999</v>
      </c>
      <c r="H64" s="242">
        <v>-77.52</v>
      </c>
    </row>
    <row r="65" spans="2:8" ht="18.399999999999999" customHeight="1">
      <c r="B65" s="241" t="s">
        <v>405</v>
      </c>
      <c r="C65" s="242">
        <v>2.9000000000000001E-2</v>
      </c>
      <c r="D65" s="242">
        <v>0</v>
      </c>
      <c r="E65" s="242">
        <v>73.978999999999999</v>
      </c>
      <c r="F65" s="242">
        <v>208.14699999999999</v>
      </c>
      <c r="G65" s="242">
        <v>350.04300000000001</v>
      </c>
      <c r="H65" s="242">
        <v>1.105</v>
      </c>
    </row>
    <row r="66" spans="2:8" ht="18.399999999999999" customHeight="1">
      <c r="B66" s="241" t="s">
        <v>406</v>
      </c>
      <c r="C66" s="242">
        <v>2343.2759999999998</v>
      </c>
      <c r="D66" s="242">
        <v>0</v>
      </c>
      <c r="E66" s="242">
        <v>125.248</v>
      </c>
      <c r="F66" s="242">
        <v>2320.904</v>
      </c>
      <c r="G66" s="242">
        <v>1126.989</v>
      </c>
      <c r="H66" s="242">
        <v>-323.35399999999998</v>
      </c>
    </row>
    <row r="67" spans="2:8" ht="18.399999999999999" customHeight="1">
      <c r="B67" s="241" t="s">
        <v>155</v>
      </c>
      <c r="C67" s="242">
        <v>20.170999999999999</v>
      </c>
      <c r="D67" s="242">
        <v>0</v>
      </c>
      <c r="E67" s="242">
        <v>1053.3679999999999</v>
      </c>
      <c r="F67" s="242">
        <v>17.164999999999999</v>
      </c>
      <c r="G67" s="242">
        <v>-3373.9340000000002</v>
      </c>
      <c r="H67" s="242">
        <v>35.936</v>
      </c>
    </row>
    <row r="68" spans="2:8" ht="18.399999999999999" customHeight="1">
      <c r="B68" s="241" t="s">
        <v>407</v>
      </c>
      <c r="C68" s="242">
        <v>0</v>
      </c>
      <c r="D68" s="242">
        <v>0</v>
      </c>
      <c r="E68" s="242">
        <v>0</v>
      </c>
      <c r="F68" s="242">
        <v>0</v>
      </c>
      <c r="G68" s="242">
        <v>0</v>
      </c>
      <c r="H68" s="242">
        <v>0</v>
      </c>
    </row>
    <row r="69" spans="2:8" ht="18.399999999999999" customHeight="1">
      <c r="B69" s="241" t="s">
        <v>408</v>
      </c>
      <c r="C69" s="242">
        <v>2913.0320000000002</v>
      </c>
      <c r="D69" s="242">
        <v>-43.081000000000003</v>
      </c>
      <c r="E69" s="242">
        <v>176.68</v>
      </c>
      <c r="F69" s="242">
        <v>2820.482</v>
      </c>
      <c r="G69" s="242">
        <v>4950.9889999999996</v>
      </c>
      <c r="H69" s="242">
        <v>-216.44800000000001</v>
      </c>
    </row>
    <row r="70" spans="2:8" ht="18.399999999999999" customHeight="1">
      <c r="B70" s="241" t="s">
        <v>409</v>
      </c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5.5E-2</v>
      </c>
    </row>
    <row r="71" spans="2:8" ht="18.399999999999999" customHeight="1">
      <c r="B71" s="241" t="s">
        <v>410</v>
      </c>
      <c r="C71" s="242">
        <v>9565.9179999999997</v>
      </c>
      <c r="D71" s="242">
        <v>386.99700000000001</v>
      </c>
      <c r="E71" s="242">
        <v>730.11400000000003</v>
      </c>
      <c r="F71" s="242">
        <v>4375.317</v>
      </c>
      <c r="G71" s="242">
        <v>3087.2629999999999</v>
      </c>
      <c r="H71" s="242">
        <v>324.71499999999997</v>
      </c>
    </row>
    <row r="72" spans="2:8" ht="18.399999999999999" customHeight="1">
      <c r="B72" s="241" t="s">
        <v>156</v>
      </c>
      <c r="C72" s="242">
        <v>22132.719000000001</v>
      </c>
      <c r="D72" s="242">
        <v>0</v>
      </c>
      <c r="E72" s="242">
        <v>4676.299</v>
      </c>
      <c r="F72" s="242">
        <v>8018.1949999999997</v>
      </c>
      <c r="G72" s="242">
        <v>-2266.4769999999999</v>
      </c>
      <c r="H72" s="242">
        <v>-974.89499999999998</v>
      </c>
    </row>
    <row r="73" spans="2:8" ht="18.399999999999999" customHeight="1">
      <c r="B73" s="241" t="s">
        <v>411</v>
      </c>
      <c r="C73" s="242">
        <v>1561.9839999999999</v>
      </c>
      <c r="D73" s="242">
        <v>0</v>
      </c>
      <c r="E73" s="242">
        <v>66.581000000000003</v>
      </c>
      <c r="F73" s="242">
        <v>877.46799999999996</v>
      </c>
      <c r="G73" s="242">
        <v>3290.444</v>
      </c>
      <c r="H73" s="242">
        <v>-225.19399999999999</v>
      </c>
    </row>
    <row r="74" spans="2:8" ht="18.399999999999999" customHeight="1">
      <c r="B74" s="241" t="s">
        <v>412</v>
      </c>
      <c r="C74" s="242">
        <v>3934.8090000000002</v>
      </c>
      <c r="D74" s="242">
        <v>1326.35</v>
      </c>
      <c r="E74" s="242">
        <v>93.718999999999994</v>
      </c>
      <c r="F74" s="242">
        <v>-253.131</v>
      </c>
      <c r="G74" s="242">
        <v>-4766.5659999999998</v>
      </c>
      <c r="H74" s="242">
        <v>-2.4209999999999998</v>
      </c>
    </row>
    <row r="75" spans="2:8" ht="18.399999999999999" customHeight="1">
      <c r="B75" s="241" t="s">
        <v>159</v>
      </c>
      <c r="C75" s="242">
        <v>5325.1760000000004</v>
      </c>
      <c r="D75" s="242">
        <v>0</v>
      </c>
      <c r="E75" s="242">
        <v>534.21699999999998</v>
      </c>
      <c r="F75" s="242">
        <v>3128.538</v>
      </c>
      <c r="G75" s="242">
        <v>10138.296</v>
      </c>
      <c r="H75" s="242">
        <v>39.805999999999997</v>
      </c>
    </row>
    <row r="76" spans="2:8" ht="18.399999999999999" customHeight="1">
      <c r="B76" s="241" t="s">
        <v>160</v>
      </c>
      <c r="C76" s="242">
        <v>2.1779999999999999</v>
      </c>
      <c r="D76" s="242">
        <v>0</v>
      </c>
      <c r="E76" s="242">
        <v>61.392000000000003</v>
      </c>
      <c r="F76" s="242">
        <v>75</v>
      </c>
      <c r="G76" s="242">
        <v>457.55599999999998</v>
      </c>
      <c r="H76" s="242">
        <v>1.8740000000000001</v>
      </c>
    </row>
    <row r="77" spans="2:8" ht="18.399999999999999" customHeight="1">
      <c r="B77" s="241" t="s">
        <v>413</v>
      </c>
      <c r="C77" s="242">
        <v>672.702</v>
      </c>
      <c r="D77" s="242">
        <v>0</v>
      </c>
      <c r="E77" s="242">
        <v>48.834000000000003</v>
      </c>
      <c r="F77" s="242">
        <v>661.35</v>
      </c>
      <c r="G77" s="242">
        <v>2.2999999999999998</v>
      </c>
      <c r="H77" s="242">
        <v>1.869</v>
      </c>
    </row>
    <row r="78" spans="2:8" ht="18.399999999999999" customHeight="1">
      <c r="B78" s="241" t="s">
        <v>162</v>
      </c>
      <c r="C78" s="242">
        <v>7373.9380000000001</v>
      </c>
      <c r="D78" s="242">
        <v>3053.3069999999998</v>
      </c>
      <c r="E78" s="242">
        <v>2291.9270000000001</v>
      </c>
      <c r="F78" s="242">
        <v>3924.348</v>
      </c>
      <c r="G78" s="242">
        <v>5029.72</v>
      </c>
      <c r="H78" s="242">
        <v>807.12599999999998</v>
      </c>
    </row>
    <row r="79" spans="2:8" ht="18.399999999999999" customHeight="1">
      <c r="B79" s="241" t="s">
        <v>414</v>
      </c>
      <c r="C79" s="242">
        <v>22565.05</v>
      </c>
      <c r="D79" s="242">
        <v>9276.107</v>
      </c>
      <c r="E79" s="242">
        <v>2916.3380000000002</v>
      </c>
      <c r="F79" s="242">
        <v>9063.8649999999998</v>
      </c>
      <c r="G79" s="242">
        <v>3115.3519999999999</v>
      </c>
      <c r="H79" s="242">
        <v>-537.25400000000002</v>
      </c>
    </row>
    <row r="80" spans="2:8" ht="18.399999999999999" customHeight="1">
      <c r="B80" s="241" t="s">
        <v>415</v>
      </c>
      <c r="C80" s="242">
        <v>1582.4079999999999</v>
      </c>
      <c r="D80" s="242">
        <v>86.305000000000007</v>
      </c>
      <c r="E80" s="242">
        <v>311.14600000000002</v>
      </c>
      <c r="F80" s="242">
        <v>464.971</v>
      </c>
      <c r="G80" s="242">
        <v>266.88099999999997</v>
      </c>
      <c r="H80" s="242">
        <v>-243.34899999999999</v>
      </c>
    </row>
    <row r="81" spans="2:8" ht="18.399999999999999" customHeight="1">
      <c r="B81" s="241" t="s">
        <v>163</v>
      </c>
      <c r="C81" s="242">
        <v>7897.96</v>
      </c>
      <c r="D81" s="242">
        <v>2947.66</v>
      </c>
      <c r="E81" s="242">
        <v>6099.8059999999996</v>
      </c>
      <c r="F81" s="242">
        <v>3865.5259999999998</v>
      </c>
      <c r="G81" s="242">
        <v>-965.16800000000001</v>
      </c>
      <c r="H81" s="242">
        <v>214.80600000000001</v>
      </c>
    </row>
    <row r="82" spans="2:8" ht="18.399999999999999" customHeight="1">
      <c r="B82" s="241" t="s">
        <v>416</v>
      </c>
      <c r="C82" s="242">
        <v>5484.95</v>
      </c>
      <c r="D82" s="242">
        <v>0</v>
      </c>
      <c r="E82" s="242">
        <v>454.42</v>
      </c>
      <c r="F82" s="242">
        <v>4155.0379999999996</v>
      </c>
      <c r="G82" s="242">
        <v>-1955.2650000000001</v>
      </c>
      <c r="H82" s="242">
        <v>-38.68</v>
      </c>
    </row>
    <row r="83" spans="2:8" ht="18.399999999999999" customHeight="1">
      <c r="B83" s="241" t="s">
        <v>417</v>
      </c>
      <c r="C83" s="242">
        <v>0</v>
      </c>
      <c r="D83" s="242">
        <v>0</v>
      </c>
      <c r="E83" s="242">
        <v>0</v>
      </c>
      <c r="F83" s="242">
        <v>0</v>
      </c>
      <c r="G83" s="242">
        <v>0</v>
      </c>
      <c r="H83" s="242">
        <v>0</v>
      </c>
    </row>
    <row r="84" spans="2:8" ht="18.399999999999999" customHeight="1">
      <c r="B84" s="241" t="s">
        <v>418</v>
      </c>
      <c r="C84" s="242">
        <v>199.16399999999999</v>
      </c>
      <c r="D84" s="242">
        <v>0</v>
      </c>
      <c r="E84" s="242">
        <v>176.81</v>
      </c>
      <c r="F84" s="242">
        <v>876.72699999999998</v>
      </c>
      <c r="G84" s="242">
        <v>1762.3810000000001</v>
      </c>
      <c r="H84" s="242">
        <v>154.001</v>
      </c>
    </row>
    <row r="86" spans="2:8" ht="78" customHeight="1">
      <c r="B86" s="695" t="s">
        <v>423</v>
      </c>
      <c r="C86" s="696"/>
      <c r="D86" s="696"/>
      <c r="E86" s="696"/>
      <c r="F86" s="696"/>
      <c r="G86" s="696"/>
    </row>
  </sheetData>
  <mergeCells count="2">
    <mergeCell ref="B2:H2"/>
    <mergeCell ref="B86:G86"/>
  </mergeCells>
  <pageMargins left="0.34431372549019612" right="0.45058823529411773" top="0.28588235294117648" bottom="0.47529411764705887" header="0.50980392156862753" footer="0.50980392156862753"/>
  <pageSetup paperSize="9" scale="98" fitToHeight="0" orientation="landscape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8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6" width="22.28515625" style="236" customWidth="1"/>
    <col min="7" max="7" width="15" style="236" customWidth="1"/>
    <col min="8" max="16384" width="8.85546875" style="236"/>
  </cols>
  <sheetData>
    <row r="1" spans="2:6" ht="27" customHeight="1"/>
    <row r="2" spans="2:6" ht="24.95" customHeight="1">
      <c r="B2" s="519" t="s">
        <v>424</v>
      </c>
      <c r="C2" s="697"/>
      <c r="D2" s="697"/>
      <c r="E2" s="697"/>
      <c r="F2" s="697"/>
    </row>
    <row r="4" spans="2:6" ht="18.399999999999999" customHeight="1">
      <c r="B4" s="426"/>
      <c r="C4" s="689" t="s">
        <v>128</v>
      </c>
      <c r="D4" s="690"/>
      <c r="E4" s="690"/>
      <c r="F4" s="690"/>
    </row>
    <row r="5" spans="2:6" ht="18.399999999999999" customHeight="1">
      <c r="B5" s="698" t="s">
        <v>127</v>
      </c>
      <c r="C5" s="582" t="s">
        <v>186</v>
      </c>
      <c r="D5" s="699"/>
      <c r="E5" s="699"/>
      <c r="F5" s="700"/>
    </row>
    <row r="6" spans="2:6" ht="25.5">
      <c r="B6" s="698" t="s">
        <v>127</v>
      </c>
      <c r="C6" s="427" t="s">
        <v>425</v>
      </c>
      <c r="D6" s="363" t="s">
        <v>426</v>
      </c>
      <c r="E6" s="363" t="s">
        <v>427</v>
      </c>
      <c r="F6" s="363" t="s">
        <v>179</v>
      </c>
    </row>
    <row r="7" spans="2:6" ht="18.399999999999999" customHeight="1">
      <c r="B7" s="241" t="s">
        <v>357</v>
      </c>
      <c r="C7" s="242">
        <v>25076.806</v>
      </c>
      <c r="D7" s="242">
        <v>13609.458000000001</v>
      </c>
      <c r="E7" s="242">
        <v>0</v>
      </c>
      <c r="F7" s="242">
        <v>32419.982</v>
      </c>
    </row>
    <row r="8" spans="2:6" ht="18.399999999999999" customHeight="1">
      <c r="B8" s="241" t="s">
        <v>134</v>
      </c>
      <c r="C8" s="242">
        <v>6471</v>
      </c>
      <c r="D8" s="242">
        <v>2125</v>
      </c>
      <c r="E8" s="242">
        <v>0</v>
      </c>
      <c r="F8" s="242">
        <v>4290.6090000000004</v>
      </c>
    </row>
    <row r="9" spans="2:6" ht="18.399999999999999" customHeight="1">
      <c r="B9" s="241" t="s">
        <v>358</v>
      </c>
      <c r="C9" s="242">
        <v>6276.6229999999996</v>
      </c>
      <c r="D9" s="242">
        <v>22229.039000000001</v>
      </c>
      <c r="E9" s="242">
        <v>10213.593999999999</v>
      </c>
      <c r="F9" s="242">
        <v>4949.5349999999999</v>
      </c>
    </row>
    <row r="10" spans="2:6" ht="18.399999999999999" customHeight="1">
      <c r="B10" s="241" t="s">
        <v>359</v>
      </c>
      <c r="C10" s="242">
        <v>64.272000000000006</v>
      </c>
      <c r="D10" s="242">
        <v>48.146999999999998</v>
      </c>
      <c r="E10" s="242">
        <v>0</v>
      </c>
      <c r="F10" s="242">
        <v>93.096000000000004</v>
      </c>
    </row>
    <row r="11" spans="2:6" ht="18.399999999999999" customHeight="1">
      <c r="B11" s="241" t="s">
        <v>360</v>
      </c>
      <c r="C11" s="242">
        <v>1348.672</v>
      </c>
      <c r="D11" s="242">
        <v>2560.9250000000002</v>
      </c>
      <c r="E11" s="242">
        <v>0</v>
      </c>
      <c r="F11" s="242">
        <v>5865.1580000000004</v>
      </c>
    </row>
    <row r="12" spans="2:6" ht="18.399999999999999" customHeight="1">
      <c r="B12" s="241" t="s">
        <v>135</v>
      </c>
      <c r="C12" s="242">
        <v>15151.364</v>
      </c>
      <c r="D12" s="242">
        <v>13808.344999999999</v>
      </c>
      <c r="E12" s="242">
        <v>0</v>
      </c>
      <c r="F12" s="242">
        <v>2175.48</v>
      </c>
    </row>
    <row r="13" spans="2:6" ht="18.399999999999999" customHeight="1">
      <c r="B13" s="241" t="s">
        <v>361</v>
      </c>
      <c r="C13" s="242">
        <v>3467.9119999999998</v>
      </c>
      <c r="D13" s="242">
        <v>4777.4179999999997</v>
      </c>
      <c r="E13" s="242">
        <v>0</v>
      </c>
      <c r="F13" s="242">
        <v>2074.415</v>
      </c>
    </row>
    <row r="14" spans="2:6" ht="18.399999999999999" customHeight="1">
      <c r="B14" s="241" t="s">
        <v>362</v>
      </c>
      <c r="C14" s="242">
        <v>107075.102</v>
      </c>
      <c r="D14" s="242">
        <v>260344.448</v>
      </c>
      <c r="E14" s="242">
        <v>0</v>
      </c>
      <c r="F14" s="242">
        <v>34849.182000000001</v>
      </c>
    </row>
    <row r="15" spans="2:6" ht="18.399999999999999" customHeight="1">
      <c r="B15" s="241" t="s">
        <v>363</v>
      </c>
      <c r="C15" s="242">
        <v>4038.4470000000001</v>
      </c>
      <c r="D15" s="242">
        <v>797.97</v>
      </c>
      <c r="E15" s="242">
        <v>0</v>
      </c>
      <c r="F15" s="242">
        <v>10518.541999999999</v>
      </c>
    </row>
    <row r="16" spans="2:6" ht="18.399999999999999" customHeight="1">
      <c r="B16" s="241" t="s">
        <v>364</v>
      </c>
      <c r="C16" s="242">
        <v>159541.101</v>
      </c>
      <c r="D16" s="242">
        <v>188933.65</v>
      </c>
      <c r="E16" s="242">
        <v>23550.832999999999</v>
      </c>
      <c r="F16" s="242">
        <v>71600.553</v>
      </c>
    </row>
    <row r="17" spans="2:6" ht="18.399999999999999" customHeight="1">
      <c r="B17" s="241" t="s">
        <v>365</v>
      </c>
      <c r="C17" s="242">
        <v>44134.008999999998</v>
      </c>
      <c r="D17" s="242">
        <v>70600.400999999998</v>
      </c>
      <c r="E17" s="242">
        <v>1120.5989999999999</v>
      </c>
      <c r="F17" s="242">
        <v>13961.575000000001</v>
      </c>
    </row>
    <row r="18" spans="2:6" ht="18.399999999999999" customHeight="1">
      <c r="B18" s="241" t="s">
        <v>366</v>
      </c>
      <c r="C18" s="242">
        <v>318.62799999999999</v>
      </c>
      <c r="D18" s="242">
        <v>38.529000000000003</v>
      </c>
      <c r="E18" s="242">
        <v>0</v>
      </c>
      <c r="F18" s="242">
        <v>1091.2550000000001</v>
      </c>
    </row>
    <row r="19" spans="2:6" ht="18.399999999999999" customHeight="1">
      <c r="B19" s="241" t="s">
        <v>367</v>
      </c>
      <c r="C19" s="242">
        <v>7481.21</v>
      </c>
      <c r="D19" s="242">
        <v>17343.552</v>
      </c>
      <c r="E19" s="242">
        <v>0</v>
      </c>
      <c r="F19" s="242">
        <v>38751.69</v>
      </c>
    </row>
    <row r="20" spans="2:6" ht="18.399999999999999" customHeight="1">
      <c r="B20" s="241" t="s">
        <v>368</v>
      </c>
      <c r="C20" s="242">
        <v>0</v>
      </c>
      <c r="D20" s="242">
        <v>10184.916999999999</v>
      </c>
      <c r="E20" s="242">
        <v>0</v>
      </c>
      <c r="F20" s="242">
        <v>4650.375</v>
      </c>
    </row>
    <row r="21" spans="2:6" ht="18.399999999999999" customHeight="1">
      <c r="B21" s="241" t="s">
        <v>369</v>
      </c>
      <c r="C21" s="242">
        <v>5151.308</v>
      </c>
      <c r="D21" s="242">
        <v>3831.0650000000001</v>
      </c>
      <c r="E21" s="242">
        <v>0</v>
      </c>
      <c r="F21" s="242">
        <v>5424.41</v>
      </c>
    </row>
    <row r="22" spans="2:6" ht="18.399999999999999" customHeight="1">
      <c r="B22" s="241" t="s">
        <v>370</v>
      </c>
      <c r="C22" s="242">
        <v>4676.6000000000004</v>
      </c>
      <c r="D22" s="242">
        <v>1481.5</v>
      </c>
      <c r="E22" s="242">
        <v>0</v>
      </c>
      <c r="F22" s="242">
        <v>23463.332999999999</v>
      </c>
    </row>
    <row r="23" spans="2:6" ht="18.399999999999999" customHeight="1">
      <c r="B23" s="241" t="s">
        <v>371</v>
      </c>
      <c r="C23" s="242">
        <v>18314.626</v>
      </c>
      <c r="D23" s="242">
        <v>27871.001</v>
      </c>
      <c r="E23" s="242">
        <v>0</v>
      </c>
      <c r="F23" s="242">
        <v>8539.0349999999999</v>
      </c>
    </row>
    <row r="24" spans="2:6" ht="18.399999999999999" customHeight="1">
      <c r="B24" s="241" t="s">
        <v>372</v>
      </c>
      <c r="C24" s="242">
        <v>16541.978999999999</v>
      </c>
      <c r="D24" s="242">
        <v>55203.546000000002</v>
      </c>
      <c r="E24" s="242">
        <v>0</v>
      </c>
      <c r="F24" s="242">
        <v>7757.2039999999997</v>
      </c>
    </row>
    <row r="25" spans="2:6" ht="18.399999999999999" customHeight="1">
      <c r="B25" s="241" t="s">
        <v>373</v>
      </c>
      <c r="C25" s="242">
        <v>714.31</v>
      </c>
      <c r="D25" s="242">
        <v>2126.73</v>
      </c>
      <c r="E25" s="242">
        <v>0</v>
      </c>
      <c r="F25" s="242">
        <v>6375.6080000000002</v>
      </c>
    </row>
    <row r="26" spans="2:6" ht="18.399999999999999" customHeight="1">
      <c r="B26" s="241" t="s">
        <v>374</v>
      </c>
      <c r="C26" s="242">
        <v>19852.699000000001</v>
      </c>
      <c r="D26" s="242">
        <v>81668.464000000007</v>
      </c>
      <c r="E26" s="242">
        <v>0</v>
      </c>
      <c r="F26" s="242">
        <v>36807.248</v>
      </c>
    </row>
    <row r="27" spans="2:6" ht="18.399999999999999" customHeight="1">
      <c r="B27" s="241" t="s">
        <v>375</v>
      </c>
      <c r="C27" s="242">
        <v>42965.36</v>
      </c>
      <c r="D27" s="242">
        <v>191688.571</v>
      </c>
      <c r="E27" s="242">
        <v>27244.095000000001</v>
      </c>
      <c r="F27" s="242">
        <v>68226.497000000003</v>
      </c>
    </row>
    <row r="28" spans="2:6" ht="18.399999999999999" customHeight="1">
      <c r="B28" s="241" t="s">
        <v>376</v>
      </c>
      <c r="C28" s="242">
        <v>3903.0520000000001</v>
      </c>
      <c r="D28" s="242">
        <v>4520.0590000000002</v>
      </c>
      <c r="E28" s="242">
        <v>0</v>
      </c>
      <c r="F28" s="242">
        <v>5454.9560000000001</v>
      </c>
    </row>
    <row r="29" spans="2:6" ht="18.399999999999999" customHeight="1">
      <c r="B29" s="241" t="s">
        <v>377</v>
      </c>
      <c r="C29" s="242">
        <v>1741</v>
      </c>
      <c r="D29" s="242">
        <v>6793</v>
      </c>
      <c r="E29" s="242">
        <v>0</v>
      </c>
      <c r="F29" s="242">
        <v>1512.0250000000001</v>
      </c>
    </row>
    <row r="30" spans="2:6" ht="18.399999999999999" customHeight="1">
      <c r="B30" s="241" t="s">
        <v>140</v>
      </c>
      <c r="C30" s="242">
        <v>21788.502</v>
      </c>
      <c r="D30" s="242">
        <v>38216.107000000004</v>
      </c>
      <c r="E30" s="242">
        <v>0</v>
      </c>
      <c r="F30" s="242">
        <v>11700.15</v>
      </c>
    </row>
    <row r="31" spans="2:6" ht="18.399999999999999" customHeight="1">
      <c r="B31" s="241" t="s">
        <v>378</v>
      </c>
      <c r="C31" s="242">
        <v>36170.771999999997</v>
      </c>
      <c r="D31" s="242">
        <v>130726.291</v>
      </c>
      <c r="E31" s="242">
        <v>7850.277</v>
      </c>
      <c r="F31" s="242">
        <v>42157.716</v>
      </c>
    </row>
    <row r="32" spans="2:6" ht="18.399999999999999" customHeight="1">
      <c r="B32" s="241" t="s">
        <v>379</v>
      </c>
      <c r="C32" s="242">
        <v>2628.518</v>
      </c>
      <c r="D32" s="242">
        <v>1739.4849999999999</v>
      </c>
      <c r="E32" s="242">
        <v>0</v>
      </c>
      <c r="F32" s="242">
        <v>-646.62400000000002</v>
      </c>
    </row>
    <row r="33" spans="2:6" ht="18.399999999999999" customHeight="1">
      <c r="B33" s="241" t="s">
        <v>380</v>
      </c>
      <c r="C33" s="242">
        <v>59235.601000000002</v>
      </c>
      <c r="D33" s="242">
        <v>79093.966</v>
      </c>
      <c r="E33" s="242">
        <v>450.274</v>
      </c>
      <c r="F33" s="242">
        <v>40627.741999999998</v>
      </c>
    </row>
    <row r="34" spans="2:6" ht="18.399999999999999" customHeight="1">
      <c r="B34" s="241" t="s">
        <v>381</v>
      </c>
      <c r="C34" s="242">
        <v>5856.7049999999999</v>
      </c>
      <c r="D34" s="242">
        <v>9774.7549999999992</v>
      </c>
      <c r="E34" s="242">
        <v>0</v>
      </c>
      <c r="F34" s="242">
        <v>3880.518</v>
      </c>
    </row>
    <row r="35" spans="2:6" ht="18.399999999999999" customHeight="1">
      <c r="B35" s="241" t="s">
        <v>382</v>
      </c>
      <c r="C35" s="242">
        <v>34530.796000000002</v>
      </c>
      <c r="D35" s="242">
        <v>87719.460999999996</v>
      </c>
      <c r="E35" s="242">
        <v>0</v>
      </c>
      <c r="F35" s="242">
        <v>67560.027000000002</v>
      </c>
    </row>
    <row r="36" spans="2:6" ht="18.399999999999999" customHeight="1">
      <c r="B36" s="241" t="s">
        <v>383</v>
      </c>
      <c r="C36" s="242">
        <v>11542.789000000001</v>
      </c>
      <c r="D36" s="242">
        <v>16765.522000000001</v>
      </c>
      <c r="E36" s="242">
        <v>0</v>
      </c>
      <c r="F36" s="242">
        <v>15146.156999999999</v>
      </c>
    </row>
    <row r="37" spans="2:6" ht="18.399999999999999" customHeight="1">
      <c r="B37" s="241" t="s">
        <v>384</v>
      </c>
      <c r="C37" s="242">
        <v>98456.998000000007</v>
      </c>
      <c r="D37" s="242">
        <v>182736.45</v>
      </c>
      <c r="E37" s="242">
        <v>250.58099999999999</v>
      </c>
      <c r="F37" s="242">
        <v>58579.519999999997</v>
      </c>
    </row>
    <row r="38" spans="2:6" ht="18.399999999999999" customHeight="1">
      <c r="B38" s="241" t="s">
        <v>385</v>
      </c>
      <c r="C38" s="242">
        <v>6457</v>
      </c>
      <c r="D38" s="242">
        <v>12647</v>
      </c>
      <c r="E38" s="242">
        <v>0</v>
      </c>
      <c r="F38" s="242">
        <v>12403.084999999999</v>
      </c>
    </row>
    <row r="39" spans="2:6" ht="18.399999999999999" customHeight="1">
      <c r="B39" s="241" t="s">
        <v>386</v>
      </c>
      <c r="C39" s="242">
        <v>0</v>
      </c>
      <c r="D39" s="242">
        <v>29772.726999999999</v>
      </c>
      <c r="E39" s="242">
        <v>0</v>
      </c>
      <c r="F39" s="242">
        <v>-49.725000000000001</v>
      </c>
    </row>
    <row r="40" spans="2:6" ht="18.399999999999999" customHeight="1">
      <c r="B40" s="241" t="s">
        <v>143</v>
      </c>
      <c r="C40" s="242">
        <v>168197.48300000001</v>
      </c>
      <c r="D40" s="242">
        <v>461097.935</v>
      </c>
      <c r="E40" s="242">
        <v>2000.7560000000001</v>
      </c>
      <c r="F40" s="242">
        <v>25230.460999999999</v>
      </c>
    </row>
    <row r="41" spans="2:6" ht="18.399999999999999" customHeight="1">
      <c r="B41" s="241" t="s">
        <v>144</v>
      </c>
      <c r="C41" s="242">
        <v>31711.035</v>
      </c>
      <c r="D41" s="242">
        <v>29384.662</v>
      </c>
      <c r="E41" s="242">
        <v>4633.7719999999999</v>
      </c>
      <c r="F41" s="242">
        <v>23729.897000000001</v>
      </c>
    </row>
    <row r="42" spans="2:6" ht="18.399999999999999" customHeight="1">
      <c r="B42" s="241" t="s">
        <v>387</v>
      </c>
      <c r="C42" s="242">
        <v>41398</v>
      </c>
      <c r="D42" s="242">
        <v>77571</v>
      </c>
      <c r="E42" s="242">
        <v>0</v>
      </c>
      <c r="F42" s="242">
        <v>22730.937999999998</v>
      </c>
    </row>
    <row r="43" spans="2:6" ht="18.399999999999999" customHeight="1">
      <c r="B43" s="241" t="s">
        <v>388</v>
      </c>
      <c r="C43" s="242">
        <v>0</v>
      </c>
      <c r="D43" s="242">
        <v>0</v>
      </c>
      <c r="E43" s="242">
        <v>0</v>
      </c>
      <c r="F43" s="242">
        <v>0</v>
      </c>
    </row>
    <row r="44" spans="2:6" ht="18.399999999999999" customHeight="1">
      <c r="B44" s="241" t="s">
        <v>389</v>
      </c>
      <c r="C44" s="242">
        <v>22474.991000000002</v>
      </c>
      <c r="D44" s="242">
        <v>36774.277000000002</v>
      </c>
      <c r="E44" s="242">
        <v>2769.17</v>
      </c>
      <c r="F44" s="242">
        <v>20540.852999999999</v>
      </c>
    </row>
    <row r="45" spans="2:6" ht="18.399999999999999" customHeight="1">
      <c r="B45" s="241" t="s">
        <v>390</v>
      </c>
      <c r="C45" s="242">
        <v>6110.0209999999997</v>
      </c>
      <c r="D45" s="242">
        <v>12949.946</v>
      </c>
      <c r="E45" s="242">
        <v>1.0009999999999999</v>
      </c>
      <c r="F45" s="242">
        <v>8537.509</v>
      </c>
    </row>
    <row r="46" spans="2:6" ht="18.399999999999999" customHeight="1">
      <c r="B46" s="241" t="s">
        <v>391</v>
      </c>
      <c r="C46" s="242">
        <v>19668.184000000001</v>
      </c>
      <c r="D46" s="242">
        <v>23867.271000000001</v>
      </c>
      <c r="E46" s="242">
        <v>654.73299999999995</v>
      </c>
      <c r="F46" s="242">
        <v>11159.316000000001</v>
      </c>
    </row>
    <row r="47" spans="2:6" ht="18.399999999999999" customHeight="1">
      <c r="B47" s="241" t="s">
        <v>392</v>
      </c>
      <c r="C47" s="242">
        <v>7465.3670000000002</v>
      </c>
      <c r="D47" s="242">
        <v>6682.6229999999996</v>
      </c>
      <c r="E47" s="242">
        <v>0</v>
      </c>
      <c r="F47" s="242">
        <v>1053.546</v>
      </c>
    </row>
    <row r="48" spans="2:6" ht="18.399999999999999" customHeight="1">
      <c r="B48" s="241" t="s">
        <v>393</v>
      </c>
      <c r="C48" s="242">
        <v>374.50799999999998</v>
      </c>
      <c r="D48" s="242">
        <v>1796.8789999999999</v>
      </c>
      <c r="E48" s="242">
        <v>0</v>
      </c>
      <c r="F48" s="242">
        <v>1144.58</v>
      </c>
    </row>
    <row r="49" spans="2:6" ht="18.399999999999999" customHeight="1">
      <c r="B49" s="241" t="s">
        <v>394</v>
      </c>
      <c r="C49" s="242">
        <v>8763.2530000000006</v>
      </c>
      <c r="D49" s="242">
        <v>13592.236999999999</v>
      </c>
      <c r="E49" s="242">
        <v>0</v>
      </c>
      <c r="F49" s="242">
        <v>12059.214</v>
      </c>
    </row>
    <row r="50" spans="2:6" ht="18.399999999999999" customHeight="1">
      <c r="B50" s="241" t="s">
        <v>395</v>
      </c>
      <c r="C50" s="242">
        <v>0</v>
      </c>
      <c r="D50" s="242">
        <v>1935.211</v>
      </c>
      <c r="E50" s="242">
        <v>0</v>
      </c>
      <c r="F50" s="242">
        <v>6307.5320000000002</v>
      </c>
    </row>
    <row r="51" spans="2:6" ht="18.399999999999999" customHeight="1">
      <c r="B51" s="241" t="s">
        <v>396</v>
      </c>
      <c r="C51" s="242">
        <v>15774.956</v>
      </c>
      <c r="D51" s="242">
        <v>27162.425999999999</v>
      </c>
      <c r="E51" s="242">
        <v>0</v>
      </c>
      <c r="F51" s="242">
        <v>10649.424999999999</v>
      </c>
    </row>
    <row r="52" spans="2:6" ht="18.399999999999999" customHeight="1">
      <c r="B52" s="241" t="s">
        <v>397</v>
      </c>
      <c r="C52" s="242">
        <v>38211.201999999997</v>
      </c>
      <c r="D52" s="242">
        <v>107617.772</v>
      </c>
      <c r="E52" s="242">
        <v>3395.2689999999998</v>
      </c>
      <c r="F52" s="242">
        <v>53839.506999999998</v>
      </c>
    </row>
    <row r="53" spans="2:6" ht="18.399999999999999" customHeight="1">
      <c r="B53" s="241" t="s">
        <v>398</v>
      </c>
      <c r="C53" s="242">
        <v>23.271999999999998</v>
      </c>
      <c r="D53" s="242">
        <v>765.1</v>
      </c>
      <c r="E53" s="242">
        <v>0</v>
      </c>
      <c r="F53" s="242">
        <v>284.834</v>
      </c>
    </row>
    <row r="54" spans="2:6" ht="18.399999999999999" customHeight="1">
      <c r="B54" s="241" t="s">
        <v>399</v>
      </c>
      <c r="C54" s="242">
        <v>0</v>
      </c>
      <c r="D54" s="242">
        <v>1810.3869999999999</v>
      </c>
      <c r="E54" s="242">
        <v>0</v>
      </c>
      <c r="F54" s="242">
        <v>717.49800000000005</v>
      </c>
    </row>
    <row r="55" spans="2:6" ht="18.399999999999999" customHeight="1">
      <c r="B55" s="241" t="s">
        <v>400</v>
      </c>
      <c r="C55" s="242">
        <v>20569.767</v>
      </c>
      <c r="D55" s="242">
        <v>41984.042000000001</v>
      </c>
      <c r="E55" s="242">
        <v>4138.0249999999996</v>
      </c>
      <c r="F55" s="242">
        <v>16720.2</v>
      </c>
    </row>
    <row r="56" spans="2:6" ht="18.399999999999999" customHeight="1">
      <c r="B56" s="241" t="s">
        <v>401</v>
      </c>
      <c r="C56" s="242">
        <v>1849.4549999999999</v>
      </c>
      <c r="D56" s="242">
        <v>2685.6889999999999</v>
      </c>
      <c r="E56" s="242">
        <v>0</v>
      </c>
      <c r="F56" s="242">
        <v>9097.1170000000002</v>
      </c>
    </row>
    <row r="57" spans="2:6" ht="18.399999999999999" customHeight="1">
      <c r="B57" s="241" t="s">
        <v>402</v>
      </c>
      <c r="C57" s="242">
        <v>3018.2159999999999</v>
      </c>
      <c r="D57" s="242">
        <v>3789.3220000000001</v>
      </c>
      <c r="E57" s="242">
        <v>0</v>
      </c>
      <c r="F57" s="242">
        <v>23091.521000000001</v>
      </c>
    </row>
    <row r="58" spans="2:6" ht="14.65" customHeight="1"/>
    <row r="59" spans="2:6" ht="18.399999999999999" customHeight="1">
      <c r="B59" s="426"/>
      <c r="C59" s="689" t="s">
        <v>128</v>
      </c>
      <c r="D59" s="690"/>
      <c r="E59" s="690"/>
      <c r="F59" s="690"/>
    </row>
    <row r="60" spans="2:6" ht="18.399999999999999" customHeight="1">
      <c r="B60" s="698" t="s">
        <v>151</v>
      </c>
      <c r="C60" s="582" t="s">
        <v>186</v>
      </c>
      <c r="D60" s="699"/>
      <c r="E60" s="699"/>
      <c r="F60" s="700"/>
    </row>
    <row r="61" spans="2:6" ht="25.5">
      <c r="B61" s="698" t="s">
        <v>151</v>
      </c>
      <c r="C61" s="427" t="s">
        <v>425</v>
      </c>
      <c r="D61" s="363" t="s">
        <v>426</v>
      </c>
      <c r="E61" s="363" t="s">
        <v>427</v>
      </c>
      <c r="F61" s="363" t="s">
        <v>179</v>
      </c>
    </row>
    <row r="62" spans="2:6" ht="18.399999999999999" customHeight="1">
      <c r="B62" s="241" t="s">
        <v>152</v>
      </c>
      <c r="C62" s="242">
        <v>2278.4110000000001</v>
      </c>
      <c r="D62" s="242">
        <v>45606.735000000001</v>
      </c>
      <c r="E62" s="242">
        <v>1382.374</v>
      </c>
      <c r="F62" s="242">
        <v>4042.1179999999999</v>
      </c>
    </row>
    <row r="63" spans="2:6" ht="18.399999999999999" customHeight="1">
      <c r="B63" s="241" t="s">
        <v>153</v>
      </c>
      <c r="C63" s="242">
        <v>377.05200000000002</v>
      </c>
      <c r="D63" s="242">
        <v>926.73400000000004</v>
      </c>
      <c r="E63" s="242">
        <v>0</v>
      </c>
      <c r="F63" s="242">
        <v>1233.039</v>
      </c>
    </row>
    <row r="64" spans="2:6" ht="18.399999999999999" customHeight="1">
      <c r="B64" s="241" t="s">
        <v>154</v>
      </c>
      <c r="C64" s="242">
        <v>27207.52</v>
      </c>
      <c r="D64" s="242">
        <v>44922.567999999999</v>
      </c>
      <c r="E64" s="242">
        <v>326.54000000000002</v>
      </c>
      <c r="F64" s="242">
        <v>2407.7339999999999</v>
      </c>
    </row>
    <row r="65" spans="2:6" ht="18.399999999999999" customHeight="1">
      <c r="B65" s="241" t="s">
        <v>403</v>
      </c>
      <c r="C65" s="242">
        <v>618.96400000000006</v>
      </c>
      <c r="D65" s="242">
        <v>1741.3620000000001</v>
      </c>
      <c r="E65" s="242">
        <v>0</v>
      </c>
      <c r="F65" s="242">
        <v>803.38599999999997</v>
      </c>
    </row>
    <row r="66" spans="2:6" ht="18.399999999999999" customHeight="1">
      <c r="B66" s="241" t="s">
        <v>404</v>
      </c>
      <c r="C66" s="242">
        <v>893.43899999999996</v>
      </c>
      <c r="D66" s="242">
        <v>878.99599999999998</v>
      </c>
      <c r="E66" s="242">
        <v>0</v>
      </c>
      <c r="F66" s="242">
        <v>546.47</v>
      </c>
    </row>
    <row r="67" spans="2:6" ht="18.399999999999999" customHeight="1">
      <c r="B67" s="241" t="s">
        <v>405</v>
      </c>
      <c r="C67" s="242">
        <v>259.07600000000002</v>
      </c>
      <c r="D67" s="242">
        <v>90.197999999999993</v>
      </c>
      <c r="E67" s="242">
        <v>0</v>
      </c>
      <c r="F67" s="242">
        <v>49.768000000000001</v>
      </c>
    </row>
    <row r="68" spans="2:6" ht="18.399999999999999" customHeight="1">
      <c r="B68" s="241" t="s">
        <v>406</v>
      </c>
      <c r="C68" s="242">
        <v>789</v>
      </c>
      <c r="D68" s="242">
        <v>8179</v>
      </c>
      <c r="E68" s="242">
        <v>0</v>
      </c>
      <c r="F68" s="242">
        <v>6503.3</v>
      </c>
    </row>
    <row r="69" spans="2:6" ht="18.399999999999999" customHeight="1">
      <c r="B69" s="241" t="s">
        <v>155</v>
      </c>
      <c r="C69" s="242">
        <v>1333.133</v>
      </c>
      <c r="D69" s="242">
        <v>18165.503000000001</v>
      </c>
      <c r="E69" s="242">
        <v>0</v>
      </c>
      <c r="F69" s="242">
        <v>278.28399999999999</v>
      </c>
    </row>
    <row r="70" spans="2:6" ht="18.399999999999999" customHeight="1">
      <c r="B70" s="241" t="s">
        <v>407</v>
      </c>
      <c r="C70" s="242">
        <v>0</v>
      </c>
      <c r="D70" s="242">
        <v>0</v>
      </c>
      <c r="E70" s="242">
        <v>0</v>
      </c>
      <c r="F70" s="242">
        <v>0</v>
      </c>
    </row>
    <row r="71" spans="2:6" ht="18.399999999999999" customHeight="1">
      <c r="B71" s="241" t="s">
        <v>408</v>
      </c>
      <c r="C71" s="242">
        <v>3431.98</v>
      </c>
      <c r="D71" s="242">
        <v>14127.05</v>
      </c>
      <c r="E71" s="242">
        <v>24.396000000000001</v>
      </c>
      <c r="F71" s="242">
        <v>826.43200000000002</v>
      </c>
    </row>
    <row r="72" spans="2:6" ht="18.399999999999999" customHeight="1">
      <c r="B72" s="241" t="s">
        <v>409</v>
      </c>
      <c r="C72" s="242">
        <v>0</v>
      </c>
      <c r="D72" s="242">
        <v>0</v>
      </c>
      <c r="E72" s="242">
        <v>0</v>
      </c>
      <c r="F72" s="242">
        <v>-116.258</v>
      </c>
    </row>
    <row r="73" spans="2:6" ht="18.399999999999999" customHeight="1">
      <c r="B73" s="241" t="s">
        <v>410</v>
      </c>
      <c r="C73" s="242">
        <v>3861.8649999999998</v>
      </c>
      <c r="D73" s="242">
        <v>25094.539000000001</v>
      </c>
      <c r="E73" s="242">
        <v>0</v>
      </c>
      <c r="F73" s="242">
        <v>388.541</v>
      </c>
    </row>
    <row r="74" spans="2:6" ht="18.399999999999999" customHeight="1">
      <c r="B74" s="241" t="s">
        <v>156</v>
      </c>
      <c r="C74" s="242">
        <v>10180.735000000001</v>
      </c>
      <c r="D74" s="242">
        <v>44844.428999999996</v>
      </c>
      <c r="E74" s="242">
        <v>0</v>
      </c>
      <c r="F74" s="242">
        <v>17483.822</v>
      </c>
    </row>
    <row r="75" spans="2:6" ht="18.399999999999999" customHeight="1">
      <c r="B75" s="241" t="s">
        <v>411</v>
      </c>
      <c r="C75" s="242">
        <v>304.47000000000003</v>
      </c>
      <c r="D75" s="242">
        <v>9168.7870000000003</v>
      </c>
      <c r="E75" s="242">
        <v>0</v>
      </c>
      <c r="F75" s="242">
        <v>-2428.297</v>
      </c>
    </row>
    <row r="76" spans="2:6" ht="18.399999999999999" customHeight="1">
      <c r="B76" s="241" t="s">
        <v>412</v>
      </c>
      <c r="C76" s="242">
        <v>71.421999999999997</v>
      </c>
      <c r="D76" s="242">
        <v>7826.5929999999998</v>
      </c>
      <c r="E76" s="242">
        <v>0</v>
      </c>
      <c r="F76" s="242">
        <v>331.48899999999998</v>
      </c>
    </row>
    <row r="77" spans="2:6" ht="18.399999999999999" customHeight="1">
      <c r="B77" s="241" t="s">
        <v>159</v>
      </c>
      <c r="C77" s="242">
        <v>2067.335</v>
      </c>
      <c r="D77" s="242">
        <v>22602.498</v>
      </c>
      <c r="E77" s="242">
        <v>0</v>
      </c>
      <c r="F77" s="242">
        <v>27114.27</v>
      </c>
    </row>
    <row r="78" spans="2:6" ht="18.399999999999999" customHeight="1">
      <c r="B78" s="241" t="s">
        <v>160</v>
      </c>
      <c r="C78" s="242">
        <v>290.93400000000003</v>
      </c>
      <c r="D78" s="242">
        <v>166.62200000000001</v>
      </c>
      <c r="E78" s="242">
        <v>0</v>
      </c>
      <c r="F78" s="242">
        <v>796.95100000000002</v>
      </c>
    </row>
    <row r="79" spans="2:6" ht="18.399999999999999" customHeight="1">
      <c r="B79" s="241" t="s">
        <v>413</v>
      </c>
      <c r="C79" s="242">
        <v>781.00400000000002</v>
      </c>
      <c r="D79" s="242">
        <v>3645.5949999999998</v>
      </c>
      <c r="E79" s="242">
        <v>0</v>
      </c>
      <c r="F79" s="242">
        <v>596.51</v>
      </c>
    </row>
    <row r="80" spans="2:6" ht="18.399999999999999" customHeight="1">
      <c r="B80" s="241" t="s">
        <v>162</v>
      </c>
      <c r="C80" s="242">
        <v>6904.9359999999997</v>
      </c>
      <c r="D80" s="242">
        <v>33547.358</v>
      </c>
      <c r="E80" s="242">
        <v>0</v>
      </c>
      <c r="F80" s="242">
        <v>32804.158000000003</v>
      </c>
    </row>
    <row r="81" spans="2:7" ht="18.399999999999999" customHeight="1">
      <c r="B81" s="241" t="s">
        <v>414</v>
      </c>
      <c r="C81" s="242">
        <v>12554.063</v>
      </c>
      <c r="D81" s="242">
        <v>85658.173999999999</v>
      </c>
      <c r="E81" s="242">
        <v>828.97299999999996</v>
      </c>
      <c r="F81" s="242">
        <v>7450.9160000000002</v>
      </c>
    </row>
    <row r="82" spans="2:7" ht="18.399999999999999" customHeight="1">
      <c r="B82" s="241" t="s">
        <v>415</v>
      </c>
      <c r="C82" s="242">
        <v>222.24600000000001</v>
      </c>
      <c r="D82" s="242">
        <v>3516.395</v>
      </c>
      <c r="E82" s="242">
        <v>69.771000000000001</v>
      </c>
      <c r="F82" s="242">
        <v>5174.509</v>
      </c>
    </row>
    <row r="83" spans="2:7" ht="18.399999999999999" customHeight="1">
      <c r="B83" s="241" t="s">
        <v>163</v>
      </c>
      <c r="C83" s="242">
        <v>15503.298000000001</v>
      </c>
      <c r="D83" s="242">
        <v>47213.317000000003</v>
      </c>
      <c r="E83" s="242">
        <v>3.7410000000000001</v>
      </c>
      <c r="F83" s="242">
        <v>14587.370999999999</v>
      </c>
    </row>
    <row r="84" spans="2:7" ht="18.399999999999999" customHeight="1">
      <c r="B84" s="241" t="s">
        <v>416</v>
      </c>
      <c r="C84" s="242">
        <v>4511</v>
      </c>
      <c r="D84" s="242">
        <v>15329.735000000001</v>
      </c>
      <c r="E84" s="242">
        <v>0</v>
      </c>
      <c r="F84" s="242">
        <v>428.42500000000001</v>
      </c>
    </row>
    <row r="85" spans="2:7" ht="18.399999999999999" customHeight="1">
      <c r="B85" s="241" t="s">
        <v>417</v>
      </c>
      <c r="C85" s="242">
        <v>0</v>
      </c>
      <c r="D85" s="242">
        <v>0</v>
      </c>
      <c r="E85" s="242">
        <v>0</v>
      </c>
      <c r="F85" s="242">
        <v>0</v>
      </c>
    </row>
    <row r="86" spans="2:7" ht="18.399999999999999" customHeight="1">
      <c r="B86" s="241" t="s">
        <v>418</v>
      </c>
      <c r="C86" s="242">
        <v>234.97</v>
      </c>
      <c r="D86" s="242">
        <v>4787.3990000000003</v>
      </c>
      <c r="E86" s="242">
        <v>0</v>
      </c>
      <c r="F86" s="242">
        <v>9503.5130000000008</v>
      </c>
    </row>
    <row r="88" spans="2:7" ht="78" customHeight="1">
      <c r="B88" s="695" t="s">
        <v>419</v>
      </c>
      <c r="C88" s="696"/>
      <c r="D88" s="696"/>
      <c r="E88" s="696"/>
      <c r="F88" s="696"/>
      <c r="G88" s="696"/>
    </row>
  </sheetData>
  <mergeCells count="8">
    <mergeCell ref="B88:G88"/>
    <mergeCell ref="B2:F2"/>
    <mergeCell ref="C4:F4"/>
    <mergeCell ref="B5:B6"/>
    <mergeCell ref="C5:F5"/>
    <mergeCell ref="C59:F59"/>
    <mergeCell ref="B60:B61"/>
    <mergeCell ref="C60:F60"/>
  </mergeCells>
  <pageMargins left="0.33764705882352947" right="0.44196078431372554" top="0.22274509803921574" bottom="0.46588235294117653" header="0.50980392156862753" footer="0.50980392156862753"/>
  <pageSetup paperSize="9" fitToHeight="0" orientation="landscape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8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4" width="15" style="236" customWidth="1"/>
    <col min="5" max="6" width="16" style="236" customWidth="1"/>
    <col min="7" max="7" width="15" style="236" customWidth="1"/>
    <col min="8" max="8" width="14" style="236" customWidth="1"/>
    <col min="9" max="16384" width="8.85546875" style="236"/>
  </cols>
  <sheetData>
    <row r="1" spans="2:8" ht="27.75" customHeight="1"/>
    <row r="2" spans="2:8" ht="24.95" customHeight="1">
      <c r="B2" s="519" t="s">
        <v>428</v>
      </c>
      <c r="C2" s="519"/>
      <c r="D2" s="519"/>
      <c r="E2" s="519"/>
      <c r="F2" s="519"/>
      <c r="G2" s="519"/>
      <c r="H2" s="519"/>
    </row>
    <row r="4" spans="2:8" ht="18.399999999999999" customHeight="1">
      <c r="B4" s="426"/>
      <c r="C4" s="689" t="s">
        <v>128</v>
      </c>
      <c r="D4" s="690"/>
      <c r="E4" s="690"/>
      <c r="F4" s="690"/>
      <c r="G4" s="690"/>
      <c r="H4" s="690"/>
    </row>
    <row r="5" spans="2:8" ht="18.399999999999999" customHeight="1">
      <c r="B5" s="698" t="s">
        <v>127</v>
      </c>
      <c r="C5" s="582" t="s">
        <v>187</v>
      </c>
      <c r="D5" s="699"/>
      <c r="E5" s="699"/>
      <c r="F5" s="699"/>
      <c r="G5" s="699"/>
      <c r="H5" s="700"/>
    </row>
    <row r="6" spans="2:8" ht="43.9" customHeight="1">
      <c r="B6" s="698" t="s">
        <v>127</v>
      </c>
      <c r="C6" s="427" t="s">
        <v>190</v>
      </c>
      <c r="D6" s="363" t="s">
        <v>191</v>
      </c>
      <c r="E6" s="363" t="s">
        <v>193</v>
      </c>
      <c r="F6" s="363" t="s">
        <v>429</v>
      </c>
      <c r="G6" s="363" t="s">
        <v>197</v>
      </c>
      <c r="H6" s="363" t="s">
        <v>179</v>
      </c>
    </row>
    <row r="7" spans="2:8" ht="18.399999999999999" customHeight="1">
      <c r="B7" s="241" t="s">
        <v>357</v>
      </c>
      <c r="C7" s="242">
        <v>0</v>
      </c>
      <c r="D7" s="242">
        <v>54905.720999999998</v>
      </c>
      <c r="E7" s="242">
        <v>0</v>
      </c>
      <c r="F7" s="242">
        <v>0</v>
      </c>
      <c r="G7" s="242">
        <v>11265.705</v>
      </c>
      <c r="H7" s="242">
        <v>39127.002999999997</v>
      </c>
    </row>
    <row r="8" spans="2:8" ht="18.399999999999999" customHeight="1">
      <c r="B8" s="241" t="s">
        <v>134</v>
      </c>
      <c r="C8" s="242">
        <v>0</v>
      </c>
      <c r="D8" s="242">
        <v>43169.464</v>
      </c>
      <c r="E8" s="242">
        <v>0</v>
      </c>
      <c r="F8" s="242">
        <v>0</v>
      </c>
      <c r="G8" s="242">
        <v>1225.0899999999999</v>
      </c>
      <c r="H8" s="242">
        <v>2962.2730000000001</v>
      </c>
    </row>
    <row r="9" spans="2:8" ht="18.399999999999999" customHeight="1">
      <c r="B9" s="241" t="s">
        <v>358</v>
      </c>
      <c r="C9" s="242">
        <v>5000</v>
      </c>
      <c r="D9" s="242">
        <v>67008.517999999996</v>
      </c>
      <c r="E9" s="242">
        <v>0</v>
      </c>
      <c r="F9" s="242">
        <v>0</v>
      </c>
      <c r="G9" s="242">
        <v>10589.630999999999</v>
      </c>
      <c r="H9" s="242">
        <v>12401.585999999999</v>
      </c>
    </row>
    <row r="10" spans="2:8" ht="18.399999999999999" customHeight="1">
      <c r="B10" s="241" t="s">
        <v>359</v>
      </c>
      <c r="C10" s="242">
        <v>0</v>
      </c>
      <c r="D10" s="242">
        <v>0</v>
      </c>
      <c r="E10" s="242">
        <v>0</v>
      </c>
      <c r="F10" s="242">
        <v>0</v>
      </c>
      <c r="G10" s="242">
        <v>874.91200000000003</v>
      </c>
      <c r="H10" s="242">
        <v>273.08199999999999</v>
      </c>
    </row>
    <row r="11" spans="2:8" ht="18.399999999999999" customHeight="1">
      <c r="B11" s="241" t="s">
        <v>360</v>
      </c>
      <c r="C11" s="242">
        <v>0</v>
      </c>
      <c r="D11" s="242">
        <v>6880.63</v>
      </c>
      <c r="E11" s="242">
        <v>0</v>
      </c>
      <c r="F11" s="242">
        <v>0</v>
      </c>
      <c r="G11" s="242">
        <v>1967.681</v>
      </c>
      <c r="H11" s="242">
        <v>10028.788</v>
      </c>
    </row>
    <row r="12" spans="2:8" ht="18.399999999999999" customHeight="1">
      <c r="B12" s="241" t="s">
        <v>135</v>
      </c>
      <c r="C12" s="242">
        <v>0</v>
      </c>
      <c r="D12" s="242">
        <v>30593.003000000001</v>
      </c>
      <c r="E12" s="242">
        <v>0</v>
      </c>
      <c r="F12" s="242">
        <v>0</v>
      </c>
      <c r="G12" s="242">
        <v>20924.07</v>
      </c>
      <c r="H12" s="242">
        <v>1589.277</v>
      </c>
    </row>
    <row r="13" spans="2:8" ht="18.399999999999999" customHeight="1">
      <c r="B13" s="241" t="s">
        <v>361</v>
      </c>
      <c r="C13" s="242">
        <v>0</v>
      </c>
      <c r="D13" s="242">
        <v>1726.835</v>
      </c>
      <c r="E13" s="242">
        <v>0</v>
      </c>
      <c r="F13" s="242">
        <v>0</v>
      </c>
      <c r="G13" s="242">
        <v>14128.793</v>
      </c>
      <c r="H13" s="242">
        <v>3763.3420000000001</v>
      </c>
    </row>
    <row r="14" spans="2:8" ht="18.399999999999999" customHeight="1">
      <c r="B14" s="241" t="s">
        <v>362</v>
      </c>
      <c r="C14" s="242">
        <v>6330.93</v>
      </c>
      <c r="D14" s="242">
        <v>297468.103</v>
      </c>
      <c r="E14" s="242">
        <v>0</v>
      </c>
      <c r="F14" s="242">
        <v>30.605</v>
      </c>
      <c r="G14" s="242">
        <v>238961.59599999999</v>
      </c>
      <c r="H14" s="242">
        <v>45083.569000000003</v>
      </c>
    </row>
    <row r="15" spans="2:8" ht="18.399999999999999" customHeight="1">
      <c r="B15" s="241" t="s">
        <v>363</v>
      </c>
      <c r="C15" s="242">
        <v>0</v>
      </c>
      <c r="D15" s="242">
        <v>9620.9130000000005</v>
      </c>
      <c r="E15" s="242">
        <v>0</v>
      </c>
      <c r="F15" s="242">
        <v>0</v>
      </c>
      <c r="G15" s="242">
        <v>3592.4949999999999</v>
      </c>
      <c r="H15" s="242">
        <v>12510.775</v>
      </c>
    </row>
    <row r="16" spans="2:8" ht="18.399999999999999" customHeight="1">
      <c r="B16" s="241" t="s">
        <v>364</v>
      </c>
      <c r="C16" s="242">
        <v>42244.235999999997</v>
      </c>
      <c r="D16" s="242">
        <v>525920.69700000004</v>
      </c>
      <c r="E16" s="242">
        <v>0</v>
      </c>
      <c r="F16" s="242">
        <v>0</v>
      </c>
      <c r="G16" s="242">
        <v>129294.908</v>
      </c>
      <c r="H16" s="242">
        <v>55178.319000000003</v>
      </c>
    </row>
    <row r="17" spans="2:8" ht="18.399999999999999" customHeight="1">
      <c r="B17" s="241" t="s">
        <v>365</v>
      </c>
      <c r="C17" s="242">
        <v>26808.441999999999</v>
      </c>
      <c r="D17" s="242">
        <v>102466.126</v>
      </c>
      <c r="E17" s="242">
        <v>36400</v>
      </c>
      <c r="F17" s="242">
        <v>0</v>
      </c>
      <c r="G17" s="242">
        <v>53704.843000000001</v>
      </c>
      <c r="H17" s="242">
        <v>6368.2020000000002</v>
      </c>
    </row>
    <row r="18" spans="2:8" ht="18.399999999999999" customHeight="1">
      <c r="B18" s="241" t="s">
        <v>366</v>
      </c>
      <c r="C18" s="242">
        <v>0</v>
      </c>
      <c r="D18" s="242">
        <v>5435.674</v>
      </c>
      <c r="E18" s="242">
        <v>0</v>
      </c>
      <c r="F18" s="242">
        <v>0</v>
      </c>
      <c r="G18" s="242">
        <v>1298.9100000000001</v>
      </c>
      <c r="H18" s="242">
        <v>966.02599999999995</v>
      </c>
    </row>
    <row r="19" spans="2:8" ht="18.399999999999999" customHeight="1">
      <c r="B19" s="241" t="s">
        <v>367</v>
      </c>
      <c r="C19" s="242">
        <v>0</v>
      </c>
      <c r="D19" s="242">
        <v>0</v>
      </c>
      <c r="E19" s="242">
        <v>0</v>
      </c>
      <c r="F19" s="242">
        <v>0</v>
      </c>
      <c r="G19" s="242">
        <v>70993.789000000004</v>
      </c>
      <c r="H19" s="242">
        <v>9056.6970000000001</v>
      </c>
    </row>
    <row r="20" spans="2:8" ht="18.399999999999999" customHeight="1">
      <c r="B20" s="241" t="s">
        <v>368</v>
      </c>
      <c r="C20" s="242">
        <v>11955.614</v>
      </c>
      <c r="D20" s="242">
        <v>0</v>
      </c>
      <c r="E20" s="242">
        <v>31500</v>
      </c>
      <c r="F20" s="242">
        <v>115.044</v>
      </c>
      <c r="G20" s="242">
        <v>16452.687000000002</v>
      </c>
      <c r="H20" s="242">
        <v>622.221</v>
      </c>
    </row>
    <row r="21" spans="2:8" ht="18.399999999999999" customHeight="1">
      <c r="B21" s="241" t="s">
        <v>369</v>
      </c>
      <c r="C21" s="242">
        <v>0</v>
      </c>
      <c r="D21" s="242">
        <v>0</v>
      </c>
      <c r="E21" s="242">
        <v>0</v>
      </c>
      <c r="F21" s="242">
        <v>0</v>
      </c>
      <c r="G21" s="242">
        <v>17207.565999999999</v>
      </c>
      <c r="H21" s="242">
        <v>5687.3280000000004</v>
      </c>
    </row>
    <row r="22" spans="2:8" ht="18.399999999999999" customHeight="1">
      <c r="B22" s="241" t="s">
        <v>370</v>
      </c>
      <c r="C22" s="242">
        <v>0</v>
      </c>
      <c r="D22" s="242">
        <v>37273.379000000001</v>
      </c>
      <c r="E22" s="242">
        <v>0</v>
      </c>
      <c r="F22" s="242">
        <v>0</v>
      </c>
      <c r="G22" s="242">
        <v>18568.874</v>
      </c>
      <c r="H22" s="242">
        <v>1130.325</v>
      </c>
    </row>
    <row r="23" spans="2:8" ht="18.399999999999999" customHeight="1">
      <c r="B23" s="241" t="s">
        <v>371</v>
      </c>
      <c r="C23" s="242">
        <v>11843.186</v>
      </c>
      <c r="D23" s="242">
        <v>27278.503000000001</v>
      </c>
      <c r="E23" s="242">
        <v>0</v>
      </c>
      <c r="F23" s="242">
        <v>0</v>
      </c>
      <c r="G23" s="242">
        <v>28466.588</v>
      </c>
      <c r="H23" s="242">
        <v>6140.8159999999998</v>
      </c>
    </row>
    <row r="24" spans="2:8" ht="18.399999999999999" customHeight="1">
      <c r="B24" s="241" t="s">
        <v>372</v>
      </c>
      <c r="C24" s="242">
        <v>2765.1039999999998</v>
      </c>
      <c r="D24" s="242">
        <v>50724.783000000003</v>
      </c>
      <c r="E24" s="242">
        <v>6300</v>
      </c>
      <c r="F24" s="242">
        <v>0</v>
      </c>
      <c r="G24" s="242">
        <v>55850.885999999999</v>
      </c>
      <c r="H24" s="242">
        <v>7151.95</v>
      </c>
    </row>
    <row r="25" spans="2:8" ht="18.399999999999999" customHeight="1">
      <c r="B25" s="241" t="s">
        <v>373</v>
      </c>
      <c r="C25" s="242">
        <v>0</v>
      </c>
      <c r="D25" s="242">
        <v>13489.370999999999</v>
      </c>
      <c r="E25" s="242">
        <v>0</v>
      </c>
      <c r="F25" s="242">
        <v>0</v>
      </c>
      <c r="G25" s="242">
        <v>2436.5859999999998</v>
      </c>
      <c r="H25" s="242">
        <v>3541.95</v>
      </c>
    </row>
    <row r="26" spans="2:8" ht="18.399999999999999" customHeight="1">
      <c r="B26" s="241" t="s">
        <v>374</v>
      </c>
      <c r="C26" s="242">
        <v>0</v>
      </c>
      <c r="D26" s="242">
        <v>191876.61600000001</v>
      </c>
      <c r="E26" s="242">
        <v>0</v>
      </c>
      <c r="F26" s="242">
        <v>32.116</v>
      </c>
      <c r="G26" s="242">
        <v>55885.856</v>
      </c>
      <c r="H26" s="242">
        <v>11248.788</v>
      </c>
    </row>
    <row r="27" spans="2:8" ht="18.399999999999999" customHeight="1">
      <c r="B27" s="241" t="s">
        <v>375</v>
      </c>
      <c r="C27" s="242">
        <v>104218.05</v>
      </c>
      <c r="D27" s="242">
        <v>194511.201</v>
      </c>
      <c r="E27" s="242">
        <v>20700</v>
      </c>
      <c r="F27" s="242">
        <v>30596.666000000001</v>
      </c>
      <c r="G27" s="242">
        <v>102826.533</v>
      </c>
      <c r="H27" s="242">
        <v>58605.069000000003</v>
      </c>
    </row>
    <row r="28" spans="2:8" ht="18.399999999999999" customHeight="1">
      <c r="B28" s="241" t="s">
        <v>376</v>
      </c>
      <c r="C28" s="242">
        <v>0</v>
      </c>
      <c r="D28" s="242">
        <v>0</v>
      </c>
      <c r="E28" s="242">
        <v>0</v>
      </c>
      <c r="F28" s="242">
        <v>0</v>
      </c>
      <c r="G28" s="242">
        <v>23458.98</v>
      </c>
      <c r="H28" s="242">
        <v>7541.2240000000002</v>
      </c>
    </row>
    <row r="29" spans="2:8" ht="18.399999999999999" customHeight="1">
      <c r="B29" s="241" t="s">
        <v>377</v>
      </c>
      <c r="C29" s="242">
        <v>0</v>
      </c>
      <c r="D29" s="242">
        <v>0</v>
      </c>
      <c r="E29" s="242">
        <v>0</v>
      </c>
      <c r="F29" s="242">
        <v>0</v>
      </c>
      <c r="G29" s="242">
        <v>14210.398999999999</v>
      </c>
      <c r="H29" s="242">
        <v>2104.7570000000001</v>
      </c>
    </row>
    <row r="30" spans="2:8" ht="18.399999999999999" customHeight="1">
      <c r="B30" s="241" t="s">
        <v>140</v>
      </c>
      <c r="C30" s="242">
        <v>0</v>
      </c>
      <c r="D30" s="242">
        <v>60801.807999999997</v>
      </c>
      <c r="E30" s="242">
        <v>0</v>
      </c>
      <c r="F30" s="242">
        <v>0</v>
      </c>
      <c r="G30" s="242">
        <v>29711.441999999999</v>
      </c>
      <c r="H30" s="242">
        <v>12237.636</v>
      </c>
    </row>
    <row r="31" spans="2:8" ht="18.399999999999999" customHeight="1">
      <c r="B31" s="241" t="s">
        <v>378</v>
      </c>
      <c r="C31" s="242">
        <v>63885.046000000002</v>
      </c>
      <c r="D31" s="242">
        <v>122575.12</v>
      </c>
      <c r="E31" s="242">
        <v>20500</v>
      </c>
      <c r="F31" s="242">
        <v>3020</v>
      </c>
      <c r="G31" s="242">
        <v>216639.421</v>
      </c>
      <c r="H31" s="242">
        <v>34991.813999999998</v>
      </c>
    </row>
    <row r="32" spans="2:8" ht="18.399999999999999" customHeight="1">
      <c r="B32" s="241" t="s">
        <v>379</v>
      </c>
      <c r="C32" s="242">
        <v>0</v>
      </c>
      <c r="D32" s="242">
        <v>0</v>
      </c>
      <c r="E32" s="242">
        <v>0</v>
      </c>
      <c r="F32" s="242">
        <v>0</v>
      </c>
      <c r="G32" s="242">
        <v>8464.07</v>
      </c>
      <c r="H32" s="242">
        <v>2348.54</v>
      </c>
    </row>
    <row r="33" spans="2:8" ht="18.399999999999999" customHeight="1">
      <c r="B33" s="241" t="s">
        <v>380</v>
      </c>
      <c r="C33" s="242">
        <v>0</v>
      </c>
      <c r="D33" s="242">
        <v>124878.25</v>
      </c>
      <c r="E33" s="242">
        <v>30000</v>
      </c>
      <c r="F33" s="242">
        <v>251.392</v>
      </c>
      <c r="G33" s="242">
        <v>76191.168000000005</v>
      </c>
      <c r="H33" s="242">
        <v>37045.510999999999</v>
      </c>
    </row>
    <row r="34" spans="2:8" ht="18.399999999999999" customHeight="1">
      <c r="B34" s="241" t="s">
        <v>381</v>
      </c>
      <c r="C34" s="242">
        <v>0</v>
      </c>
      <c r="D34" s="242">
        <v>15969.58</v>
      </c>
      <c r="E34" s="242">
        <v>0</v>
      </c>
      <c r="F34" s="242">
        <v>0</v>
      </c>
      <c r="G34" s="242">
        <v>16108.101000000001</v>
      </c>
      <c r="H34" s="242">
        <v>5222.183</v>
      </c>
    </row>
    <row r="35" spans="2:8" ht="18.399999999999999" customHeight="1">
      <c r="B35" s="241" t="s">
        <v>382</v>
      </c>
      <c r="C35" s="242">
        <v>1322.06</v>
      </c>
      <c r="D35" s="242">
        <v>0</v>
      </c>
      <c r="E35" s="242">
        <v>0</v>
      </c>
      <c r="F35" s="242">
        <v>0</v>
      </c>
      <c r="G35" s="242">
        <v>107304.49</v>
      </c>
      <c r="H35" s="242">
        <v>45635.737999999998</v>
      </c>
    </row>
    <row r="36" spans="2:8" ht="18.399999999999999" customHeight="1">
      <c r="B36" s="241" t="s">
        <v>383</v>
      </c>
      <c r="C36" s="242">
        <v>7674.924</v>
      </c>
      <c r="D36" s="242">
        <v>2408.125</v>
      </c>
      <c r="E36" s="242">
        <v>5580</v>
      </c>
      <c r="F36" s="242">
        <v>203.959</v>
      </c>
      <c r="G36" s="242">
        <v>47316.860999999997</v>
      </c>
      <c r="H36" s="242">
        <v>8511.3439999999991</v>
      </c>
    </row>
    <row r="37" spans="2:8" ht="18.399999999999999" customHeight="1">
      <c r="B37" s="241" t="s">
        <v>384</v>
      </c>
      <c r="C37" s="242">
        <v>33327.19</v>
      </c>
      <c r="D37" s="242">
        <v>188077.88399999999</v>
      </c>
      <c r="E37" s="242">
        <v>0</v>
      </c>
      <c r="F37" s="242">
        <v>0</v>
      </c>
      <c r="G37" s="242">
        <v>300810.12099999998</v>
      </c>
      <c r="H37" s="242">
        <v>55837.26</v>
      </c>
    </row>
    <row r="38" spans="2:8" ht="18.399999999999999" customHeight="1">
      <c r="B38" s="241" t="s">
        <v>385</v>
      </c>
      <c r="C38" s="242">
        <v>271.89100000000002</v>
      </c>
      <c r="D38" s="242">
        <v>0</v>
      </c>
      <c r="E38" s="242">
        <v>0</v>
      </c>
      <c r="F38" s="242">
        <v>0</v>
      </c>
      <c r="G38" s="242">
        <v>80803.767000000007</v>
      </c>
      <c r="H38" s="242">
        <v>1364.077</v>
      </c>
    </row>
    <row r="39" spans="2:8" ht="18.399999999999999" customHeight="1">
      <c r="B39" s="241" t="s">
        <v>386</v>
      </c>
      <c r="C39" s="242">
        <v>0</v>
      </c>
      <c r="D39" s="242">
        <v>16287.722</v>
      </c>
      <c r="E39" s="242">
        <v>0</v>
      </c>
      <c r="F39" s="242">
        <v>0</v>
      </c>
      <c r="G39" s="242">
        <v>2331.7130000000002</v>
      </c>
      <c r="H39" s="242">
        <v>15034.662</v>
      </c>
    </row>
    <row r="40" spans="2:8" ht="18.399999999999999" customHeight="1">
      <c r="B40" s="241" t="s">
        <v>143</v>
      </c>
      <c r="C40" s="242">
        <v>232534.93700000001</v>
      </c>
      <c r="D40" s="242">
        <v>802486.87100000004</v>
      </c>
      <c r="E40" s="242">
        <v>0</v>
      </c>
      <c r="F40" s="242">
        <v>167.756</v>
      </c>
      <c r="G40" s="242">
        <v>118109.371</v>
      </c>
      <c r="H40" s="242">
        <v>18100.156999999999</v>
      </c>
    </row>
    <row r="41" spans="2:8" ht="18.399999999999999" customHeight="1">
      <c r="B41" s="241" t="s">
        <v>144</v>
      </c>
      <c r="C41" s="242">
        <v>4382.6350000000002</v>
      </c>
      <c r="D41" s="242">
        <v>83811.735000000001</v>
      </c>
      <c r="E41" s="242">
        <v>0</v>
      </c>
      <c r="F41" s="242">
        <v>5.8730000000000002</v>
      </c>
      <c r="G41" s="242">
        <v>25615.125</v>
      </c>
      <c r="H41" s="242">
        <v>11380.954</v>
      </c>
    </row>
    <row r="42" spans="2:8" ht="18.399999999999999" customHeight="1">
      <c r="B42" s="241" t="s">
        <v>387</v>
      </c>
      <c r="C42" s="242">
        <v>1035</v>
      </c>
      <c r="D42" s="242">
        <v>179204.50200000001</v>
      </c>
      <c r="E42" s="242">
        <v>0</v>
      </c>
      <c r="F42" s="242">
        <v>0</v>
      </c>
      <c r="G42" s="242">
        <v>16466.878000000001</v>
      </c>
      <c r="H42" s="242">
        <v>28338.337</v>
      </c>
    </row>
    <row r="43" spans="2:8" ht="18.399999999999999" customHeight="1">
      <c r="B43" s="241" t="s">
        <v>388</v>
      </c>
      <c r="C43" s="242">
        <v>0</v>
      </c>
      <c r="D43" s="242">
        <v>0</v>
      </c>
      <c r="E43" s="242">
        <v>0</v>
      </c>
      <c r="F43" s="242">
        <v>0</v>
      </c>
      <c r="G43" s="242">
        <v>0</v>
      </c>
      <c r="H43" s="242">
        <v>0</v>
      </c>
    </row>
    <row r="44" spans="2:8" ht="18.399999999999999" customHeight="1">
      <c r="B44" s="241" t="s">
        <v>389</v>
      </c>
      <c r="C44" s="242">
        <v>0</v>
      </c>
      <c r="D44" s="242">
        <v>52299.712</v>
      </c>
      <c r="E44" s="242">
        <v>0</v>
      </c>
      <c r="F44" s="242">
        <v>0</v>
      </c>
      <c r="G44" s="242">
        <v>53046.546000000002</v>
      </c>
      <c r="H44" s="242">
        <v>24174.121999999999</v>
      </c>
    </row>
    <row r="45" spans="2:8" ht="18.399999999999999" customHeight="1">
      <c r="B45" s="241" t="s">
        <v>390</v>
      </c>
      <c r="C45" s="242">
        <v>20845.043000000001</v>
      </c>
      <c r="D45" s="242">
        <v>13715.477000000001</v>
      </c>
      <c r="E45" s="242">
        <v>0</v>
      </c>
      <c r="F45" s="242">
        <v>0</v>
      </c>
      <c r="G45" s="242">
        <v>14272.564</v>
      </c>
      <c r="H45" s="242">
        <v>5095.152</v>
      </c>
    </row>
    <row r="46" spans="2:8" ht="18.399999999999999" customHeight="1">
      <c r="B46" s="241" t="s">
        <v>391</v>
      </c>
      <c r="C46" s="242">
        <v>11935.951999999999</v>
      </c>
      <c r="D46" s="242">
        <v>41662.082000000002</v>
      </c>
      <c r="E46" s="242">
        <v>0</v>
      </c>
      <c r="F46" s="242">
        <v>0</v>
      </c>
      <c r="G46" s="242">
        <v>18896.687000000002</v>
      </c>
      <c r="H46" s="242">
        <v>10132.732</v>
      </c>
    </row>
    <row r="47" spans="2:8" ht="18.399999999999999" customHeight="1">
      <c r="B47" s="241" t="s">
        <v>392</v>
      </c>
      <c r="C47" s="242">
        <v>0</v>
      </c>
      <c r="D47" s="242">
        <v>11180.630999999999</v>
      </c>
      <c r="E47" s="242">
        <v>0</v>
      </c>
      <c r="F47" s="242">
        <v>0</v>
      </c>
      <c r="G47" s="242">
        <v>13077.928</v>
      </c>
      <c r="H47" s="242">
        <v>344.28800000000001</v>
      </c>
    </row>
    <row r="48" spans="2:8" ht="18.399999999999999" customHeight="1">
      <c r="B48" s="241" t="s">
        <v>393</v>
      </c>
      <c r="C48" s="242">
        <v>0</v>
      </c>
      <c r="D48" s="242">
        <v>0</v>
      </c>
      <c r="E48" s="242">
        <v>0</v>
      </c>
      <c r="F48" s="242">
        <v>0</v>
      </c>
      <c r="G48" s="242">
        <v>1425.2360000000001</v>
      </c>
      <c r="H48" s="242">
        <v>3734.4920000000002</v>
      </c>
    </row>
    <row r="49" spans="2:8" ht="18.399999999999999" customHeight="1">
      <c r="B49" s="241" t="s">
        <v>394</v>
      </c>
      <c r="C49" s="242">
        <v>3926.712</v>
      </c>
      <c r="D49" s="242">
        <v>14761.9</v>
      </c>
      <c r="E49" s="242">
        <v>0</v>
      </c>
      <c r="F49" s="242">
        <v>0</v>
      </c>
      <c r="G49" s="242">
        <v>22213.041000000001</v>
      </c>
      <c r="H49" s="242">
        <v>14287.945</v>
      </c>
    </row>
    <row r="50" spans="2:8" ht="18.399999999999999" customHeight="1">
      <c r="B50" s="241" t="s">
        <v>395</v>
      </c>
      <c r="C50" s="242">
        <v>0</v>
      </c>
      <c r="D50" s="242">
        <v>3960.364</v>
      </c>
      <c r="E50" s="242">
        <v>0</v>
      </c>
      <c r="F50" s="242">
        <v>0</v>
      </c>
      <c r="G50" s="242">
        <v>2705.38</v>
      </c>
      <c r="H50" s="242">
        <v>3410.1060000000002</v>
      </c>
    </row>
    <row r="51" spans="2:8" ht="18.399999999999999" customHeight="1">
      <c r="B51" s="241" t="s">
        <v>396</v>
      </c>
      <c r="C51" s="242">
        <v>13377.611000000001</v>
      </c>
      <c r="D51" s="242">
        <v>52619.519</v>
      </c>
      <c r="E51" s="242">
        <v>13650</v>
      </c>
      <c r="F51" s="242">
        <v>30</v>
      </c>
      <c r="G51" s="242">
        <v>22122.681</v>
      </c>
      <c r="H51" s="242">
        <v>9596.0920000000006</v>
      </c>
    </row>
    <row r="52" spans="2:8" ht="18.399999999999999" customHeight="1">
      <c r="B52" s="241" t="s">
        <v>397</v>
      </c>
      <c r="C52" s="242">
        <v>81481.686000000002</v>
      </c>
      <c r="D52" s="242">
        <v>231333.85800000001</v>
      </c>
      <c r="E52" s="242">
        <v>35250</v>
      </c>
      <c r="F52" s="242">
        <v>0</v>
      </c>
      <c r="G52" s="242">
        <v>46634.300999999999</v>
      </c>
      <c r="H52" s="242">
        <v>17367.953000000001</v>
      </c>
    </row>
    <row r="53" spans="2:8" ht="18.399999999999999" customHeight="1">
      <c r="B53" s="241" t="s">
        <v>398</v>
      </c>
      <c r="C53" s="242">
        <v>0</v>
      </c>
      <c r="D53" s="242">
        <v>2020.675</v>
      </c>
      <c r="E53" s="242">
        <v>0</v>
      </c>
      <c r="F53" s="242">
        <v>0</v>
      </c>
      <c r="G53" s="242">
        <v>0</v>
      </c>
      <c r="H53" s="242">
        <v>1007.826</v>
      </c>
    </row>
    <row r="54" spans="2:8" ht="18.399999999999999" customHeight="1">
      <c r="B54" s="241" t="s">
        <v>399</v>
      </c>
      <c r="C54" s="242">
        <v>0</v>
      </c>
      <c r="D54" s="242">
        <v>0</v>
      </c>
      <c r="E54" s="242">
        <v>0</v>
      </c>
      <c r="F54" s="242">
        <v>0</v>
      </c>
      <c r="G54" s="242">
        <v>3212.87</v>
      </c>
      <c r="H54" s="242">
        <v>981.01499999999999</v>
      </c>
    </row>
    <row r="55" spans="2:8" ht="18.399999999999999" customHeight="1">
      <c r="B55" s="241" t="s">
        <v>400</v>
      </c>
      <c r="C55" s="242">
        <v>72176.623999999996</v>
      </c>
      <c r="D55" s="242">
        <v>63752.911</v>
      </c>
      <c r="E55" s="242">
        <v>0</v>
      </c>
      <c r="F55" s="242">
        <v>16.058</v>
      </c>
      <c r="G55" s="242">
        <v>15189.254000000001</v>
      </c>
      <c r="H55" s="242">
        <v>9918.8819999999996</v>
      </c>
    </row>
    <row r="56" spans="2:8" ht="18.399999999999999" customHeight="1">
      <c r="B56" s="241" t="s">
        <v>401</v>
      </c>
      <c r="C56" s="242">
        <v>0</v>
      </c>
      <c r="D56" s="242">
        <v>13483.168</v>
      </c>
      <c r="E56" s="242">
        <v>0</v>
      </c>
      <c r="F56" s="242">
        <v>0</v>
      </c>
      <c r="G56" s="242">
        <v>3553.636</v>
      </c>
      <c r="H56" s="242">
        <v>3942.11</v>
      </c>
    </row>
    <row r="57" spans="2:8" ht="18.399999999999999" customHeight="1">
      <c r="B57" s="241" t="s">
        <v>402</v>
      </c>
      <c r="C57" s="242">
        <v>0</v>
      </c>
      <c r="D57" s="242">
        <v>25993.43</v>
      </c>
      <c r="E57" s="242">
        <v>0</v>
      </c>
      <c r="F57" s="242">
        <v>0</v>
      </c>
      <c r="G57" s="242">
        <v>2618.828</v>
      </c>
      <c r="H57" s="242">
        <v>9554.3680000000004</v>
      </c>
    </row>
    <row r="58" spans="2:8" ht="14.65" customHeight="1"/>
    <row r="59" spans="2:8" ht="18.399999999999999" customHeight="1">
      <c r="B59" s="426"/>
      <c r="C59" s="689" t="s">
        <v>128</v>
      </c>
      <c r="D59" s="690"/>
      <c r="E59" s="690"/>
      <c r="F59" s="690"/>
      <c r="G59" s="690"/>
      <c r="H59" s="690"/>
    </row>
    <row r="60" spans="2:8" ht="18.399999999999999" customHeight="1">
      <c r="B60" s="698" t="s">
        <v>151</v>
      </c>
      <c r="C60" s="582" t="s">
        <v>187</v>
      </c>
      <c r="D60" s="699"/>
      <c r="E60" s="699"/>
      <c r="F60" s="699"/>
      <c r="G60" s="699"/>
      <c r="H60" s="700"/>
    </row>
    <row r="61" spans="2:8" ht="43.9" customHeight="1">
      <c r="B61" s="698" t="s">
        <v>151</v>
      </c>
      <c r="C61" s="427" t="s">
        <v>190</v>
      </c>
      <c r="D61" s="363" t="s">
        <v>191</v>
      </c>
      <c r="E61" s="363" t="s">
        <v>193</v>
      </c>
      <c r="F61" s="363" t="s">
        <v>429</v>
      </c>
      <c r="G61" s="363" t="s">
        <v>197</v>
      </c>
      <c r="H61" s="363" t="s">
        <v>179</v>
      </c>
    </row>
    <row r="62" spans="2:8" ht="18.399999999999999" customHeight="1">
      <c r="B62" s="241" t="s">
        <v>152</v>
      </c>
      <c r="C62" s="242">
        <v>0</v>
      </c>
      <c r="D62" s="242">
        <v>61363.290999999997</v>
      </c>
      <c r="E62" s="242">
        <v>0</v>
      </c>
      <c r="F62" s="242">
        <v>0</v>
      </c>
      <c r="G62" s="242">
        <v>8610.6319999999996</v>
      </c>
      <c r="H62" s="242">
        <v>6529.0159999999996</v>
      </c>
    </row>
    <row r="63" spans="2:8" ht="18.399999999999999" customHeight="1">
      <c r="B63" s="241" t="s">
        <v>153</v>
      </c>
      <c r="C63" s="242">
        <v>0</v>
      </c>
      <c r="D63" s="242">
        <v>0</v>
      </c>
      <c r="E63" s="242">
        <v>0</v>
      </c>
      <c r="F63" s="242">
        <v>0</v>
      </c>
      <c r="G63" s="242">
        <v>6308.6670000000004</v>
      </c>
      <c r="H63" s="242">
        <v>672.15700000000004</v>
      </c>
    </row>
    <row r="64" spans="2:8" ht="18.399999999999999" customHeight="1">
      <c r="B64" s="241" t="s">
        <v>154</v>
      </c>
      <c r="C64" s="242">
        <v>9955.9140000000007</v>
      </c>
      <c r="D64" s="242">
        <v>88201.862999999998</v>
      </c>
      <c r="E64" s="242">
        <v>0</v>
      </c>
      <c r="F64" s="242">
        <v>0</v>
      </c>
      <c r="G64" s="242">
        <v>16509.032999999999</v>
      </c>
      <c r="H64" s="242">
        <v>30835.545999999998</v>
      </c>
    </row>
    <row r="65" spans="2:8" ht="18.399999999999999" customHeight="1">
      <c r="B65" s="241" t="s">
        <v>403</v>
      </c>
      <c r="C65" s="242">
        <v>0</v>
      </c>
      <c r="D65" s="242">
        <v>0</v>
      </c>
      <c r="E65" s="242">
        <v>0</v>
      </c>
      <c r="F65" s="242">
        <v>0</v>
      </c>
      <c r="G65" s="242">
        <v>7737.0730000000003</v>
      </c>
      <c r="H65" s="242">
        <v>799.97299999999996</v>
      </c>
    </row>
    <row r="66" spans="2:8" ht="18.399999999999999" customHeight="1">
      <c r="B66" s="241" t="s">
        <v>404</v>
      </c>
      <c r="C66" s="242">
        <v>0</v>
      </c>
      <c r="D66" s="242">
        <v>1919.6869999999999</v>
      </c>
      <c r="E66" s="242">
        <v>0</v>
      </c>
      <c r="F66" s="242">
        <v>0</v>
      </c>
      <c r="G66" s="242">
        <v>1108.1210000000001</v>
      </c>
      <c r="H66" s="242">
        <v>827.39599999999996</v>
      </c>
    </row>
    <row r="67" spans="2:8" ht="18.399999999999999" customHeight="1">
      <c r="B67" s="241" t="s">
        <v>405</v>
      </c>
      <c r="C67" s="242">
        <v>0</v>
      </c>
      <c r="D67" s="242">
        <v>0</v>
      </c>
      <c r="E67" s="242">
        <v>0</v>
      </c>
      <c r="F67" s="242">
        <v>0</v>
      </c>
      <c r="G67" s="242">
        <v>883.88699999999994</v>
      </c>
      <c r="H67" s="242">
        <v>303.32400000000001</v>
      </c>
    </row>
    <row r="68" spans="2:8" ht="18.399999999999999" customHeight="1">
      <c r="B68" s="241" t="s">
        <v>406</v>
      </c>
      <c r="C68" s="242">
        <v>0</v>
      </c>
      <c r="D68" s="242">
        <v>26344.508999999998</v>
      </c>
      <c r="E68" s="242">
        <v>0</v>
      </c>
      <c r="F68" s="242">
        <v>0</v>
      </c>
      <c r="G68" s="242">
        <v>7567.8810000000003</v>
      </c>
      <c r="H68" s="242">
        <v>1562.9780000000001</v>
      </c>
    </row>
    <row r="69" spans="2:8" ht="18.399999999999999" customHeight="1">
      <c r="B69" s="241" t="s">
        <v>155</v>
      </c>
      <c r="C69" s="242">
        <v>0</v>
      </c>
      <c r="D69" s="242">
        <v>53280.605000000003</v>
      </c>
      <c r="E69" s="242">
        <v>0</v>
      </c>
      <c r="F69" s="242">
        <v>0</v>
      </c>
      <c r="G69" s="242">
        <v>2878.29</v>
      </c>
      <c r="H69" s="242">
        <v>781.93899999999996</v>
      </c>
    </row>
    <row r="70" spans="2:8" ht="18.399999999999999" customHeight="1">
      <c r="B70" s="241" t="s">
        <v>407</v>
      </c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</row>
    <row r="71" spans="2:8" ht="18.399999999999999" customHeight="1">
      <c r="B71" s="241" t="s">
        <v>408</v>
      </c>
      <c r="C71" s="242">
        <v>0</v>
      </c>
      <c r="D71" s="242">
        <v>1083.2529999999999</v>
      </c>
      <c r="E71" s="242">
        <v>0</v>
      </c>
      <c r="F71" s="242">
        <v>0</v>
      </c>
      <c r="G71" s="242">
        <v>18805.904999999999</v>
      </c>
      <c r="H71" s="242">
        <v>11008.718999999999</v>
      </c>
    </row>
    <row r="72" spans="2:8" ht="18.399999999999999" customHeight="1">
      <c r="B72" s="241" t="s">
        <v>409</v>
      </c>
      <c r="C72" s="242">
        <v>0</v>
      </c>
      <c r="D72" s="242">
        <v>0</v>
      </c>
      <c r="E72" s="242">
        <v>0</v>
      </c>
      <c r="F72" s="242">
        <v>0</v>
      </c>
      <c r="G72" s="242">
        <v>263.214</v>
      </c>
      <c r="H72" s="242">
        <v>1.6E-2</v>
      </c>
    </row>
    <row r="73" spans="2:8" ht="18.399999999999999" customHeight="1">
      <c r="B73" s="241" t="s">
        <v>410</v>
      </c>
      <c r="C73" s="242">
        <v>0</v>
      </c>
      <c r="D73" s="242">
        <v>0</v>
      </c>
      <c r="E73" s="242">
        <v>0</v>
      </c>
      <c r="F73" s="242">
        <v>0</v>
      </c>
      <c r="G73" s="242">
        <v>37554.811000000002</v>
      </c>
      <c r="H73" s="242">
        <v>2589.2150000000001</v>
      </c>
    </row>
    <row r="74" spans="2:8" ht="18.399999999999999" customHeight="1">
      <c r="B74" s="241" t="s">
        <v>156</v>
      </c>
      <c r="C74" s="242">
        <v>0</v>
      </c>
      <c r="D74" s="242">
        <v>104628.848</v>
      </c>
      <c r="E74" s="242">
        <v>0</v>
      </c>
      <c r="F74" s="242">
        <v>0</v>
      </c>
      <c r="G74" s="242">
        <v>7357.7420000000002</v>
      </c>
      <c r="H74" s="242">
        <v>7684.1350000000002</v>
      </c>
    </row>
    <row r="75" spans="2:8" ht="18.399999999999999" customHeight="1">
      <c r="B75" s="241" t="s">
        <v>411</v>
      </c>
      <c r="C75" s="242">
        <v>1379.4</v>
      </c>
      <c r="D75" s="242">
        <v>4670.5860000000002</v>
      </c>
      <c r="E75" s="242">
        <v>0</v>
      </c>
      <c r="F75" s="242">
        <v>0</v>
      </c>
      <c r="G75" s="242">
        <v>8435.0660000000007</v>
      </c>
      <c r="H75" s="242">
        <v>787.13599999999997</v>
      </c>
    </row>
    <row r="76" spans="2:8" ht="18.399999999999999" customHeight="1">
      <c r="B76" s="241" t="s">
        <v>412</v>
      </c>
      <c r="C76" s="242">
        <v>0</v>
      </c>
      <c r="D76" s="242">
        <v>2372.66</v>
      </c>
      <c r="E76" s="242">
        <v>0</v>
      </c>
      <c r="F76" s="242">
        <v>0</v>
      </c>
      <c r="G76" s="242">
        <v>12615</v>
      </c>
      <c r="H76" s="242">
        <v>5495.1940000000004</v>
      </c>
    </row>
    <row r="77" spans="2:8" ht="18.399999999999999" customHeight="1">
      <c r="B77" s="241" t="s">
        <v>159</v>
      </c>
      <c r="C77" s="242">
        <v>0</v>
      </c>
      <c r="D77" s="242">
        <v>51185.688999999998</v>
      </c>
      <c r="E77" s="242">
        <v>0</v>
      </c>
      <c r="F77" s="242">
        <v>0</v>
      </c>
      <c r="G77" s="242">
        <v>6038.0969999999998</v>
      </c>
      <c r="H77" s="242">
        <v>2093.6970000000001</v>
      </c>
    </row>
    <row r="78" spans="2:8" ht="18.399999999999999" customHeight="1">
      <c r="B78" s="241" t="s">
        <v>160</v>
      </c>
      <c r="C78" s="242">
        <v>0</v>
      </c>
      <c r="D78" s="242">
        <v>0</v>
      </c>
      <c r="E78" s="242">
        <v>0</v>
      </c>
      <c r="F78" s="242">
        <v>0</v>
      </c>
      <c r="G78" s="242">
        <v>3967.9389999999999</v>
      </c>
      <c r="H78" s="242">
        <v>1147.655</v>
      </c>
    </row>
    <row r="79" spans="2:8" ht="18.399999999999999" customHeight="1">
      <c r="B79" s="241" t="s">
        <v>413</v>
      </c>
      <c r="C79" s="242">
        <v>0</v>
      </c>
      <c r="D79" s="242">
        <v>2083.2139999999999</v>
      </c>
      <c r="E79" s="242">
        <v>0</v>
      </c>
      <c r="F79" s="242">
        <v>0</v>
      </c>
      <c r="G79" s="242">
        <v>9749.1560000000009</v>
      </c>
      <c r="H79" s="242">
        <v>1303.8320000000001</v>
      </c>
    </row>
    <row r="80" spans="2:8" ht="18.399999999999999" customHeight="1">
      <c r="B80" s="241" t="s">
        <v>162</v>
      </c>
      <c r="C80" s="242">
        <v>0</v>
      </c>
      <c r="D80" s="242">
        <v>47842.688000000002</v>
      </c>
      <c r="E80" s="242">
        <v>0</v>
      </c>
      <c r="F80" s="242">
        <v>0</v>
      </c>
      <c r="G80" s="242">
        <v>4760.34</v>
      </c>
      <c r="H80" s="242">
        <v>46740.283000000003</v>
      </c>
    </row>
    <row r="81" spans="2:8" ht="18.399999999999999" customHeight="1">
      <c r="B81" s="241" t="s">
        <v>414</v>
      </c>
      <c r="C81" s="242">
        <v>22407.991000000002</v>
      </c>
      <c r="D81" s="242">
        <v>122681.84299999999</v>
      </c>
      <c r="E81" s="242">
        <v>0</v>
      </c>
      <c r="F81" s="242">
        <v>0</v>
      </c>
      <c r="G81" s="242">
        <v>17247.305</v>
      </c>
      <c r="H81" s="242">
        <v>8223.1659999999993</v>
      </c>
    </row>
    <row r="82" spans="2:8" ht="18.399999999999999" customHeight="1">
      <c r="B82" s="241" t="s">
        <v>415</v>
      </c>
      <c r="C82" s="242">
        <v>0</v>
      </c>
      <c r="D82" s="242">
        <v>15331.861999999999</v>
      </c>
      <c r="E82" s="242">
        <v>0</v>
      </c>
      <c r="F82" s="242">
        <v>0</v>
      </c>
      <c r="G82" s="242">
        <v>7533.049</v>
      </c>
      <c r="H82" s="242">
        <v>940.93899999999996</v>
      </c>
    </row>
    <row r="83" spans="2:8" ht="18.399999999999999" customHeight="1">
      <c r="B83" s="241" t="s">
        <v>163</v>
      </c>
      <c r="C83" s="242">
        <v>7010.9380000000001</v>
      </c>
      <c r="D83" s="242">
        <v>23994.407999999999</v>
      </c>
      <c r="E83" s="242">
        <v>0</v>
      </c>
      <c r="F83" s="242">
        <v>0</v>
      </c>
      <c r="G83" s="242">
        <v>51515.307999999997</v>
      </c>
      <c r="H83" s="242">
        <v>30593.901999999998</v>
      </c>
    </row>
    <row r="84" spans="2:8" ht="18.399999999999999" customHeight="1">
      <c r="B84" s="241" t="s">
        <v>416</v>
      </c>
      <c r="C84" s="242">
        <v>0</v>
      </c>
      <c r="D84" s="242">
        <v>33443.239000000001</v>
      </c>
      <c r="E84" s="242">
        <v>0</v>
      </c>
      <c r="F84" s="242">
        <v>0</v>
      </c>
      <c r="G84" s="242">
        <v>191.34899999999999</v>
      </c>
      <c r="H84" s="242">
        <v>2184.9830000000002</v>
      </c>
    </row>
    <row r="85" spans="2:8" ht="18.399999999999999" customHeight="1">
      <c r="B85" s="241" t="s">
        <v>417</v>
      </c>
      <c r="C85" s="242">
        <v>0</v>
      </c>
      <c r="D85" s="242">
        <v>0</v>
      </c>
      <c r="E85" s="242">
        <v>0</v>
      </c>
      <c r="F85" s="242">
        <v>0</v>
      </c>
      <c r="G85" s="242">
        <v>0</v>
      </c>
      <c r="H85" s="242">
        <v>0</v>
      </c>
    </row>
    <row r="86" spans="2:8" ht="18.399999999999999" customHeight="1">
      <c r="B86" s="241" t="s">
        <v>418</v>
      </c>
      <c r="C86" s="242">
        <v>0</v>
      </c>
      <c r="D86" s="242">
        <v>27376.050999999999</v>
      </c>
      <c r="E86" s="242">
        <v>0</v>
      </c>
      <c r="F86" s="242">
        <v>0</v>
      </c>
      <c r="G86" s="242">
        <v>2946.5619999999999</v>
      </c>
      <c r="H86" s="242">
        <v>899.97299999999996</v>
      </c>
    </row>
    <row r="88" spans="2:8" ht="78" customHeight="1">
      <c r="B88" s="695" t="s">
        <v>419</v>
      </c>
      <c r="C88" s="696"/>
      <c r="D88" s="696"/>
      <c r="E88" s="696"/>
      <c r="F88" s="696"/>
      <c r="G88" s="696"/>
    </row>
  </sheetData>
  <mergeCells count="8">
    <mergeCell ref="B88:G88"/>
    <mergeCell ref="B2:H2"/>
    <mergeCell ref="C4:H4"/>
    <mergeCell ref="B5:B6"/>
    <mergeCell ref="C5:H5"/>
    <mergeCell ref="C59:H59"/>
    <mergeCell ref="B60:B61"/>
    <mergeCell ref="C60:H60"/>
  </mergeCells>
  <pageMargins left="0.33764705882352947" right="0.44196078431372554" top="0.22274509803921574" bottom="0.46588235294117653" header="0.50980392156862753" footer="0.50980392156862753"/>
  <pageSetup paperSize="9" fitToHeight="0" orientation="landscape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8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6" width="15" style="236" customWidth="1"/>
    <col min="7" max="7" width="16.5703125" style="236" customWidth="1"/>
    <col min="8" max="8" width="15" style="236" customWidth="1"/>
    <col min="9" max="9" width="12" style="236" customWidth="1"/>
    <col min="10" max="10" width="17.42578125" style="236" customWidth="1"/>
    <col min="11" max="16384" width="8.85546875" style="236"/>
  </cols>
  <sheetData>
    <row r="1" spans="2:10" ht="31.5" customHeight="1"/>
    <row r="2" spans="2:10" ht="24.95" customHeight="1">
      <c r="B2" s="519" t="s">
        <v>430</v>
      </c>
      <c r="C2" s="519"/>
      <c r="D2" s="519"/>
      <c r="E2" s="519"/>
      <c r="F2" s="519"/>
      <c r="G2" s="519"/>
      <c r="H2" s="519"/>
      <c r="I2" s="519"/>
      <c r="J2" s="519"/>
    </row>
    <row r="4" spans="2:10" ht="18.399999999999999" customHeight="1">
      <c r="B4" s="261"/>
      <c r="C4" s="701" t="s">
        <v>128</v>
      </c>
      <c r="D4" s="701" t="s">
        <v>128</v>
      </c>
      <c r="E4" s="701" t="s">
        <v>128</v>
      </c>
      <c r="F4" s="701" t="s">
        <v>128</v>
      </c>
      <c r="G4" s="701" t="s">
        <v>128</v>
      </c>
      <c r="H4" s="701" t="s">
        <v>128</v>
      </c>
      <c r="I4" s="701" t="s">
        <v>128</v>
      </c>
      <c r="J4" s="701" t="s">
        <v>128</v>
      </c>
    </row>
    <row r="5" spans="2:10" ht="29.85" customHeight="1">
      <c r="B5" s="702" t="s">
        <v>127</v>
      </c>
      <c r="C5" s="581" t="s">
        <v>355</v>
      </c>
      <c r="D5" s="581" t="s">
        <v>355</v>
      </c>
      <c r="E5" s="581" t="s">
        <v>355</v>
      </c>
      <c r="F5" s="581" t="s">
        <v>355</v>
      </c>
      <c r="G5" s="581" t="s">
        <v>355</v>
      </c>
      <c r="H5" s="581" t="s">
        <v>355</v>
      </c>
      <c r="I5" s="581" t="s">
        <v>355</v>
      </c>
      <c r="J5" s="582" t="s">
        <v>355</v>
      </c>
    </row>
    <row r="6" spans="2:10" ht="29.85" customHeight="1">
      <c r="B6" s="702" t="s">
        <v>127</v>
      </c>
      <c r="C6" s="427" t="s">
        <v>431</v>
      </c>
      <c r="D6" s="363" t="s">
        <v>432</v>
      </c>
      <c r="E6" s="363" t="s">
        <v>433</v>
      </c>
      <c r="F6" s="363" t="s">
        <v>434</v>
      </c>
      <c r="G6" s="363" t="s">
        <v>435</v>
      </c>
      <c r="H6" s="363" t="s">
        <v>436</v>
      </c>
      <c r="I6" s="363" t="s">
        <v>437</v>
      </c>
      <c r="J6" s="363" t="s">
        <v>438</v>
      </c>
    </row>
    <row r="7" spans="2:10" ht="18.399999999999999" customHeight="1">
      <c r="B7" s="254" t="s">
        <v>357</v>
      </c>
      <c r="C7" s="242">
        <v>2042.644</v>
      </c>
      <c r="D7" s="242">
        <v>-1.831</v>
      </c>
      <c r="E7" s="242">
        <v>9100.2980000000007</v>
      </c>
      <c r="F7" s="242">
        <v>173</v>
      </c>
      <c r="G7" s="242">
        <v>2928.68</v>
      </c>
      <c r="H7" s="242">
        <v>42149.726000000002</v>
      </c>
      <c r="I7" s="242">
        <v>21576.12</v>
      </c>
      <c r="J7" s="242">
        <v>24495.092000000001</v>
      </c>
    </row>
    <row r="8" spans="2:10" ht="18.399999999999999" customHeight="1">
      <c r="B8" s="254" t="s">
        <v>134</v>
      </c>
      <c r="C8" s="242">
        <v>0</v>
      </c>
      <c r="D8" s="242">
        <v>0</v>
      </c>
      <c r="E8" s="242">
        <v>7746.3509999999997</v>
      </c>
      <c r="F8" s="242">
        <v>0</v>
      </c>
      <c r="G8" s="242">
        <v>2354.181</v>
      </c>
      <c r="H8" s="242">
        <v>1722.241</v>
      </c>
      <c r="I8" s="242">
        <v>0</v>
      </c>
      <c r="J8" s="242">
        <v>2175.9589999999998</v>
      </c>
    </row>
    <row r="9" spans="2:10" ht="18.399999999999999" customHeight="1">
      <c r="B9" s="254" t="s">
        <v>358</v>
      </c>
      <c r="C9" s="242">
        <v>3251.71</v>
      </c>
      <c r="D9" s="242">
        <v>591.20100000000002</v>
      </c>
      <c r="E9" s="242">
        <v>10618.013000000001</v>
      </c>
      <c r="F9" s="242">
        <v>8505.5930000000008</v>
      </c>
      <c r="G9" s="242">
        <v>3190.7</v>
      </c>
      <c r="H9" s="242">
        <v>509.30599999999998</v>
      </c>
      <c r="I9" s="242">
        <v>48.143999999999998</v>
      </c>
      <c r="J9" s="242">
        <v>18301.473000000002</v>
      </c>
    </row>
    <row r="10" spans="2:10" ht="18.399999999999999" customHeight="1">
      <c r="B10" s="254" t="s">
        <v>359</v>
      </c>
      <c r="C10" s="242">
        <v>0</v>
      </c>
      <c r="D10" s="242">
        <v>0</v>
      </c>
      <c r="E10" s="242">
        <v>0</v>
      </c>
      <c r="F10" s="242">
        <v>0</v>
      </c>
      <c r="G10" s="242">
        <v>0</v>
      </c>
      <c r="H10" s="242">
        <v>0</v>
      </c>
      <c r="I10" s="242">
        <v>115.09399999999999</v>
      </c>
      <c r="J10" s="242">
        <v>825.10500000000002</v>
      </c>
    </row>
    <row r="11" spans="2:10" ht="18.399999999999999" customHeight="1">
      <c r="B11" s="254" t="s">
        <v>360</v>
      </c>
      <c r="C11" s="242">
        <v>0</v>
      </c>
      <c r="D11" s="242">
        <v>0</v>
      </c>
      <c r="E11" s="242">
        <v>0</v>
      </c>
      <c r="F11" s="242">
        <v>0</v>
      </c>
      <c r="G11" s="242">
        <v>0</v>
      </c>
      <c r="H11" s="242">
        <v>0</v>
      </c>
      <c r="I11" s="242">
        <v>0</v>
      </c>
      <c r="J11" s="242">
        <v>11569.93</v>
      </c>
    </row>
    <row r="12" spans="2:10" ht="18.399999999999999" customHeight="1">
      <c r="B12" s="254" t="s">
        <v>135</v>
      </c>
      <c r="C12" s="242">
        <v>0</v>
      </c>
      <c r="D12" s="242">
        <v>0</v>
      </c>
      <c r="E12" s="242">
        <v>84.233000000000004</v>
      </c>
      <c r="F12" s="242">
        <v>24833.352999999999</v>
      </c>
      <c r="G12" s="242">
        <v>0</v>
      </c>
      <c r="H12" s="242">
        <v>0</v>
      </c>
      <c r="I12" s="242">
        <v>0</v>
      </c>
      <c r="J12" s="242">
        <v>835.73299999999995</v>
      </c>
    </row>
    <row r="13" spans="2:10" ht="18.399999999999999" customHeight="1">
      <c r="B13" s="254" t="s">
        <v>361</v>
      </c>
      <c r="C13" s="242">
        <v>3208.4760000000001</v>
      </c>
      <c r="D13" s="242">
        <v>1249.2329999999999</v>
      </c>
      <c r="E13" s="242">
        <v>498.34800000000001</v>
      </c>
      <c r="F13" s="242">
        <v>0</v>
      </c>
      <c r="G13" s="242">
        <v>0</v>
      </c>
      <c r="H13" s="242">
        <v>0</v>
      </c>
      <c r="I13" s="242">
        <v>0</v>
      </c>
      <c r="J13" s="242">
        <v>1204.3309999999999</v>
      </c>
    </row>
    <row r="14" spans="2:10" ht="18.399999999999999" customHeight="1">
      <c r="B14" s="254" t="s">
        <v>362</v>
      </c>
      <c r="C14" s="242">
        <v>13150.652</v>
      </c>
      <c r="D14" s="242">
        <v>29.28</v>
      </c>
      <c r="E14" s="242">
        <v>18834.392</v>
      </c>
      <c r="F14" s="242">
        <v>179725.79199999999</v>
      </c>
      <c r="G14" s="242">
        <v>32369.421999999999</v>
      </c>
      <c r="H14" s="242">
        <v>11076.513000000001</v>
      </c>
      <c r="I14" s="242">
        <v>38934.245000000003</v>
      </c>
      <c r="J14" s="242">
        <v>20153.546999999999</v>
      </c>
    </row>
    <row r="15" spans="2:10" ht="18.399999999999999" customHeight="1">
      <c r="B15" s="254" t="s">
        <v>363</v>
      </c>
      <c r="C15" s="242">
        <v>0</v>
      </c>
      <c r="D15" s="242">
        <v>0</v>
      </c>
      <c r="E15" s="242">
        <v>32.203000000000003</v>
      </c>
      <c r="F15" s="242">
        <v>0</v>
      </c>
      <c r="G15" s="242">
        <v>0</v>
      </c>
      <c r="H15" s="242">
        <v>0</v>
      </c>
      <c r="I15" s="242">
        <v>0</v>
      </c>
      <c r="J15" s="242">
        <v>13651.344999999999</v>
      </c>
    </row>
    <row r="16" spans="2:10" ht="18.399999999999999" customHeight="1">
      <c r="B16" s="254" t="s">
        <v>364</v>
      </c>
      <c r="C16" s="242">
        <v>6818.67</v>
      </c>
      <c r="D16" s="242">
        <v>345.21100000000001</v>
      </c>
      <c r="E16" s="242">
        <v>39857.798000000003</v>
      </c>
      <c r="F16" s="242">
        <v>214976.09700000001</v>
      </c>
      <c r="G16" s="242">
        <v>34916.631999999998</v>
      </c>
      <c r="H16" s="242">
        <v>67262.546000000002</v>
      </c>
      <c r="I16" s="242">
        <v>31941.773000000001</v>
      </c>
      <c r="J16" s="242">
        <v>59503.398000000001</v>
      </c>
    </row>
    <row r="17" spans="2:10" ht="18.399999999999999" customHeight="1">
      <c r="B17" s="254" t="s">
        <v>365</v>
      </c>
      <c r="C17" s="242">
        <v>1502.319</v>
      </c>
      <c r="D17" s="242">
        <v>1151.288</v>
      </c>
      <c r="E17" s="242">
        <v>4430.3419999999996</v>
      </c>
      <c r="F17" s="242">
        <v>25417.922999999999</v>
      </c>
      <c r="G17" s="242">
        <v>9151.7440000000006</v>
      </c>
      <c r="H17" s="242">
        <v>566.52</v>
      </c>
      <c r="I17" s="242">
        <v>2698.8240000000001</v>
      </c>
      <c r="J17" s="242">
        <v>21303.725999999999</v>
      </c>
    </row>
    <row r="18" spans="2:10" ht="18.399999999999999" customHeight="1">
      <c r="B18" s="254" t="s">
        <v>366</v>
      </c>
      <c r="C18" s="242">
        <v>0</v>
      </c>
      <c r="D18" s="242">
        <v>0</v>
      </c>
      <c r="E18" s="242">
        <v>0</v>
      </c>
      <c r="F18" s="242">
        <v>0</v>
      </c>
      <c r="G18" s="242">
        <v>0</v>
      </c>
      <c r="H18" s="242">
        <v>0</v>
      </c>
      <c r="I18" s="242">
        <v>643.48299999999995</v>
      </c>
      <c r="J18" s="242">
        <v>0</v>
      </c>
    </row>
    <row r="19" spans="2:10" ht="18.399999999999999" customHeight="1">
      <c r="B19" s="254" t="s">
        <v>367</v>
      </c>
      <c r="C19" s="242">
        <v>0</v>
      </c>
      <c r="D19" s="242">
        <v>0</v>
      </c>
      <c r="E19" s="242">
        <v>0</v>
      </c>
      <c r="F19" s="242">
        <v>0</v>
      </c>
      <c r="G19" s="242">
        <v>0</v>
      </c>
      <c r="H19" s="242">
        <v>0</v>
      </c>
      <c r="I19" s="242">
        <v>0</v>
      </c>
      <c r="J19" s="242">
        <v>17284.66</v>
      </c>
    </row>
    <row r="20" spans="2:10" ht="18.399999999999999" customHeight="1">
      <c r="B20" s="254" t="s">
        <v>368</v>
      </c>
      <c r="C20" s="242">
        <v>0</v>
      </c>
      <c r="D20" s="242">
        <v>0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  <c r="J20" s="242">
        <v>0</v>
      </c>
    </row>
    <row r="21" spans="2:10" ht="18.399999999999999" customHeight="1">
      <c r="B21" s="254" t="s">
        <v>369</v>
      </c>
      <c r="C21" s="242">
        <v>0</v>
      </c>
      <c r="D21" s="242">
        <v>0</v>
      </c>
      <c r="E21" s="242">
        <v>39.200000000000003</v>
      </c>
      <c r="F21" s="242">
        <v>16638.024000000001</v>
      </c>
      <c r="G21" s="242">
        <v>0</v>
      </c>
      <c r="H21" s="242">
        <v>479.77100000000002</v>
      </c>
      <c r="I21" s="242">
        <v>0</v>
      </c>
      <c r="J21" s="242">
        <v>0</v>
      </c>
    </row>
    <row r="22" spans="2:10" ht="18.399999999999999" customHeight="1">
      <c r="B22" s="254" t="s">
        <v>370</v>
      </c>
      <c r="C22" s="242">
        <v>0</v>
      </c>
      <c r="D22" s="242">
        <v>0</v>
      </c>
      <c r="E22" s="242">
        <v>0</v>
      </c>
      <c r="F22" s="242">
        <v>0</v>
      </c>
      <c r="G22" s="242">
        <v>0</v>
      </c>
      <c r="H22" s="242">
        <v>59.832999999999998</v>
      </c>
      <c r="I22" s="242">
        <v>110.66</v>
      </c>
      <c r="J22" s="242">
        <v>8269.1309999999994</v>
      </c>
    </row>
    <row r="23" spans="2:10" ht="18.399999999999999" customHeight="1">
      <c r="B23" s="254" t="s">
        <v>371</v>
      </c>
      <c r="C23" s="242">
        <v>537.89</v>
      </c>
      <c r="D23" s="242">
        <v>0</v>
      </c>
      <c r="E23" s="242">
        <v>660.33100000000002</v>
      </c>
      <c r="F23" s="242">
        <v>14735.049000000001</v>
      </c>
      <c r="G23" s="242">
        <v>12104.806</v>
      </c>
      <c r="H23" s="242">
        <v>3130.7080000000001</v>
      </c>
      <c r="I23" s="242">
        <v>4273.1779999999999</v>
      </c>
      <c r="J23" s="242">
        <v>13850.485000000001</v>
      </c>
    </row>
    <row r="24" spans="2:10" ht="18.399999999999999" customHeight="1">
      <c r="B24" s="254" t="s">
        <v>372</v>
      </c>
      <c r="C24" s="242">
        <v>859.827</v>
      </c>
      <c r="D24" s="242">
        <v>8.8889999999999993</v>
      </c>
      <c r="E24" s="242">
        <v>7043.5010000000002</v>
      </c>
      <c r="F24" s="242">
        <v>12554.548000000001</v>
      </c>
      <c r="G24" s="242">
        <v>7194.5339999999997</v>
      </c>
      <c r="H24" s="242">
        <v>1660.3209999999999</v>
      </c>
      <c r="I24" s="242">
        <v>573.17700000000002</v>
      </c>
      <c r="J24" s="242">
        <v>7158.1450000000004</v>
      </c>
    </row>
    <row r="25" spans="2:10" ht="18.399999999999999" customHeight="1">
      <c r="B25" s="254" t="s">
        <v>373</v>
      </c>
      <c r="C25" s="242">
        <v>0</v>
      </c>
      <c r="D25" s="242">
        <v>0</v>
      </c>
      <c r="E25" s="242">
        <v>0</v>
      </c>
      <c r="F25" s="242">
        <v>0</v>
      </c>
      <c r="G25" s="242">
        <v>0</v>
      </c>
      <c r="H25" s="242">
        <v>0</v>
      </c>
      <c r="I25" s="242">
        <v>0</v>
      </c>
      <c r="J25" s="242">
        <v>6936.37</v>
      </c>
    </row>
    <row r="26" spans="2:10" ht="18.399999999999999" customHeight="1">
      <c r="B26" s="254" t="s">
        <v>374</v>
      </c>
      <c r="C26" s="242">
        <v>3519.3939999999998</v>
      </c>
      <c r="D26" s="242">
        <v>457.1</v>
      </c>
      <c r="E26" s="242">
        <v>5693.3990000000003</v>
      </c>
      <c r="F26" s="242">
        <v>32.390999999999998</v>
      </c>
      <c r="G26" s="242">
        <v>1042.0540000000001</v>
      </c>
      <c r="H26" s="242">
        <v>12897.032999999999</v>
      </c>
      <c r="I26" s="242">
        <v>0</v>
      </c>
      <c r="J26" s="242">
        <v>26721.812999999998</v>
      </c>
    </row>
    <row r="27" spans="2:10" ht="18.399999999999999" customHeight="1">
      <c r="B27" s="254" t="s">
        <v>375</v>
      </c>
      <c r="C27" s="242">
        <v>8124.9129999999996</v>
      </c>
      <c r="D27" s="242">
        <v>58476.002</v>
      </c>
      <c r="E27" s="242">
        <v>32563.800999999999</v>
      </c>
      <c r="F27" s="242">
        <v>76857.58</v>
      </c>
      <c r="G27" s="242">
        <v>18593.14</v>
      </c>
      <c r="H27" s="242">
        <v>315.99</v>
      </c>
      <c r="I27" s="242">
        <v>861.827</v>
      </c>
      <c r="J27" s="242">
        <v>50656.326000000001</v>
      </c>
    </row>
    <row r="28" spans="2:10" ht="18.399999999999999" customHeight="1">
      <c r="B28" s="254" t="s">
        <v>376</v>
      </c>
      <c r="C28" s="242">
        <v>0</v>
      </c>
      <c r="D28" s="242">
        <v>0</v>
      </c>
      <c r="E28" s="242">
        <v>31002.976999999999</v>
      </c>
      <c r="F28" s="242">
        <v>0</v>
      </c>
      <c r="G28" s="242">
        <v>0</v>
      </c>
      <c r="H28" s="242">
        <v>0</v>
      </c>
      <c r="I28" s="242">
        <v>0</v>
      </c>
      <c r="J28" s="242">
        <v>0</v>
      </c>
    </row>
    <row r="29" spans="2:10" ht="18.399999999999999" customHeight="1">
      <c r="B29" s="254" t="s">
        <v>377</v>
      </c>
      <c r="C29" s="242">
        <v>345.87900000000002</v>
      </c>
      <c r="D29" s="242">
        <v>4139.4040000000005</v>
      </c>
      <c r="E29" s="242">
        <v>0</v>
      </c>
      <c r="F29" s="242">
        <v>0</v>
      </c>
      <c r="G29" s="242">
        <v>0</v>
      </c>
      <c r="H29" s="242">
        <v>0</v>
      </c>
      <c r="I29" s="242">
        <v>0</v>
      </c>
      <c r="J29" s="242">
        <v>0</v>
      </c>
    </row>
    <row r="30" spans="2:10" ht="18.399999999999999" customHeight="1">
      <c r="B30" s="254" t="s">
        <v>140</v>
      </c>
      <c r="C30" s="242">
        <v>1925.337</v>
      </c>
      <c r="D30" s="242">
        <v>6011.7129999999997</v>
      </c>
      <c r="E30" s="242">
        <v>10105.189</v>
      </c>
      <c r="F30" s="242">
        <v>32795.832999999999</v>
      </c>
      <c r="G30" s="242">
        <v>5807.585</v>
      </c>
      <c r="H30" s="242">
        <v>2533.652</v>
      </c>
      <c r="I30" s="242">
        <v>422.33800000000002</v>
      </c>
      <c r="J30" s="242">
        <v>5444.6670000000004</v>
      </c>
    </row>
    <row r="31" spans="2:10" ht="18.399999999999999" customHeight="1">
      <c r="B31" s="254" t="s">
        <v>378</v>
      </c>
      <c r="C31" s="242">
        <v>956.79700000000003</v>
      </c>
      <c r="D31" s="242">
        <v>13298.15</v>
      </c>
      <c r="E31" s="242">
        <v>5898.924</v>
      </c>
      <c r="F31" s="242">
        <v>56410.879000000001</v>
      </c>
      <c r="G31" s="242">
        <v>11507.947</v>
      </c>
      <c r="H31" s="242">
        <v>140.09299999999999</v>
      </c>
      <c r="I31" s="242">
        <v>1011.86</v>
      </c>
      <c r="J31" s="242">
        <v>17547.794999999998</v>
      </c>
    </row>
    <row r="32" spans="2:10" ht="18.399999999999999" customHeight="1">
      <c r="B32" s="254" t="s">
        <v>379</v>
      </c>
      <c r="C32" s="242">
        <v>0</v>
      </c>
      <c r="D32" s="242">
        <v>0</v>
      </c>
      <c r="E32" s="242">
        <v>0</v>
      </c>
      <c r="F32" s="242">
        <v>0</v>
      </c>
      <c r="G32" s="242">
        <v>0</v>
      </c>
      <c r="H32" s="242">
        <v>0</v>
      </c>
      <c r="I32" s="242">
        <v>9386.4390000000003</v>
      </c>
      <c r="J32" s="242">
        <v>0</v>
      </c>
    </row>
    <row r="33" spans="2:10" ht="18.399999999999999" customHeight="1">
      <c r="B33" s="254" t="s">
        <v>380</v>
      </c>
      <c r="C33" s="242">
        <v>4810.433</v>
      </c>
      <c r="D33" s="242">
        <v>28.152999999999999</v>
      </c>
      <c r="E33" s="242">
        <v>7128.4610000000002</v>
      </c>
      <c r="F33" s="242">
        <v>53128.05</v>
      </c>
      <c r="G33" s="242">
        <v>23189.307000000001</v>
      </c>
      <c r="H33" s="242">
        <v>3794.4490000000001</v>
      </c>
      <c r="I33" s="242">
        <v>9366.5750000000007</v>
      </c>
      <c r="J33" s="242">
        <v>29814.508000000002</v>
      </c>
    </row>
    <row r="34" spans="2:10" ht="18.399999999999999" customHeight="1">
      <c r="B34" s="254" t="s">
        <v>381</v>
      </c>
      <c r="C34" s="242">
        <v>1309.2940000000001</v>
      </c>
      <c r="D34" s="242">
        <v>471.62099999999998</v>
      </c>
      <c r="E34" s="242">
        <v>1980.8009999999999</v>
      </c>
      <c r="F34" s="242">
        <v>0</v>
      </c>
      <c r="G34" s="242">
        <v>2597.9520000000002</v>
      </c>
      <c r="H34" s="242">
        <v>0</v>
      </c>
      <c r="I34" s="242">
        <v>0</v>
      </c>
      <c r="J34" s="242">
        <v>8400.8449999999993</v>
      </c>
    </row>
    <row r="35" spans="2:10" ht="18.399999999999999" customHeight="1">
      <c r="B35" s="254" t="s">
        <v>382</v>
      </c>
      <c r="C35" s="242">
        <v>7100.893</v>
      </c>
      <c r="D35" s="242">
        <v>29942.988000000001</v>
      </c>
      <c r="E35" s="242">
        <v>7174.5010000000002</v>
      </c>
      <c r="F35" s="242">
        <v>112.59</v>
      </c>
      <c r="G35" s="242">
        <v>0</v>
      </c>
      <c r="H35" s="242">
        <v>910.73699999999997</v>
      </c>
      <c r="I35" s="242">
        <v>0</v>
      </c>
      <c r="J35" s="242">
        <v>28169.324000000001</v>
      </c>
    </row>
    <row r="36" spans="2:10" ht="18.399999999999999" customHeight="1">
      <c r="B36" s="254" t="s">
        <v>383</v>
      </c>
      <c r="C36" s="242">
        <v>897.35900000000004</v>
      </c>
      <c r="D36" s="242">
        <v>409.214</v>
      </c>
      <c r="E36" s="242">
        <v>1331.395</v>
      </c>
      <c r="F36" s="242">
        <v>8475.5319999999992</v>
      </c>
      <c r="G36" s="242">
        <v>7553.7209999999995</v>
      </c>
      <c r="H36" s="242">
        <v>3664.2660000000001</v>
      </c>
      <c r="I36" s="242">
        <v>43.863</v>
      </c>
      <c r="J36" s="242">
        <v>16544.495999999999</v>
      </c>
    </row>
    <row r="37" spans="2:10" ht="18.399999999999999" customHeight="1">
      <c r="B37" s="254" t="s">
        <v>384</v>
      </c>
      <c r="C37" s="242">
        <v>22422.875</v>
      </c>
      <c r="D37" s="242">
        <v>264.822</v>
      </c>
      <c r="E37" s="242">
        <v>53617.118999999999</v>
      </c>
      <c r="F37" s="242">
        <v>91197.915999999997</v>
      </c>
      <c r="G37" s="242">
        <v>32306.136999999999</v>
      </c>
      <c r="H37" s="242">
        <v>45116.913</v>
      </c>
      <c r="I37" s="242">
        <v>19652.252</v>
      </c>
      <c r="J37" s="242">
        <v>40994.421000000002</v>
      </c>
    </row>
    <row r="38" spans="2:10" ht="18.399999999999999" customHeight="1">
      <c r="B38" s="254" t="s">
        <v>385</v>
      </c>
      <c r="C38" s="242">
        <v>3230.8679999999999</v>
      </c>
      <c r="D38" s="242">
        <v>0</v>
      </c>
      <c r="E38" s="242">
        <v>2620.3530000000001</v>
      </c>
      <c r="F38" s="242">
        <v>5850.3410000000003</v>
      </c>
      <c r="G38" s="242">
        <v>1903</v>
      </c>
      <c r="H38" s="242">
        <v>1479.586</v>
      </c>
      <c r="I38" s="242">
        <v>1598.7860000000001</v>
      </c>
      <c r="J38" s="242">
        <v>2161.3029999999999</v>
      </c>
    </row>
    <row r="39" spans="2:10" ht="18.399999999999999" customHeight="1">
      <c r="B39" s="254" t="s">
        <v>386</v>
      </c>
      <c r="C39" s="242">
        <v>0</v>
      </c>
      <c r="D39" s="242">
        <v>20197.811000000002</v>
      </c>
      <c r="E39" s="242">
        <v>0</v>
      </c>
      <c r="F39" s="242">
        <v>0</v>
      </c>
      <c r="G39" s="242">
        <v>0</v>
      </c>
      <c r="H39" s="242">
        <v>0</v>
      </c>
      <c r="I39" s="242">
        <v>0</v>
      </c>
      <c r="J39" s="242">
        <v>0</v>
      </c>
    </row>
    <row r="40" spans="2:10" ht="18.399999999999999" customHeight="1">
      <c r="B40" s="254" t="s">
        <v>143</v>
      </c>
      <c r="C40" s="242">
        <v>391.70299999999997</v>
      </c>
      <c r="D40" s="242">
        <v>424.97199999999998</v>
      </c>
      <c r="E40" s="242">
        <v>9663.0679999999993</v>
      </c>
      <c r="F40" s="242">
        <v>252230.12299999999</v>
      </c>
      <c r="G40" s="242">
        <v>5162.3999999999996</v>
      </c>
      <c r="H40" s="242">
        <v>25051.448</v>
      </c>
      <c r="I40" s="242">
        <v>0</v>
      </c>
      <c r="J40" s="242">
        <v>16065.541999999999</v>
      </c>
    </row>
    <row r="41" spans="2:10" ht="18.399999999999999" customHeight="1">
      <c r="B41" s="254" t="s">
        <v>144</v>
      </c>
      <c r="C41" s="242">
        <v>4325.9040000000005</v>
      </c>
      <c r="D41" s="242">
        <v>97.65</v>
      </c>
      <c r="E41" s="242">
        <v>18350.025000000001</v>
      </c>
      <c r="F41" s="242">
        <v>18186.194</v>
      </c>
      <c r="G41" s="242">
        <v>8330.5769999999993</v>
      </c>
      <c r="H41" s="242">
        <v>7317.7879999999996</v>
      </c>
      <c r="I41" s="242">
        <v>3458.3530000000001</v>
      </c>
      <c r="J41" s="242">
        <v>24462.282999999999</v>
      </c>
    </row>
    <row r="42" spans="2:10" ht="18.399999999999999" customHeight="1">
      <c r="B42" s="254" t="s">
        <v>387</v>
      </c>
      <c r="C42" s="242">
        <v>9480.2049999999999</v>
      </c>
      <c r="D42" s="242">
        <v>34257.46</v>
      </c>
      <c r="E42" s="242">
        <v>7495.8090000000002</v>
      </c>
      <c r="F42" s="242">
        <v>7309.0060000000003</v>
      </c>
      <c r="G42" s="242">
        <v>13346.462</v>
      </c>
      <c r="H42" s="242">
        <v>4684.7860000000001</v>
      </c>
      <c r="I42" s="242">
        <v>12690.603999999999</v>
      </c>
      <c r="J42" s="242">
        <v>32693.706999999999</v>
      </c>
    </row>
    <row r="43" spans="2:10" ht="18.399999999999999" customHeight="1">
      <c r="B43" s="254" t="s">
        <v>388</v>
      </c>
      <c r="C43" s="242">
        <v>0</v>
      </c>
      <c r="D43" s="242">
        <v>0</v>
      </c>
      <c r="E43" s="242">
        <v>0</v>
      </c>
      <c r="F43" s="242">
        <v>0</v>
      </c>
      <c r="G43" s="242">
        <v>0</v>
      </c>
      <c r="H43" s="242">
        <v>0</v>
      </c>
      <c r="I43" s="242">
        <v>0</v>
      </c>
      <c r="J43" s="242">
        <v>0</v>
      </c>
    </row>
    <row r="44" spans="2:10" ht="18.399999999999999" customHeight="1">
      <c r="B44" s="254" t="s">
        <v>389</v>
      </c>
      <c r="C44" s="242">
        <v>2831.2939999999999</v>
      </c>
      <c r="D44" s="242">
        <v>1224.173</v>
      </c>
      <c r="E44" s="242">
        <v>11779.331</v>
      </c>
      <c r="F44" s="242">
        <v>18527.754000000001</v>
      </c>
      <c r="G44" s="242">
        <v>9737.6859999999997</v>
      </c>
      <c r="H44" s="242">
        <v>2355.4589999999998</v>
      </c>
      <c r="I44" s="242">
        <v>2137.0140000000001</v>
      </c>
      <c r="J44" s="242">
        <v>17792.703000000001</v>
      </c>
    </row>
    <row r="45" spans="2:10" ht="18.399999999999999" customHeight="1">
      <c r="B45" s="254" t="s">
        <v>390</v>
      </c>
      <c r="C45" s="242">
        <v>0</v>
      </c>
      <c r="D45" s="242">
        <v>29512.93</v>
      </c>
      <c r="E45" s="242">
        <v>3200.93</v>
      </c>
      <c r="F45" s="242">
        <v>146.321</v>
      </c>
      <c r="G45" s="242">
        <v>2200.4</v>
      </c>
      <c r="H45" s="242">
        <v>684.60400000000004</v>
      </c>
      <c r="I45" s="242">
        <v>0</v>
      </c>
      <c r="J45" s="242">
        <v>1786.903</v>
      </c>
    </row>
    <row r="46" spans="2:10" ht="18.399999999999999" customHeight="1">
      <c r="B46" s="254" t="s">
        <v>391</v>
      </c>
      <c r="C46" s="242">
        <v>794.04</v>
      </c>
      <c r="D46" s="242">
        <v>20.140999999999998</v>
      </c>
      <c r="E46" s="242">
        <v>1058.597</v>
      </c>
      <c r="F46" s="242">
        <v>36344.949000000001</v>
      </c>
      <c r="G46" s="242">
        <v>8611.7330000000002</v>
      </c>
      <c r="H46" s="242">
        <v>412.678</v>
      </c>
      <c r="I46" s="242">
        <v>953.428</v>
      </c>
      <c r="J46" s="242">
        <v>16427.142</v>
      </c>
    </row>
    <row r="47" spans="2:10" ht="18.399999999999999" customHeight="1">
      <c r="B47" s="254" t="s">
        <v>392</v>
      </c>
      <c r="C47" s="242">
        <v>0</v>
      </c>
      <c r="D47" s="242">
        <v>0</v>
      </c>
      <c r="E47" s="242">
        <v>0</v>
      </c>
      <c r="F47" s="242">
        <v>0</v>
      </c>
      <c r="G47" s="242">
        <v>0</v>
      </c>
      <c r="H47" s="242">
        <v>0</v>
      </c>
      <c r="I47" s="242">
        <v>33969.398999999998</v>
      </c>
      <c r="J47" s="242">
        <v>0</v>
      </c>
    </row>
    <row r="48" spans="2:10" ht="25.15" customHeight="1">
      <c r="B48" s="254" t="s">
        <v>393</v>
      </c>
      <c r="C48" s="242">
        <v>0</v>
      </c>
      <c r="D48" s="242">
        <v>29892.694</v>
      </c>
      <c r="E48" s="242">
        <v>0</v>
      </c>
      <c r="F48" s="242">
        <v>0</v>
      </c>
      <c r="G48" s="242">
        <v>0</v>
      </c>
      <c r="H48" s="242">
        <v>0</v>
      </c>
      <c r="I48" s="242">
        <v>0</v>
      </c>
      <c r="J48" s="242">
        <v>0</v>
      </c>
    </row>
    <row r="49" spans="2:10" ht="18.399999999999999" customHeight="1">
      <c r="B49" s="254" t="s">
        <v>394</v>
      </c>
      <c r="C49" s="242">
        <v>8486.4560000000001</v>
      </c>
      <c r="D49" s="242">
        <v>868.34400000000005</v>
      </c>
      <c r="E49" s="242">
        <v>6255.8770000000004</v>
      </c>
      <c r="F49" s="242">
        <v>1808.9760000000001</v>
      </c>
      <c r="G49" s="242">
        <v>5779.7330000000002</v>
      </c>
      <c r="H49" s="242">
        <v>981.13400000000001</v>
      </c>
      <c r="I49" s="242">
        <v>1276.1569999999999</v>
      </c>
      <c r="J49" s="242">
        <v>16877.376</v>
      </c>
    </row>
    <row r="50" spans="2:10" ht="18.399999999999999" customHeight="1">
      <c r="B50" s="254" t="s">
        <v>395</v>
      </c>
      <c r="C50" s="242">
        <v>0</v>
      </c>
      <c r="D50" s="242">
        <v>14046.348</v>
      </c>
      <c r="E50" s="242">
        <v>0</v>
      </c>
      <c r="F50" s="242">
        <v>0</v>
      </c>
      <c r="G50" s="242">
        <v>0</v>
      </c>
      <c r="H50" s="242">
        <v>0</v>
      </c>
      <c r="I50" s="242">
        <v>0</v>
      </c>
      <c r="J50" s="242">
        <v>0</v>
      </c>
    </row>
    <row r="51" spans="2:10" ht="18.399999999999999" customHeight="1">
      <c r="B51" s="254" t="s">
        <v>396</v>
      </c>
      <c r="C51" s="242">
        <v>1408.704</v>
      </c>
      <c r="D51" s="242">
        <v>510.83800000000002</v>
      </c>
      <c r="E51" s="242">
        <v>4090.951</v>
      </c>
      <c r="F51" s="242">
        <v>15746.341</v>
      </c>
      <c r="G51" s="242">
        <v>6403.7259999999997</v>
      </c>
      <c r="H51" s="242">
        <v>8056.1279999999997</v>
      </c>
      <c r="I51" s="242">
        <v>2189.3229999999999</v>
      </c>
      <c r="J51" s="242">
        <v>12752.421</v>
      </c>
    </row>
    <row r="52" spans="2:10" ht="18.399999999999999" customHeight="1">
      <c r="B52" s="254" t="s">
        <v>397</v>
      </c>
      <c r="C52" s="242">
        <v>9710.5220000000008</v>
      </c>
      <c r="D52" s="242">
        <v>423.36</v>
      </c>
      <c r="E52" s="242">
        <v>14547.92</v>
      </c>
      <c r="F52" s="242">
        <v>35978.976000000002</v>
      </c>
      <c r="G52" s="242">
        <v>23800.528999999999</v>
      </c>
      <c r="H52" s="242">
        <v>6547.3</v>
      </c>
      <c r="I52" s="242">
        <v>8577.1329999999998</v>
      </c>
      <c r="J52" s="242">
        <v>23150.194</v>
      </c>
    </row>
    <row r="53" spans="2:10" ht="18.399999999999999" customHeight="1">
      <c r="B53" s="254" t="s">
        <v>398</v>
      </c>
      <c r="C53" s="242">
        <v>0</v>
      </c>
      <c r="D53" s="242">
        <v>1987.2619999999999</v>
      </c>
      <c r="E53" s="242">
        <v>0</v>
      </c>
      <c r="F53" s="242">
        <v>0</v>
      </c>
      <c r="G53" s="242">
        <v>0</v>
      </c>
      <c r="H53" s="242">
        <v>0</v>
      </c>
      <c r="I53" s="242">
        <v>0</v>
      </c>
      <c r="J53" s="242">
        <v>0</v>
      </c>
    </row>
    <row r="54" spans="2:10" ht="18.399999999999999" customHeight="1">
      <c r="B54" s="254" t="s">
        <v>399</v>
      </c>
      <c r="C54" s="242">
        <v>0</v>
      </c>
      <c r="D54" s="242">
        <v>7491.1080000000002</v>
      </c>
      <c r="E54" s="242">
        <v>0</v>
      </c>
      <c r="F54" s="242">
        <v>0</v>
      </c>
      <c r="G54" s="242">
        <v>0</v>
      </c>
      <c r="H54" s="242">
        <v>0</v>
      </c>
      <c r="I54" s="242">
        <v>0</v>
      </c>
      <c r="J54" s="242">
        <v>0</v>
      </c>
    </row>
    <row r="55" spans="2:10" ht="18.399999999999999" customHeight="1">
      <c r="B55" s="254" t="s">
        <v>400</v>
      </c>
      <c r="C55" s="242">
        <v>3060.33</v>
      </c>
      <c r="D55" s="242">
        <v>1476.4</v>
      </c>
      <c r="E55" s="242">
        <v>24104.368999999999</v>
      </c>
      <c r="F55" s="242">
        <v>5402.4880000000003</v>
      </c>
      <c r="G55" s="242">
        <v>9009.3919999999998</v>
      </c>
      <c r="H55" s="242">
        <v>11710.923000000001</v>
      </c>
      <c r="I55" s="242">
        <v>6206.92</v>
      </c>
      <c r="J55" s="242">
        <v>18346.481</v>
      </c>
    </row>
    <row r="56" spans="2:10" ht="18.399999999999999" customHeight="1">
      <c r="B56" s="254" t="s">
        <v>401</v>
      </c>
      <c r="C56" s="242">
        <v>379.22800000000001</v>
      </c>
      <c r="D56" s="242">
        <v>103.74</v>
      </c>
      <c r="E56" s="242">
        <v>1892.954</v>
      </c>
      <c r="F56" s="242">
        <v>0</v>
      </c>
      <c r="G56" s="242">
        <v>1.2</v>
      </c>
      <c r="H56" s="242">
        <v>0</v>
      </c>
      <c r="I56" s="242">
        <v>0</v>
      </c>
      <c r="J56" s="242">
        <v>8151.183</v>
      </c>
    </row>
    <row r="57" spans="2:10" ht="18.399999999999999" customHeight="1">
      <c r="B57" s="254" t="s">
        <v>402</v>
      </c>
      <c r="C57" s="242">
        <v>2833.8290000000002</v>
      </c>
      <c r="D57" s="242">
        <v>144.19</v>
      </c>
      <c r="E57" s="242">
        <v>9710.0130000000008</v>
      </c>
      <c r="F57" s="242">
        <v>389.30700000000002</v>
      </c>
      <c r="G57" s="242">
        <v>713.87699999999995</v>
      </c>
      <c r="H57" s="242">
        <v>749.02800000000002</v>
      </c>
      <c r="I57" s="242">
        <v>0</v>
      </c>
      <c r="J57" s="242">
        <v>22620.715</v>
      </c>
    </row>
    <row r="58" spans="2:10" ht="14.65" customHeight="1"/>
    <row r="59" spans="2:10" ht="18.399999999999999" customHeight="1">
      <c r="B59" s="261"/>
      <c r="C59" s="701" t="s">
        <v>128</v>
      </c>
      <c r="D59" s="701" t="s">
        <v>128</v>
      </c>
      <c r="E59" s="701" t="s">
        <v>128</v>
      </c>
      <c r="F59" s="701" t="s">
        <v>128</v>
      </c>
      <c r="G59" s="701" t="s">
        <v>128</v>
      </c>
      <c r="H59" s="701" t="s">
        <v>128</v>
      </c>
      <c r="I59" s="701" t="s">
        <v>128</v>
      </c>
      <c r="J59" s="701" t="s">
        <v>128</v>
      </c>
    </row>
    <row r="60" spans="2:10" ht="29.85" customHeight="1">
      <c r="B60" s="702" t="s">
        <v>151</v>
      </c>
      <c r="C60" s="581" t="s">
        <v>355</v>
      </c>
      <c r="D60" s="581" t="s">
        <v>355</v>
      </c>
      <c r="E60" s="581" t="s">
        <v>355</v>
      </c>
      <c r="F60" s="581" t="s">
        <v>355</v>
      </c>
      <c r="G60" s="581" t="s">
        <v>355</v>
      </c>
      <c r="H60" s="581" t="s">
        <v>355</v>
      </c>
      <c r="I60" s="581" t="s">
        <v>355</v>
      </c>
      <c r="J60" s="582" t="s">
        <v>355</v>
      </c>
    </row>
    <row r="61" spans="2:10" ht="29.85" customHeight="1">
      <c r="B61" s="702" t="s">
        <v>151</v>
      </c>
      <c r="C61" s="427" t="s">
        <v>431</v>
      </c>
      <c r="D61" s="363" t="s">
        <v>432</v>
      </c>
      <c r="E61" s="363" t="s">
        <v>433</v>
      </c>
      <c r="F61" s="363" t="s">
        <v>434</v>
      </c>
      <c r="G61" s="363" t="s">
        <v>435</v>
      </c>
      <c r="H61" s="363" t="s">
        <v>436</v>
      </c>
      <c r="I61" s="363" t="s">
        <v>437</v>
      </c>
      <c r="J61" s="363" t="s">
        <v>438</v>
      </c>
    </row>
    <row r="62" spans="2:10" ht="18.399999999999999" customHeight="1">
      <c r="B62" s="254" t="s">
        <v>152</v>
      </c>
      <c r="C62" s="242">
        <v>235.23500000000001</v>
      </c>
      <c r="D62" s="242">
        <v>63.183</v>
      </c>
      <c r="E62" s="242">
        <v>6740.9080000000004</v>
      </c>
      <c r="F62" s="242">
        <v>1218.944</v>
      </c>
      <c r="G62" s="242">
        <v>0</v>
      </c>
      <c r="H62" s="242">
        <v>108.527</v>
      </c>
      <c r="I62" s="242">
        <v>0</v>
      </c>
      <c r="J62" s="242">
        <v>4742.1559999999999</v>
      </c>
    </row>
    <row r="63" spans="2:10" ht="18.399999999999999" customHeight="1">
      <c r="B63" s="254" t="s">
        <v>153</v>
      </c>
      <c r="C63" s="242">
        <v>0</v>
      </c>
      <c r="D63" s="242">
        <v>0</v>
      </c>
      <c r="E63" s="242">
        <v>23.414000000000001</v>
      </c>
      <c r="F63" s="242">
        <v>0</v>
      </c>
      <c r="G63" s="242">
        <v>0</v>
      </c>
      <c r="H63" s="242">
        <v>0</v>
      </c>
      <c r="I63" s="242">
        <v>0</v>
      </c>
      <c r="J63" s="242">
        <v>1135.423</v>
      </c>
    </row>
    <row r="64" spans="2:10" ht="18.399999999999999" customHeight="1">
      <c r="B64" s="254" t="s">
        <v>154</v>
      </c>
      <c r="C64" s="242">
        <v>504.15300000000002</v>
      </c>
      <c r="D64" s="242">
        <v>4914.2539999999999</v>
      </c>
      <c r="E64" s="242">
        <v>3197.2489999999998</v>
      </c>
      <c r="F64" s="242">
        <v>4814.0150000000003</v>
      </c>
      <c r="G64" s="242">
        <v>273.392</v>
      </c>
      <c r="H64" s="242">
        <v>226.44800000000001</v>
      </c>
      <c r="I64" s="242">
        <v>-249.535</v>
      </c>
      <c r="J64" s="242">
        <v>41861.347999999998</v>
      </c>
    </row>
    <row r="65" spans="2:10" ht="18.399999999999999" customHeight="1">
      <c r="B65" s="254" t="s">
        <v>403</v>
      </c>
      <c r="C65" s="242">
        <v>0</v>
      </c>
      <c r="D65" s="242">
        <v>0</v>
      </c>
      <c r="E65" s="242">
        <v>1365.5719999999999</v>
      </c>
      <c r="F65" s="242">
        <v>127.67700000000001</v>
      </c>
      <c r="G65" s="242">
        <v>0</v>
      </c>
      <c r="H65" s="242">
        <v>0</v>
      </c>
      <c r="I65" s="242">
        <v>0</v>
      </c>
      <c r="J65" s="242">
        <v>25.257000000000001</v>
      </c>
    </row>
    <row r="66" spans="2:10" ht="18.399999999999999" customHeight="1">
      <c r="B66" s="254" t="s">
        <v>404</v>
      </c>
      <c r="C66" s="242">
        <v>37.664999999999999</v>
      </c>
      <c r="D66" s="242">
        <v>0.28000000000000003</v>
      </c>
      <c r="E66" s="242">
        <v>322.37</v>
      </c>
      <c r="F66" s="242">
        <v>475.96</v>
      </c>
      <c r="G66" s="242">
        <v>119.843</v>
      </c>
      <c r="H66" s="242">
        <v>112.235</v>
      </c>
      <c r="I66" s="242">
        <v>0</v>
      </c>
      <c r="J66" s="242">
        <v>839.38599999999997</v>
      </c>
    </row>
    <row r="67" spans="2:10" ht="18.399999999999999" customHeight="1">
      <c r="B67" s="254" t="s">
        <v>405</v>
      </c>
      <c r="C67" s="242">
        <v>0</v>
      </c>
      <c r="D67" s="242">
        <v>0</v>
      </c>
      <c r="E67" s="242">
        <v>501.55900000000003</v>
      </c>
      <c r="F67" s="242">
        <v>0</v>
      </c>
      <c r="G67" s="242">
        <v>0</v>
      </c>
      <c r="H67" s="242">
        <v>0</v>
      </c>
      <c r="I67" s="242">
        <v>0</v>
      </c>
      <c r="J67" s="242">
        <v>0</v>
      </c>
    </row>
    <row r="68" spans="2:10" ht="18.399999999999999" customHeight="1">
      <c r="B68" s="254" t="s">
        <v>406</v>
      </c>
      <c r="C68" s="242">
        <v>236.864</v>
      </c>
      <c r="D68" s="242">
        <v>413.93799999999999</v>
      </c>
      <c r="E68" s="242">
        <v>2978.5160000000001</v>
      </c>
      <c r="F68" s="242">
        <v>0</v>
      </c>
      <c r="G68" s="242">
        <v>377.702</v>
      </c>
      <c r="H68" s="242">
        <v>6.8789999999999996</v>
      </c>
      <c r="I68" s="242">
        <v>0</v>
      </c>
      <c r="J68" s="242">
        <v>1971.7360000000001</v>
      </c>
    </row>
    <row r="69" spans="2:10" ht="18.399999999999999" customHeight="1">
      <c r="B69" s="254" t="s">
        <v>155</v>
      </c>
      <c r="C69" s="242">
        <v>-1.115</v>
      </c>
      <c r="D69" s="242">
        <v>42.594999999999999</v>
      </c>
      <c r="E69" s="242">
        <v>227.77799999999999</v>
      </c>
      <c r="F69" s="242">
        <v>5.8449999999999998</v>
      </c>
      <c r="G69" s="242">
        <v>918.99199999999996</v>
      </c>
      <c r="H69" s="242">
        <v>2.35</v>
      </c>
      <c r="I69" s="242">
        <v>0</v>
      </c>
      <c r="J69" s="242">
        <v>378.21800000000002</v>
      </c>
    </row>
    <row r="70" spans="2:10" ht="18.399999999999999" customHeight="1">
      <c r="B70" s="254" t="s">
        <v>407</v>
      </c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</row>
    <row r="71" spans="2:10" ht="18.399999999999999" customHeight="1">
      <c r="B71" s="254" t="s">
        <v>408</v>
      </c>
      <c r="C71" s="242">
        <v>358.00799999999998</v>
      </c>
      <c r="D71" s="242">
        <v>962.12099999999998</v>
      </c>
      <c r="E71" s="242">
        <v>5218.3140000000003</v>
      </c>
      <c r="F71" s="242">
        <v>783.68700000000001</v>
      </c>
      <c r="G71" s="242">
        <v>140.58799999999999</v>
      </c>
      <c r="H71" s="242">
        <v>146.85599999999999</v>
      </c>
      <c r="I71" s="242">
        <v>0</v>
      </c>
      <c r="J71" s="242">
        <v>1879.5650000000001</v>
      </c>
    </row>
    <row r="72" spans="2:10" ht="18.399999999999999" customHeight="1">
      <c r="B72" s="254" t="s">
        <v>409</v>
      </c>
      <c r="C72" s="242">
        <v>0</v>
      </c>
      <c r="D72" s="242">
        <v>0</v>
      </c>
      <c r="E72" s="242">
        <v>0</v>
      </c>
      <c r="F72" s="242">
        <v>0</v>
      </c>
      <c r="G72" s="242">
        <v>0</v>
      </c>
      <c r="H72" s="242">
        <v>0</v>
      </c>
      <c r="I72" s="242">
        <v>0</v>
      </c>
      <c r="J72" s="242">
        <v>0</v>
      </c>
    </row>
    <row r="73" spans="2:10" ht="18.399999999999999" customHeight="1">
      <c r="B73" s="254" t="s">
        <v>410</v>
      </c>
      <c r="C73" s="242">
        <v>501.34500000000003</v>
      </c>
      <c r="D73" s="242">
        <v>5919.924</v>
      </c>
      <c r="E73" s="242">
        <v>5629.2690000000002</v>
      </c>
      <c r="F73" s="242">
        <v>451.63299999999998</v>
      </c>
      <c r="G73" s="242">
        <v>346.97500000000002</v>
      </c>
      <c r="H73" s="242">
        <v>0</v>
      </c>
      <c r="I73" s="242">
        <v>0</v>
      </c>
      <c r="J73" s="242">
        <v>3055.0709999999999</v>
      </c>
    </row>
    <row r="74" spans="2:10" ht="18.399999999999999" customHeight="1">
      <c r="B74" s="254" t="s">
        <v>156</v>
      </c>
      <c r="C74" s="242">
        <v>3596.6680000000001</v>
      </c>
      <c r="D74" s="242">
        <v>602.35500000000002</v>
      </c>
      <c r="E74" s="242">
        <v>3914.4209999999998</v>
      </c>
      <c r="F74" s="242">
        <v>12976.666999999999</v>
      </c>
      <c r="G74" s="242">
        <v>662.07</v>
      </c>
      <c r="H74" s="242">
        <v>349.09899999999999</v>
      </c>
      <c r="I74" s="242">
        <v>0</v>
      </c>
      <c r="J74" s="242">
        <v>9590.7909999999993</v>
      </c>
    </row>
    <row r="75" spans="2:10" ht="18.399999999999999" customHeight="1">
      <c r="B75" s="254" t="s">
        <v>411</v>
      </c>
      <c r="C75" s="242">
        <v>30.016999999999999</v>
      </c>
      <c r="D75" s="242">
        <v>494.279</v>
      </c>
      <c r="E75" s="242">
        <v>1573.58</v>
      </c>
      <c r="F75" s="242">
        <v>588.48099999999999</v>
      </c>
      <c r="G75" s="242">
        <v>0</v>
      </c>
      <c r="H75" s="242">
        <v>0</v>
      </c>
      <c r="I75" s="242">
        <v>0</v>
      </c>
      <c r="J75" s="242">
        <v>109.953</v>
      </c>
    </row>
    <row r="76" spans="2:10" ht="18.399999999999999" customHeight="1">
      <c r="B76" s="254" t="s">
        <v>412</v>
      </c>
      <c r="C76" s="242">
        <v>73.236000000000004</v>
      </c>
      <c r="D76" s="242">
        <v>2.508</v>
      </c>
      <c r="E76" s="242">
        <v>-821.33500000000004</v>
      </c>
      <c r="F76" s="242">
        <v>-1.0660000000000001</v>
      </c>
      <c r="G76" s="242">
        <v>0</v>
      </c>
      <c r="H76" s="242">
        <v>0</v>
      </c>
      <c r="I76" s="242">
        <v>0</v>
      </c>
      <c r="J76" s="242">
        <v>108.39</v>
      </c>
    </row>
    <row r="77" spans="2:10" ht="18.399999999999999" customHeight="1">
      <c r="B77" s="254" t="s">
        <v>159</v>
      </c>
      <c r="C77" s="242">
        <v>-49.402999999999999</v>
      </c>
      <c r="D77" s="242">
        <v>659.96</v>
      </c>
      <c r="E77" s="242">
        <v>1995.1469999999999</v>
      </c>
      <c r="F77" s="242">
        <v>4191.085</v>
      </c>
      <c r="G77" s="242">
        <v>0</v>
      </c>
      <c r="H77" s="242">
        <v>0</v>
      </c>
      <c r="I77" s="242">
        <v>0</v>
      </c>
      <c r="J77" s="242">
        <v>2254.5549999999998</v>
      </c>
    </row>
    <row r="78" spans="2:10" ht="18.399999999999999" customHeight="1">
      <c r="B78" s="254" t="s">
        <v>160</v>
      </c>
      <c r="C78" s="242">
        <v>314.16500000000002</v>
      </c>
      <c r="D78" s="242">
        <v>0</v>
      </c>
      <c r="E78" s="242">
        <v>488.47399999999999</v>
      </c>
      <c r="F78" s="242">
        <v>0</v>
      </c>
      <c r="G78" s="242">
        <v>0</v>
      </c>
      <c r="H78" s="242">
        <v>0</v>
      </c>
      <c r="I78" s="242">
        <v>0</v>
      </c>
      <c r="J78" s="242">
        <v>97.953999999999994</v>
      </c>
    </row>
    <row r="79" spans="2:10" ht="18.399999999999999" customHeight="1">
      <c r="B79" s="254" t="s">
        <v>413</v>
      </c>
      <c r="C79" s="242">
        <v>66.650999999999996</v>
      </c>
      <c r="D79" s="242">
        <v>-5.6479999999999997</v>
      </c>
      <c r="E79" s="242">
        <v>796.42100000000005</v>
      </c>
      <c r="F79" s="242">
        <v>464.16500000000002</v>
      </c>
      <c r="G79" s="242">
        <v>185.68799999999999</v>
      </c>
      <c r="H79" s="242">
        <v>0</v>
      </c>
      <c r="I79" s="242">
        <v>0</v>
      </c>
      <c r="J79" s="242">
        <v>428.108</v>
      </c>
    </row>
    <row r="80" spans="2:10" ht="18.399999999999999" customHeight="1">
      <c r="B80" s="254" t="s">
        <v>162</v>
      </c>
      <c r="C80" s="242">
        <v>656.45600000000002</v>
      </c>
      <c r="D80" s="242">
        <v>3455.7820000000002</v>
      </c>
      <c r="E80" s="242">
        <v>15169.226000000001</v>
      </c>
      <c r="F80" s="242">
        <v>3024.8470000000002</v>
      </c>
      <c r="G80" s="242">
        <v>0</v>
      </c>
      <c r="H80" s="242">
        <v>0</v>
      </c>
      <c r="I80" s="242">
        <v>0</v>
      </c>
      <c r="J80" s="242">
        <v>16926.89</v>
      </c>
    </row>
    <row r="81" spans="2:10" ht="18.399999999999999" customHeight="1">
      <c r="B81" s="254" t="s">
        <v>414</v>
      </c>
      <c r="C81" s="242">
        <v>1528.473</v>
      </c>
      <c r="D81" s="242">
        <v>7894.5039999999999</v>
      </c>
      <c r="E81" s="242">
        <v>11536.594999999999</v>
      </c>
      <c r="F81" s="242">
        <v>13734.314</v>
      </c>
      <c r="G81" s="242">
        <v>4021.7040000000002</v>
      </c>
      <c r="H81" s="242">
        <v>2128.8589999999999</v>
      </c>
      <c r="I81" s="242">
        <v>1816.221</v>
      </c>
      <c r="J81" s="242">
        <v>10229.406000000001</v>
      </c>
    </row>
    <row r="82" spans="2:10" ht="18.399999999999999" customHeight="1">
      <c r="B82" s="254" t="s">
        <v>415</v>
      </c>
      <c r="C82" s="242">
        <v>74.533000000000001</v>
      </c>
      <c r="D82" s="242">
        <v>93.432000000000002</v>
      </c>
      <c r="E82" s="242">
        <v>2088.7379999999998</v>
      </c>
      <c r="F82" s="242">
        <v>0</v>
      </c>
      <c r="G82" s="242">
        <v>0</v>
      </c>
      <c r="H82" s="242">
        <v>2.5999999999999999E-2</v>
      </c>
      <c r="I82" s="242">
        <v>0</v>
      </c>
      <c r="J82" s="242">
        <v>108.874</v>
      </c>
    </row>
    <row r="83" spans="2:10" ht="18.399999999999999" customHeight="1">
      <c r="B83" s="254" t="s">
        <v>163</v>
      </c>
      <c r="C83" s="242">
        <v>775.33699999999999</v>
      </c>
      <c r="D83" s="242">
        <v>3957.8429999999998</v>
      </c>
      <c r="E83" s="242">
        <v>8545.1229999999996</v>
      </c>
      <c r="F83" s="242">
        <v>8504.3770000000004</v>
      </c>
      <c r="G83" s="242">
        <v>98.144999999999996</v>
      </c>
      <c r="H83" s="242">
        <v>763.66</v>
      </c>
      <c r="I83" s="242">
        <v>0</v>
      </c>
      <c r="J83" s="242">
        <v>6485.3190000000004</v>
      </c>
    </row>
    <row r="84" spans="2:10" ht="18.399999999999999" customHeight="1">
      <c r="B84" s="254" t="s">
        <v>416</v>
      </c>
      <c r="C84" s="242">
        <v>1660.9580000000001</v>
      </c>
      <c r="D84" s="242">
        <v>302.40199999999999</v>
      </c>
      <c r="E84" s="242">
        <v>4662.8519999999999</v>
      </c>
      <c r="F84" s="242">
        <v>439.178</v>
      </c>
      <c r="G84" s="242">
        <v>389.75200000000001</v>
      </c>
      <c r="H84" s="242">
        <v>195.32599999999999</v>
      </c>
      <c r="I84" s="242">
        <v>0</v>
      </c>
      <c r="J84" s="242">
        <v>3595.627</v>
      </c>
    </row>
    <row r="85" spans="2:10" ht="18.399999999999999" customHeight="1">
      <c r="B85" s="254" t="s">
        <v>417</v>
      </c>
      <c r="C85" s="242">
        <v>0</v>
      </c>
      <c r="D85" s="242">
        <v>0</v>
      </c>
      <c r="E85" s="242">
        <v>0</v>
      </c>
      <c r="F85" s="242">
        <v>0</v>
      </c>
      <c r="G85" s="242">
        <v>0</v>
      </c>
      <c r="H85" s="242">
        <v>0</v>
      </c>
      <c r="I85" s="242">
        <v>0</v>
      </c>
      <c r="J85" s="242">
        <v>0</v>
      </c>
    </row>
    <row r="86" spans="2:10" ht="18.399999999999999" customHeight="1">
      <c r="B86" s="254" t="s">
        <v>418</v>
      </c>
      <c r="C86" s="242">
        <v>-4.4400000000000004</v>
      </c>
      <c r="D86" s="242">
        <v>6.5919999999999996</v>
      </c>
      <c r="E86" s="242">
        <v>2161.498</v>
      </c>
      <c r="F86" s="242">
        <v>855.71400000000006</v>
      </c>
      <c r="G86" s="242">
        <v>0</v>
      </c>
      <c r="H86" s="242">
        <v>0</v>
      </c>
      <c r="I86" s="242">
        <v>0</v>
      </c>
      <c r="J86" s="242">
        <v>-39.552999999999997</v>
      </c>
    </row>
    <row r="88" spans="2:10" ht="43.9" customHeight="1">
      <c r="B88" s="695" t="s">
        <v>423</v>
      </c>
      <c r="C88" s="696"/>
      <c r="D88" s="696"/>
      <c r="E88" s="696"/>
      <c r="F88" s="696"/>
      <c r="G88" s="696"/>
    </row>
  </sheetData>
  <mergeCells count="8">
    <mergeCell ref="B88:G88"/>
    <mergeCell ref="B2:J2"/>
    <mergeCell ref="C4:J4"/>
    <mergeCell ref="B5:B6"/>
    <mergeCell ref="C5:J5"/>
    <mergeCell ref="C59:J59"/>
    <mergeCell ref="B60:B61"/>
    <mergeCell ref="C60:J60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8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6" width="15" style="236" customWidth="1"/>
    <col min="7" max="7" width="17" style="236" customWidth="1"/>
    <col min="8" max="8" width="15" style="236" customWidth="1"/>
    <col min="9" max="9" width="12" style="236" customWidth="1"/>
    <col min="10" max="10" width="17.7109375" style="236" customWidth="1"/>
    <col min="11" max="16384" width="8.85546875" style="236"/>
  </cols>
  <sheetData>
    <row r="1" spans="2:10" ht="31.5" customHeight="1"/>
    <row r="2" spans="2:10" ht="24.95" customHeight="1">
      <c r="B2" s="519" t="s">
        <v>439</v>
      </c>
      <c r="C2" s="519"/>
      <c r="D2" s="519"/>
      <c r="E2" s="519"/>
      <c r="F2" s="519"/>
      <c r="G2" s="519"/>
      <c r="H2" s="519"/>
      <c r="I2" s="519"/>
      <c r="J2" s="519"/>
    </row>
    <row r="4" spans="2:10" ht="18.399999999999999" customHeight="1">
      <c r="B4" s="261"/>
      <c r="C4" s="701" t="s">
        <v>128</v>
      </c>
      <c r="D4" s="701" t="s">
        <v>128</v>
      </c>
      <c r="E4" s="701" t="s">
        <v>128</v>
      </c>
      <c r="F4" s="701" t="s">
        <v>128</v>
      </c>
      <c r="G4" s="701" t="s">
        <v>128</v>
      </c>
      <c r="H4" s="701" t="s">
        <v>128</v>
      </c>
      <c r="I4" s="701" t="s">
        <v>128</v>
      </c>
      <c r="J4" s="701" t="s">
        <v>128</v>
      </c>
    </row>
    <row r="5" spans="2:10" ht="24.95" customHeight="1">
      <c r="B5" s="703" t="s">
        <v>127</v>
      </c>
      <c r="C5" s="581" t="s">
        <v>440</v>
      </c>
      <c r="D5" s="581" t="s">
        <v>440</v>
      </c>
      <c r="E5" s="581" t="s">
        <v>440</v>
      </c>
      <c r="F5" s="581" t="s">
        <v>440</v>
      </c>
      <c r="G5" s="581" t="s">
        <v>440</v>
      </c>
      <c r="H5" s="581" t="s">
        <v>440</v>
      </c>
      <c r="I5" s="581" t="s">
        <v>440</v>
      </c>
      <c r="J5" s="582" t="s">
        <v>440</v>
      </c>
    </row>
    <row r="6" spans="2:10" ht="29.85" customHeight="1">
      <c r="B6" s="704" t="s">
        <v>127</v>
      </c>
      <c r="C6" s="427" t="s">
        <v>431</v>
      </c>
      <c r="D6" s="363" t="s">
        <v>432</v>
      </c>
      <c r="E6" s="363" t="s">
        <v>433</v>
      </c>
      <c r="F6" s="363" t="s">
        <v>434</v>
      </c>
      <c r="G6" s="363" t="s">
        <v>435</v>
      </c>
      <c r="H6" s="363" t="s">
        <v>436</v>
      </c>
      <c r="I6" s="363" t="s">
        <v>437</v>
      </c>
      <c r="J6" s="363" t="s">
        <v>438</v>
      </c>
    </row>
    <row r="7" spans="2:10" ht="18.399999999999999" customHeight="1">
      <c r="B7" s="254" t="s">
        <v>357</v>
      </c>
      <c r="C7" s="242">
        <v>0</v>
      </c>
      <c r="D7" s="242">
        <v>0</v>
      </c>
      <c r="E7" s="242">
        <v>71.671999999999997</v>
      </c>
      <c r="F7" s="242">
        <v>0</v>
      </c>
      <c r="G7" s="242">
        <v>0</v>
      </c>
      <c r="H7" s="242">
        <v>0</v>
      </c>
      <c r="I7" s="242">
        <v>0</v>
      </c>
      <c r="J7" s="242">
        <v>510.31599999999997</v>
      </c>
    </row>
    <row r="8" spans="2:10" ht="18.399999999999999" customHeight="1">
      <c r="B8" s="254" t="s">
        <v>134</v>
      </c>
      <c r="C8" s="242">
        <v>0</v>
      </c>
      <c r="D8" s="242">
        <v>0</v>
      </c>
      <c r="E8" s="242">
        <v>0</v>
      </c>
      <c r="F8" s="242">
        <v>0</v>
      </c>
      <c r="G8" s="242">
        <v>0</v>
      </c>
      <c r="H8" s="242">
        <v>0</v>
      </c>
      <c r="I8" s="242">
        <v>0</v>
      </c>
      <c r="J8" s="242">
        <v>0</v>
      </c>
    </row>
    <row r="9" spans="2:10" ht="18.399999999999999" customHeight="1">
      <c r="B9" s="254" t="s">
        <v>358</v>
      </c>
      <c r="C9" s="242">
        <v>14.717000000000001</v>
      </c>
      <c r="D9" s="242">
        <v>2.3260000000000001</v>
      </c>
      <c r="E9" s="242">
        <v>941.25300000000004</v>
      </c>
      <c r="F9" s="242">
        <v>0</v>
      </c>
      <c r="G9" s="242">
        <v>17.12</v>
      </c>
      <c r="H9" s="242">
        <v>228.58600000000001</v>
      </c>
      <c r="I9" s="242">
        <v>0</v>
      </c>
      <c r="J9" s="242">
        <v>2396.6709999999998</v>
      </c>
    </row>
    <row r="10" spans="2:10" ht="18.399999999999999" customHeight="1">
      <c r="B10" s="254" t="s">
        <v>359</v>
      </c>
      <c r="C10" s="242">
        <v>0</v>
      </c>
      <c r="D10" s="242">
        <v>0</v>
      </c>
      <c r="E10" s="242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5.8979999999999997</v>
      </c>
    </row>
    <row r="11" spans="2:10" ht="18.399999999999999" customHeight="1">
      <c r="B11" s="254" t="s">
        <v>360</v>
      </c>
      <c r="C11" s="242">
        <v>0</v>
      </c>
      <c r="D11" s="242">
        <v>0</v>
      </c>
      <c r="E11" s="242">
        <v>0</v>
      </c>
      <c r="F11" s="242">
        <v>0</v>
      </c>
      <c r="G11" s="242">
        <v>0</v>
      </c>
      <c r="H11" s="242">
        <v>0</v>
      </c>
      <c r="I11" s="242">
        <v>0</v>
      </c>
      <c r="J11" s="242">
        <v>0</v>
      </c>
    </row>
    <row r="12" spans="2:10" ht="18.399999999999999" customHeight="1">
      <c r="B12" s="254" t="s">
        <v>135</v>
      </c>
      <c r="C12" s="242">
        <v>0</v>
      </c>
      <c r="D12" s="242">
        <v>0</v>
      </c>
      <c r="E12" s="242">
        <v>2.851</v>
      </c>
      <c r="F12" s="242">
        <v>1319.865</v>
      </c>
      <c r="G12" s="242">
        <v>0</v>
      </c>
      <c r="H12" s="242">
        <v>0</v>
      </c>
      <c r="I12" s="242">
        <v>0</v>
      </c>
      <c r="J12" s="242">
        <v>42.116</v>
      </c>
    </row>
    <row r="13" spans="2:10" ht="18.399999999999999" customHeight="1">
      <c r="B13" s="254" t="s">
        <v>361</v>
      </c>
      <c r="C13" s="242">
        <v>33.820999999999998</v>
      </c>
      <c r="D13" s="242">
        <v>0</v>
      </c>
      <c r="E13" s="242">
        <v>0</v>
      </c>
      <c r="F13" s="242">
        <v>0</v>
      </c>
      <c r="G13" s="242">
        <v>0</v>
      </c>
      <c r="H13" s="242">
        <v>0</v>
      </c>
      <c r="I13" s="242">
        <v>0</v>
      </c>
      <c r="J13" s="242">
        <v>0</v>
      </c>
    </row>
    <row r="14" spans="2:10" ht="18.399999999999999" customHeight="1">
      <c r="B14" s="254" t="s">
        <v>362</v>
      </c>
      <c r="C14" s="242">
        <v>2086.9340000000002</v>
      </c>
      <c r="D14" s="242">
        <v>0</v>
      </c>
      <c r="E14" s="242">
        <v>764.21500000000003</v>
      </c>
      <c r="F14" s="242">
        <v>54.878</v>
      </c>
      <c r="G14" s="242">
        <v>8.1180000000000003</v>
      </c>
      <c r="H14" s="242">
        <v>0</v>
      </c>
      <c r="I14" s="242">
        <v>0.114</v>
      </c>
      <c r="J14" s="242">
        <v>1891.962</v>
      </c>
    </row>
    <row r="15" spans="2:10" ht="18.399999999999999" customHeight="1">
      <c r="B15" s="254" t="s">
        <v>363</v>
      </c>
      <c r="C15" s="242">
        <v>0</v>
      </c>
      <c r="D15" s="242">
        <v>0</v>
      </c>
      <c r="E15" s="242">
        <v>0</v>
      </c>
      <c r="F15" s="242">
        <v>0</v>
      </c>
      <c r="G15" s="242">
        <v>0</v>
      </c>
      <c r="H15" s="242">
        <v>0</v>
      </c>
      <c r="I15" s="242">
        <v>0</v>
      </c>
      <c r="J15" s="242">
        <v>0</v>
      </c>
    </row>
    <row r="16" spans="2:10" ht="18.399999999999999" customHeight="1">
      <c r="B16" s="254" t="s">
        <v>364</v>
      </c>
      <c r="C16" s="242">
        <v>0</v>
      </c>
      <c r="D16" s="242">
        <v>0</v>
      </c>
      <c r="E16" s="242">
        <v>2050.596</v>
      </c>
      <c r="F16" s="242">
        <v>0</v>
      </c>
      <c r="G16" s="242">
        <v>1185.297</v>
      </c>
      <c r="H16" s="242">
        <v>0</v>
      </c>
      <c r="I16" s="242">
        <v>0</v>
      </c>
      <c r="J16" s="242">
        <v>404.55900000000003</v>
      </c>
    </row>
    <row r="17" spans="2:10" ht="18.399999999999999" customHeight="1">
      <c r="B17" s="254" t="s">
        <v>365</v>
      </c>
      <c r="C17" s="242">
        <v>634.89200000000005</v>
      </c>
      <c r="D17" s="242">
        <v>205.297</v>
      </c>
      <c r="E17" s="242">
        <v>1413.193</v>
      </c>
      <c r="F17" s="242">
        <v>1867.3030000000001</v>
      </c>
      <c r="G17" s="242">
        <v>765.11300000000006</v>
      </c>
      <c r="H17" s="242">
        <v>62.362000000000002</v>
      </c>
      <c r="I17" s="242">
        <v>135.63200000000001</v>
      </c>
      <c r="J17" s="242">
        <v>3555.7440000000001</v>
      </c>
    </row>
    <row r="18" spans="2:10" ht="18.399999999999999" customHeight="1">
      <c r="B18" s="254" t="s">
        <v>366</v>
      </c>
      <c r="C18" s="242">
        <v>0</v>
      </c>
      <c r="D18" s="242">
        <v>0</v>
      </c>
      <c r="E18" s="242">
        <v>0</v>
      </c>
      <c r="F18" s="242">
        <v>0</v>
      </c>
      <c r="G18" s="242">
        <v>0</v>
      </c>
      <c r="H18" s="242">
        <v>0</v>
      </c>
      <c r="I18" s="242">
        <v>0</v>
      </c>
      <c r="J18" s="242">
        <v>0</v>
      </c>
    </row>
    <row r="19" spans="2:10" ht="18.399999999999999" customHeight="1">
      <c r="B19" s="254" t="s">
        <v>367</v>
      </c>
      <c r="C19" s="242">
        <v>0</v>
      </c>
      <c r="D19" s="242">
        <v>0</v>
      </c>
      <c r="E19" s="242">
        <v>0</v>
      </c>
      <c r="F19" s="242">
        <v>0</v>
      </c>
      <c r="G19" s="242">
        <v>0</v>
      </c>
      <c r="H19" s="242">
        <v>0</v>
      </c>
      <c r="I19" s="242">
        <v>0</v>
      </c>
      <c r="J19" s="242">
        <v>0</v>
      </c>
    </row>
    <row r="20" spans="2:10" ht="18.399999999999999" customHeight="1">
      <c r="B20" s="254" t="s">
        <v>368</v>
      </c>
      <c r="C20" s="242">
        <v>0</v>
      </c>
      <c r="D20" s="242">
        <v>0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  <c r="J20" s="242">
        <v>0</v>
      </c>
    </row>
    <row r="21" spans="2:10" ht="18.399999999999999" customHeight="1">
      <c r="B21" s="254" t="s">
        <v>369</v>
      </c>
      <c r="C21" s="242">
        <v>0</v>
      </c>
      <c r="D21" s="242">
        <v>0</v>
      </c>
      <c r="E21" s="242">
        <v>16.736000000000001</v>
      </c>
      <c r="F21" s="242">
        <v>7103.9139999999998</v>
      </c>
      <c r="G21" s="242">
        <v>0</v>
      </c>
      <c r="H21" s="242">
        <v>204.86</v>
      </c>
      <c r="I21" s="242">
        <v>0</v>
      </c>
      <c r="J21" s="242">
        <v>0</v>
      </c>
    </row>
    <row r="22" spans="2:10" ht="18.399999999999999" customHeight="1">
      <c r="B22" s="254" t="s">
        <v>370</v>
      </c>
      <c r="C22" s="242">
        <v>0</v>
      </c>
      <c r="D22" s="242">
        <v>0</v>
      </c>
      <c r="E22" s="242">
        <v>0</v>
      </c>
      <c r="F22" s="242">
        <v>0</v>
      </c>
      <c r="G22" s="242">
        <v>0</v>
      </c>
      <c r="H22" s="242">
        <v>0</v>
      </c>
      <c r="I22" s="242">
        <v>0</v>
      </c>
      <c r="J22" s="242">
        <v>114.202</v>
      </c>
    </row>
    <row r="23" spans="2:10" ht="18.399999999999999" customHeight="1">
      <c r="B23" s="254" t="s">
        <v>371</v>
      </c>
      <c r="C23" s="242">
        <v>139.17500000000001</v>
      </c>
      <c r="D23" s="242">
        <v>0</v>
      </c>
      <c r="E23" s="242">
        <v>203.69800000000001</v>
      </c>
      <c r="F23" s="242">
        <v>400.82100000000003</v>
      </c>
      <c r="G23" s="242">
        <v>649.33900000000006</v>
      </c>
      <c r="H23" s="242">
        <v>123.57</v>
      </c>
      <c r="I23" s="242">
        <v>2.29</v>
      </c>
      <c r="J23" s="242">
        <v>4727.6319999999996</v>
      </c>
    </row>
    <row r="24" spans="2:10" ht="18.399999999999999" customHeight="1">
      <c r="B24" s="254" t="s">
        <v>372</v>
      </c>
      <c r="C24" s="242">
        <v>169.619</v>
      </c>
      <c r="D24" s="242">
        <v>3.0219999999999998</v>
      </c>
      <c r="E24" s="242">
        <v>875.21</v>
      </c>
      <c r="F24" s="242">
        <v>322.48399999999998</v>
      </c>
      <c r="G24" s="242">
        <v>152.49600000000001</v>
      </c>
      <c r="H24" s="242">
        <v>0.54700000000000004</v>
      </c>
      <c r="I24" s="242">
        <v>0</v>
      </c>
      <c r="J24" s="242">
        <v>1259.7750000000001</v>
      </c>
    </row>
    <row r="25" spans="2:10" ht="18.399999999999999" customHeight="1">
      <c r="B25" s="254" t="s">
        <v>373</v>
      </c>
      <c r="C25" s="242">
        <v>0</v>
      </c>
      <c r="D25" s="242">
        <v>0</v>
      </c>
      <c r="E25" s="242">
        <v>0</v>
      </c>
      <c r="F25" s="242">
        <v>0</v>
      </c>
      <c r="G25" s="242">
        <v>0</v>
      </c>
      <c r="H25" s="242">
        <v>0</v>
      </c>
      <c r="I25" s="242">
        <v>0</v>
      </c>
      <c r="J25" s="242">
        <v>0</v>
      </c>
    </row>
    <row r="26" spans="2:10" ht="18.399999999999999" customHeight="1">
      <c r="B26" s="254" t="s">
        <v>374</v>
      </c>
      <c r="C26" s="242">
        <v>69.769000000000005</v>
      </c>
      <c r="D26" s="242">
        <v>0</v>
      </c>
      <c r="E26" s="242">
        <v>634.93700000000001</v>
      </c>
      <c r="F26" s="242">
        <v>0</v>
      </c>
      <c r="G26" s="242">
        <v>0</v>
      </c>
      <c r="H26" s="242">
        <v>0</v>
      </c>
      <c r="I26" s="242">
        <v>0</v>
      </c>
      <c r="J26" s="242">
        <v>232.601</v>
      </c>
    </row>
    <row r="27" spans="2:10" ht="18.399999999999999" customHeight="1">
      <c r="B27" s="254" t="s">
        <v>375</v>
      </c>
      <c r="C27" s="242">
        <v>1350.85</v>
      </c>
      <c r="D27" s="242">
        <v>12898.597</v>
      </c>
      <c r="E27" s="242">
        <v>6079.076</v>
      </c>
      <c r="F27" s="242">
        <v>4171.1379999999999</v>
      </c>
      <c r="G27" s="242">
        <v>1014.838</v>
      </c>
      <c r="H27" s="242">
        <v>23.036999999999999</v>
      </c>
      <c r="I27" s="242">
        <v>43.151000000000003</v>
      </c>
      <c r="J27" s="242">
        <v>9115.232</v>
      </c>
    </row>
    <row r="28" spans="2:10" ht="18.399999999999999" customHeight="1">
      <c r="B28" s="254" t="s">
        <v>376</v>
      </c>
      <c r="C28" s="242">
        <v>0</v>
      </c>
      <c r="D28" s="242">
        <v>0</v>
      </c>
      <c r="E28" s="242">
        <v>0</v>
      </c>
      <c r="F28" s="242">
        <v>0</v>
      </c>
      <c r="G28" s="242">
        <v>0</v>
      </c>
      <c r="H28" s="242">
        <v>0</v>
      </c>
      <c r="I28" s="242">
        <v>0</v>
      </c>
      <c r="J28" s="242">
        <v>0</v>
      </c>
    </row>
    <row r="29" spans="2:10" ht="18.399999999999999" customHeight="1">
      <c r="B29" s="254" t="s">
        <v>377</v>
      </c>
      <c r="C29" s="242">
        <v>0</v>
      </c>
      <c r="D29" s="242">
        <v>0</v>
      </c>
      <c r="E29" s="242">
        <v>0</v>
      </c>
      <c r="F29" s="242">
        <v>0</v>
      </c>
      <c r="G29" s="242">
        <v>0</v>
      </c>
      <c r="H29" s="242">
        <v>0</v>
      </c>
      <c r="I29" s="242">
        <v>0</v>
      </c>
      <c r="J29" s="242">
        <v>0</v>
      </c>
    </row>
    <row r="30" spans="2:10" ht="18.399999999999999" customHeight="1">
      <c r="B30" s="254" t="s">
        <v>140</v>
      </c>
      <c r="C30" s="242">
        <v>766.92200000000003</v>
      </c>
      <c r="D30" s="242">
        <v>799.43200000000002</v>
      </c>
      <c r="E30" s="242">
        <v>5063.6840000000002</v>
      </c>
      <c r="F30" s="242">
        <v>428.77699999999999</v>
      </c>
      <c r="G30" s="242">
        <v>343.21899999999999</v>
      </c>
      <c r="H30" s="242">
        <v>2.88</v>
      </c>
      <c r="I30" s="242">
        <v>0</v>
      </c>
      <c r="J30" s="242">
        <v>2467.337</v>
      </c>
    </row>
    <row r="31" spans="2:10" ht="18.399999999999999" customHeight="1">
      <c r="B31" s="254" t="s">
        <v>378</v>
      </c>
      <c r="C31" s="242">
        <v>577.30799999999999</v>
      </c>
      <c r="D31" s="242">
        <v>2595.605</v>
      </c>
      <c r="E31" s="242">
        <v>1844.9870000000001</v>
      </c>
      <c r="F31" s="242">
        <v>3358.1</v>
      </c>
      <c r="G31" s="242">
        <v>1395.614</v>
      </c>
      <c r="H31" s="242">
        <v>14.218999999999999</v>
      </c>
      <c r="I31" s="242">
        <v>108.694</v>
      </c>
      <c r="J31" s="242">
        <v>6995.884</v>
      </c>
    </row>
    <row r="32" spans="2:10" ht="18.399999999999999" customHeight="1">
      <c r="B32" s="254" t="s">
        <v>379</v>
      </c>
      <c r="C32" s="242">
        <v>0</v>
      </c>
      <c r="D32" s="242">
        <v>0</v>
      </c>
      <c r="E32" s="242">
        <v>0</v>
      </c>
      <c r="F32" s="242">
        <v>0</v>
      </c>
      <c r="G32" s="242">
        <v>0</v>
      </c>
      <c r="H32" s="242">
        <v>0</v>
      </c>
      <c r="I32" s="242">
        <v>0</v>
      </c>
      <c r="J32" s="242">
        <v>0</v>
      </c>
    </row>
    <row r="33" spans="2:10" ht="18.399999999999999" customHeight="1">
      <c r="B33" s="254" t="s">
        <v>380</v>
      </c>
      <c r="C33" s="242">
        <v>1674.47</v>
      </c>
      <c r="D33" s="242">
        <v>0</v>
      </c>
      <c r="E33" s="242">
        <v>2690.8589999999999</v>
      </c>
      <c r="F33" s="242">
        <v>2484.5169999999998</v>
      </c>
      <c r="G33" s="242">
        <v>744.5</v>
      </c>
      <c r="H33" s="242">
        <v>332.33300000000003</v>
      </c>
      <c r="I33" s="242">
        <v>405.49200000000002</v>
      </c>
      <c r="J33" s="242">
        <v>8086.665</v>
      </c>
    </row>
    <row r="34" spans="2:10" ht="18.399999999999999" customHeight="1">
      <c r="B34" s="254" t="s">
        <v>381</v>
      </c>
      <c r="C34" s="242">
        <v>-3.3119999999999998</v>
      </c>
      <c r="D34" s="242">
        <v>-2.9809999999999999</v>
      </c>
      <c r="E34" s="242">
        <v>146.91999999999999</v>
      </c>
      <c r="F34" s="242">
        <v>0</v>
      </c>
      <c r="G34" s="242">
        <v>0</v>
      </c>
      <c r="H34" s="242">
        <v>0</v>
      </c>
      <c r="I34" s="242">
        <v>0</v>
      </c>
      <c r="J34" s="242">
        <v>105.883</v>
      </c>
    </row>
    <row r="35" spans="2:10" ht="18.399999999999999" customHeight="1">
      <c r="B35" s="254" t="s">
        <v>382</v>
      </c>
      <c r="C35" s="242">
        <v>135.12799999999999</v>
      </c>
      <c r="D35" s="242">
        <v>691.96799999999996</v>
      </c>
      <c r="E35" s="242">
        <v>23.257999999999999</v>
      </c>
      <c r="F35" s="242">
        <v>0</v>
      </c>
      <c r="G35" s="242">
        <v>0</v>
      </c>
      <c r="H35" s="242">
        <v>0</v>
      </c>
      <c r="I35" s="242">
        <v>0</v>
      </c>
      <c r="J35" s="242">
        <v>95.671999999999997</v>
      </c>
    </row>
    <row r="36" spans="2:10" ht="18.399999999999999" customHeight="1">
      <c r="B36" s="254" t="s">
        <v>383</v>
      </c>
      <c r="C36" s="242">
        <v>461.13299999999998</v>
      </c>
      <c r="D36" s="242">
        <v>84.341999999999999</v>
      </c>
      <c r="E36" s="242">
        <v>315.07299999999998</v>
      </c>
      <c r="F36" s="242">
        <v>220.57400000000001</v>
      </c>
      <c r="G36" s="242">
        <v>337.68900000000002</v>
      </c>
      <c r="H36" s="242">
        <v>109.751</v>
      </c>
      <c r="I36" s="242">
        <v>36.07</v>
      </c>
      <c r="J36" s="242">
        <v>5856.7820000000002</v>
      </c>
    </row>
    <row r="37" spans="2:10" ht="18.399999999999999" customHeight="1">
      <c r="B37" s="254" t="s">
        <v>384</v>
      </c>
      <c r="C37" s="242">
        <v>765.04100000000005</v>
      </c>
      <c r="D37" s="242">
        <v>2.5390000000000001</v>
      </c>
      <c r="E37" s="242">
        <v>11445.89</v>
      </c>
      <c r="F37" s="242">
        <v>2289.4690000000001</v>
      </c>
      <c r="G37" s="242">
        <v>2389.4229999999998</v>
      </c>
      <c r="H37" s="242">
        <v>5380.9189999999999</v>
      </c>
      <c r="I37" s="242">
        <v>63.86</v>
      </c>
      <c r="J37" s="242">
        <v>11867.655000000001</v>
      </c>
    </row>
    <row r="38" spans="2:10" ht="18.399999999999999" customHeight="1">
      <c r="B38" s="254" t="s">
        <v>385</v>
      </c>
      <c r="C38" s="242">
        <v>114.366</v>
      </c>
      <c r="D38" s="242">
        <v>0</v>
      </c>
      <c r="E38" s="242">
        <v>331.553</v>
      </c>
      <c r="F38" s="242">
        <v>174.654</v>
      </c>
      <c r="G38" s="242">
        <v>173.827</v>
      </c>
      <c r="H38" s="242">
        <v>156.928</v>
      </c>
      <c r="I38" s="242">
        <v>135.41800000000001</v>
      </c>
      <c r="J38" s="242">
        <v>283.48599999999999</v>
      </c>
    </row>
    <row r="39" spans="2:10" ht="18.399999999999999" customHeight="1">
      <c r="B39" s="254" t="s">
        <v>386</v>
      </c>
      <c r="C39" s="242">
        <v>0</v>
      </c>
      <c r="D39" s="242">
        <v>0</v>
      </c>
      <c r="E39" s="242">
        <v>0</v>
      </c>
      <c r="F39" s="242">
        <v>0</v>
      </c>
      <c r="G39" s="242">
        <v>0</v>
      </c>
      <c r="H39" s="242">
        <v>0</v>
      </c>
      <c r="I39" s="242">
        <v>0</v>
      </c>
      <c r="J39" s="242">
        <v>0</v>
      </c>
    </row>
    <row r="40" spans="2:10" ht="18.399999999999999" customHeight="1">
      <c r="B40" s="254" t="s">
        <v>143</v>
      </c>
      <c r="C40" s="242">
        <v>113.605</v>
      </c>
      <c r="D40" s="242">
        <v>242.58699999999999</v>
      </c>
      <c r="E40" s="242">
        <v>2098.643</v>
      </c>
      <c r="F40" s="242">
        <v>2596.3049999999998</v>
      </c>
      <c r="G40" s="242">
        <v>117.226</v>
      </c>
      <c r="H40" s="242">
        <v>11.276999999999999</v>
      </c>
      <c r="I40" s="242">
        <v>0</v>
      </c>
      <c r="J40" s="242">
        <v>3325.5940000000001</v>
      </c>
    </row>
    <row r="41" spans="2:10" ht="18.399999999999999" customHeight="1">
      <c r="B41" s="254" t="s">
        <v>144</v>
      </c>
      <c r="C41" s="242">
        <v>1480.0730000000001</v>
      </c>
      <c r="D41" s="242">
        <v>87.921000000000006</v>
      </c>
      <c r="E41" s="242">
        <v>9118.9629999999997</v>
      </c>
      <c r="F41" s="242">
        <v>7280.2950000000001</v>
      </c>
      <c r="G41" s="242">
        <v>1799.4010000000001</v>
      </c>
      <c r="H41" s="242">
        <v>883.76</v>
      </c>
      <c r="I41" s="242">
        <v>89.453000000000003</v>
      </c>
      <c r="J41" s="242">
        <v>15626.404</v>
      </c>
    </row>
    <row r="42" spans="2:10" ht="18.399999999999999" customHeight="1">
      <c r="B42" s="254" t="s">
        <v>387</v>
      </c>
      <c r="C42" s="242">
        <v>429.79599999999999</v>
      </c>
      <c r="D42" s="242">
        <v>730.86699999999996</v>
      </c>
      <c r="E42" s="242">
        <v>0</v>
      </c>
      <c r="F42" s="242">
        <v>0</v>
      </c>
      <c r="G42" s="242">
        <v>0</v>
      </c>
      <c r="H42" s="242">
        <v>0</v>
      </c>
      <c r="I42" s="242">
        <v>0</v>
      </c>
      <c r="J42" s="242">
        <v>1129.345</v>
      </c>
    </row>
    <row r="43" spans="2:10" ht="18.399999999999999" customHeight="1">
      <c r="B43" s="254" t="s">
        <v>388</v>
      </c>
      <c r="C43" s="242">
        <v>0</v>
      </c>
      <c r="D43" s="242">
        <v>0</v>
      </c>
      <c r="E43" s="242">
        <v>0</v>
      </c>
      <c r="F43" s="242">
        <v>0</v>
      </c>
      <c r="G43" s="242">
        <v>0</v>
      </c>
      <c r="H43" s="242">
        <v>0</v>
      </c>
      <c r="I43" s="242">
        <v>0</v>
      </c>
      <c r="J43" s="242">
        <v>0</v>
      </c>
    </row>
    <row r="44" spans="2:10" ht="18.399999999999999" customHeight="1">
      <c r="B44" s="254" t="s">
        <v>389</v>
      </c>
      <c r="C44" s="242">
        <v>6.4829999999999997</v>
      </c>
      <c r="D44" s="242">
        <v>0</v>
      </c>
      <c r="E44" s="242">
        <v>309.64299999999997</v>
      </c>
      <c r="F44" s="242">
        <v>16.954000000000001</v>
      </c>
      <c r="G44" s="242">
        <v>139.05799999999999</v>
      </c>
      <c r="H44" s="242">
        <v>1.1399999999999999</v>
      </c>
      <c r="I44" s="242">
        <v>298.43700000000001</v>
      </c>
      <c r="J44" s="242">
        <v>55.518000000000001</v>
      </c>
    </row>
    <row r="45" spans="2:10" ht="18.399999999999999" customHeight="1">
      <c r="B45" s="254" t="s">
        <v>390</v>
      </c>
      <c r="C45" s="242">
        <v>0</v>
      </c>
      <c r="D45" s="242">
        <v>0</v>
      </c>
      <c r="E45" s="242">
        <v>1198.0060000000001</v>
      </c>
      <c r="F45" s="242">
        <v>0</v>
      </c>
      <c r="G45" s="242">
        <v>2200.4</v>
      </c>
      <c r="H45" s="242">
        <v>0</v>
      </c>
      <c r="I45" s="242">
        <v>0</v>
      </c>
      <c r="J45" s="242">
        <v>40.884</v>
      </c>
    </row>
    <row r="46" spans="2:10" ht="18.399999999999999" customHeight="1">
      <c r="B46" s="254" t="s">
        <v>391</v>
      </c>
      <c r="C46" s="242">
        <v>273.57499999999999</v>
      </c>
      <c r="D46" s="242">
        <v>4.2</v>
      </c>
      <c r="E46" s="242">
        <v>523.303</v>
      </c>
      <c r="F46" s="242">
        <v>12893.826999999999</v>
      </c>
      <c r="G46" s="242">
        <v>4337.97</v>
      </c>
      <c r="H46" s="242">
        <v>139.21799999999999</v>
      </c>
      <c r="I46" s="242">
        <v>348.79599999999999</v>
      </c>
      <c r="J46" s="242">
        <v>5937.9889999999996</v>
      </c>
    </row>
    <row r="47" spans="2:10" ht="18.399999999999999" customHeight="1">
      <c r="B47" s="254" t="s">
        <v>392</v>
      </c>
      <c r="C47" s="242">
        <v>0</v>
      </c>
      <c r="D47" s="242">
        <v>0</v>
      </c>
      <c r="E47" s="242">
        <v>0</v>
      </c>
      <c r="F47" s="242">
        <v>0</v>
      </c>
      <c r="G47" s="242">
        <v>0</v>
      </c>
      <c r="H47" s="242">
        <v>0</v>
      </c>
      <c r="I47" s="242">
        <v>25</v>
      </c>
      <c r="J47" s="242">
        <v>0</v>
      </c>
    </row>
    <row r="48" spans="2:10" ht="25.15" customHeight="1">
      <c r="B48" s="254" t="s">
        <v>393</v>
      </c>
      <c r="C48" s="242">
        <v>0</v>
      </c>
      <c r="D48" s="242">
        <v>33.283999999999999</v>
      </c>
      <c r="E48" s="242">
        <v>0</v>
      </c>
      <c r="F48" s="242">
        <v>0</v>
      </c>
      <c r="G48" s="242">
        <v>0</v>
      </c>
      <c r="H48" s="242">
        <v>0</v>
      </c>
      <c r="I48" s="242">
        <v>0</v>
      </c>
      <c r="J48" s="242">
        <v>0</v>
      </c>
    </row>
    <row r="49" spans="2:10" ht="18.399999999999999" customHeight="1">
      <c r="B49" s="254" t="s">
        <v>394</v>
      </c>
      <c r="C49" s="242">
        <v>3228.59</v>
      </c>
      <c r="D49" s="242">
        <v>398.46199999999999</v>
      </c>
      <c r="E49" s="242">
        <v>3373.55</v>
      </c>
      <c r="F49" s="242">
        <v>252.64699999999999</v>
      </c>
      <c r="G49" s="242">
        <v>1586.8320000000001</v>
      </c>
      <c r="H49" s="242">
        <v>334.62200000000001</v>
      </c>
      <c r="I49" s="242">
        <v>99.341999999999999</v>
      </c>
      <c r="J49" s="242">
        <v>12904.089</v>
      </c>
    </row>
    <row r="50" spans="2:10" ht="18.399999999999999" customHeight="1">
      <c r="B50" s="254" t="s">
        <v>395</v>
      </c>
      <c r="C50" s="242">
        <v>0</v>
      </c>
      <c r="D50" s="242">
        <v>0</v>
      </c>
      <c r="E50" s="242">
        <v>0</v>
      </c>
      <c r="F50" s="242">
        <v>0</v>
      </c>
      <c r="G50" s="242">
        <v>0</v>
      </c>
      <c r="H50" s="242">
        <v>0</v>
      </c>
      <c r="I50" s="242">
        <v>0</v>
      </c>
      <c r="J50" s="242">
        <v>0</v>
      </c>
    </row>
    <row r="51" spans="2:10" ht="18.399999999999999" customHeight="1">
      <c r="B51" s="254" t="s">
        <v>396</v>
      </c>
      <c r="C51" s="242">
        <v>457.81200000000001</v>
      </c>
      <c r="D51" s="242">
        <v>133.059</v>
      </c>
      <c r="E51" s="242">
        <v>1693.296</v>
      </c>
      <c r="F51" s="242">
        <v>5341.7820000000002</v>
      </c>
      <c r="G51" s="242">
        <v>427.267</v>
      </c>
      <c r="H51" s="242">
        <v>2202.1309999999999</v>
      </c>
      <c r="I51" s="242">
        <v>295.58100000000002</v>
      </c>
      <c r="J51" s="242">
        <v>1090.8610000000001</v>
      </c>
    </row>
    <row r="52" spans="2:10" ht="18.399999999999999" customHeight="1">
      <c r="B52" s="254" t="s">
        <v>397</v>
      </c>
      <c r="C52" s="242">
        <v>1103.5820000000001</v>
      </c>
      <c r="D52" s="242">
        <v>250.898</v>
      </c>
      <c r="E52" s="242">
        <v>5010.2250000000004</v>
      </c>
      <c r="F52" s="242">
        <v>1188.6790000000001</v>
      </c>
      <c r="G52" s="242">
        <v>1129.683</v>
      </c>
      <c r="H52" s="242">
        <v>313.43900000000002</v>
      </c>
      <c r="I52" s="242">
        <v>2203.2310000000002</v>
      </c>
      <c r="J52" s="242">
        <v>7700.35</v>
      </c>
    </row>
    <row r="53" spans="2:10" ht="18.399999999999999" customHeight="1">
      <c r="B53" s="254" t="s">
        <v>398</v>
      </c>
      <c r="C53" s="242">
        <v>0</v>
      </c>
      <c r="D53" s="242">
        <v>0</v>
      </c>
      <c r="E53" s="242">
        <v>0</v>
      </c>
      <c r="F53" s="242">
        <v>0</v>
      </c>
      <c r="G53" s="242">
        <v>0</v>
      </c>
      <c r="H53" s="242">
        <v>0</v>
      </c>
      <c r="I53" s="242">
        <v>0</v>
      </c>
      <c r="J53" s="242">
        <v>0</v>
      </c>
    </row>
    <row r="54" spans="2:10" ht="18.399999999999999" customHeight="1">
      <c r="B54" s="254" t="s">
        <v>399</v>
      </c>
      <c r="C54" s="242">
        <v>0</v>
      </c>
      <c r="D54" s="242">
        <v>0</v>
      </c>
      <c r="E54" s="242">
        <v>0</v>
      </c>
      <c r="F54" s="242">
        <v>0</v>
      </c>
      <c r="G54" s="242">
        <v>0</v>
      </c>
      <c r="H54" s="242">
        <v>0</v>
      </c>
      <c r="I54" s="242">
        <v>0</v>
      </c>
      <c r="J54" s="242">
        <v>0</v>
      </c>
    </row>
    <row r="55" spans="2:10" ht="18.399999999999999" customHeight="1">
      <c r="B55" s="254" t="s">
        <v>400</v>
      </c>
      <c r="C55" s="242">
        <v>572.62300000000005</v>
      </c>
      <c r="D55" s="242">
        <v>433.02600000000001</v>
      </c>
      <c r="E55" s="242">
        <v>8545.0079999999998</v>
      </c>
      <c r="F55" s="242">
        <v>957.32600000000002</v>
      </c>
      <c r="G55" s="242">
        <v>3578.4569999999999</v>
      </c>
      <c r="H55" s="242">
        <v>4144.835</v>
      </c>
      <c r="I55" s="242">
        <v>707.67899999999997</v>
      </c>
      <c r="J55" s="242">
        <v>11477.986000000001</v>
      </c>
    </row>
    <row r="56" spans="2:10" ht="18.399999999999999" customHeight="1">
      <c r="B56" s="254" t="s">
        <v>401</v>
      </c>
      <c r="C56" s="242">
        <v>0</v>
      </c>
      <c r="D56" s="242">
        <v>0</v>
      </c>
      <c r="E56" s="242">
        <v>0</v>
      </c>
      <c r="F56" s="242">
        <v>0</v>
      </c>
      <c r="G56" s="242">
        <v>0</v>
      </c>
      <c r="H56" s="242">
        <v>0</v>
      </c>
      <c r="I56" s="242">
        <v>0</v>
      </c>
      <c r="J56" s="242">
        <v>0</v>
      </c>
    </row>
    <row r="57" spans="2:10" ht="18.399999999999999" customHeight="1">
      <c r="B57" s="254" t="s">
        <v>402</v>
      </c>
      <c r="C57" s="242">
        <v>0</v>
      </c>
      <c r="D57" s="242">
        <v>0</v>
      </c>
      <c r="E57" s="242">
        <v>229.55</v>
      </c>
      <c r="F57" s="242">
        <v>0</v>
      </c>
      <c r="G57" s="242">
        <v>0</v>
      </c>
      <c r="H57" s="242">
        <v>0</v>
      </c>
      <c r="I57" s="242">
        <v>0</v>
      </c>
      <c r="J57" s="242">
        <v>54.468000000000004</v>
      </c>
    </row>
    <row r="58" spans="2:10" ht="42.4" customHeight="1"/>
    <row r="59" spans="2:10" ht="18.399999999999999" customHeight="1">
      <c r="B59" s="261"/>
      <c r="C59" s="701" t="s">
        <v>128</v>
      </c>
      <c r="D59" s="701" t="s">
        <v>128</v>
      </c>
      <c r="E59" s="701" t="s">
        <v>128</v>
      </c>
      <c r="F59" s="701" t="s">
        <v>128</v>
      </c>
      <c r="G59" s="701" t="s">
        <v>128</v>
      </c>
      <c r="H59" s="701" t="s">
        <v>128</v>
      </c>
      <c r="I59" s="701" t="s">
        <v>128</v>
      </c>
      <c r="J59" s="701" t="s">
        <v>128</v>
      </c>
    </row>
    <row r="60" spans="2:10" ht="24.95" customHeight="1">
      <c r="B60" s="703" t="s">
        <v>151</v>
      </c>
      <c r="C60" s="581" t="s">
        <v>440</v>
      </c>
      <c r="D60" s="581" t="s">
        <v>440</v>
      </c>
      <c r="E60" s="581" t="s">
        <v>440</v>
      </c>
      <c r="F60" s="581" t="s">
        <v>440</v>
      </c>
      <c r="G60" s="581" t="s">
        <v>440</v>
      </c>
      <c r="H60" s="581" t="s">
        <v>440</v>
      </c>
      <c r="I60" s="581" t="s">
        <v>440</v>
      </c>
      <c r="J60" s="582" t="s">
        <v>440</v>
      </c>
    </row>
    <row r="61" spans="2:10" ht="29.85" customHeight="1">
      <c r="B61" s="705" t="s">
        <v>151</v>
      </c>
      <c r="C61" s="427" t="s">
        <v>431</v>
      </c>
      <c r="D61" s="363" t="s">
        <v>432</v>
      </c>
      <c r="E61" s="363" t="s">
        <v>433</v>
      </c>
      <c r="F61" s="363" t="s">
        <v>434</v>
      </c>
      <c r="G61" s="363" t="s">
        <v>435</v>
      </c>
      <c r="H61" s="363" t="s">
        <v>436</v>
      </c>
      <c r="I61" s="363" t="s">
        <v>437</v>
      </c>
      <c r="J61" s="363" t="s">
        <v>438</v>
      </c>
    </row>
    <row r="62" spans="2:10" ht="18.399999999999999" customHeight="1">
      <c r="B62" s="254" t="s">
        <v>152</v>
      </c>
      <c r="C62" s="242">
        <v>0</v>
      </c>
      <c r="D62" s="242">
        <v>0</v>
      </c>
      <c r="E62" s="242">
        <v>0</v>
      </c>
      <c r="F62" s="242">
        <v>0</v>
      </c>
      <c r="G62" s="242">
        <v>0</v>
      </c>
      <c r="H62" s="242">
        <v>0</v>
      </c>
      <c r="I62" s="242">
        <v>0</v>
      </c>
      <c r="J62" s="242">
        <v>10.47</v>
      </c>
    </row>
    <row r="63" spans="2:10" ht="18.399999999999999" customHeight="1">
      <c r="B63" s="254" t="s">
        <v>153</v>
      </c>
      <c r="C63" s="242">
        <v>0</v>
      </c>
      <c r="D63" s="242">
        <v>0</v>
      </c>
      <c r="E63" s="242">
        <v>0</v>
      </c>
      <c r="F63" s="242">
        <v>0</v>
      </c>
      <c r="G63" s="242">
        <v>0</v>
      </c>
      <c r="H63" s="242">
        <v>0</v>
      </c>
      <c r="I63" s="242">
        <v>0</v>
      </c>
      <c r="J63" s="242">
        <v>0</v>
      </c>
    </row>
    <row r="64" spans="2:10" ht="18.399999999999999" customHeight="1">
      <c r="B64" s="254" t="s">
        <v>154</v>
      </c>
      <c r="C64" s="242">
        <v>29.47</v>
      </c>
      <c r="D64" s="242">
        <v>1246.7059999999999</v>
      </c>
      <c r="E64" s="242">
        <v>1179.03</v>
      </c>
      <c r="F64" s="242">
        <v>590.702</v>
      </c>
      <c r="G64" s="242">
        <v>1.2E-2</v>
      </c>
      <c r="H64" s="242">
        <v>0.13600000000000001</v>
      </c>
      <c r="I64" s="242">
        <v>0</v>
      </c>
      <c r="J64" s="242">
        <v>1128.9570000000001</v>
      </c>
    </row>
    <row r="65" spans="2:10" ht="18.399999999999999" customHeight="1">
      <c r="B65" s="254" t="s">
        <v>403</v>
      </c>
      <c r="C65" s="242">
        <v>0</v>
      </c>
      <c r="D65" s="242">
        <v>0</v>
      </c>
      <c r="E65" s="242">
        <v>0</v>
      </c>
      <c r="F65" s="242">
        <v>0</v>
      </c>
      <c r="G65" s="242">
        <v>0</v>
      </c>
      <c r="H65" s="242">
        <v>0</v>
      </c>
      <c r="I65" s="242">
        <v>0</v>
      </c>
      <c r="J65" s="242">
        <v>0</v>
      </c>
    </row>
    <row r="66" spans="2:10" ht="18.399999999999999" customHeight="1">
      <c r="B66" s="254" t="s">
        <v>404</v>
      </c>
      <c r="C66" s="242">
        <v>0</v>
      </c>
      <c r="D66" s="242">
        <v>0</v>
      </c>
      <c r="E66" s="242">
        <v>0</v>
      </c>
      <c r="F66" s="242">
        <v>0</v>
      </c>
      <c r="G66" s="242">
        <v>0</v>
      </c>
      <c r="H66" s="242">
        <v>0</v>
      </c>
      <c r="I66" s="242">
        <v>0</v>
      </c>
      <c r="J66" s="242">
        <v>0</v>
      </c>
    </row>
    <row r="67" spans="2:10" ht="18.399999999999999" customHeight="1">
      <c r="B67" s="254" t="s">
        <v>405</v>
      </c>
      <c r="C67" s="242">
        <v>0</v>
      </c>
      <c r="D67" s="242">
        <v>0</v>
      </c>
      <c r="E67" s="242">
        <v>0</v>
      </c>
      <c r="F67" s="242">
        <v>0</v>
      </c>
      <c r="G67" s="242">
        <v>0</v>
      </c>
      <c r="H67" s="242">
        <v>0</v>
      </c>
      <c r="I67" s="242">
        <v>0</v>
      </c>
      <c r="J67" s="242">
        <v>0</v>
      </c>
    </row>
    <row r="68" spans="2:10" ht="18.399999999999999" customHeight="1">
      <c r="B68" s="254" t="s">
        <v>406</v>
      </c>
      <c r="C68" s="242">
        <v>0</v>
      </c>
      <c r="D68" s="242">
        <v>0</v>
      </c>
      <c r="E68" s="242">
        <v>0</v>
      </c>
      <c r="F68" s="242">
        <v>0</v>
      </c>
      <c r="G68" s="242">
        <v>0</v>
      </c>
      <c r="H68" s="242">
        <v>0</v>
      </c>
      <c r="I68" s="242">
        <v>0</v>
      </c>
      <c r="J68" s="242">
        <v>0</v>
      </c>
    </row>
    <row r="69" spans="2:10" ht="18.399999999999999" customHeight="1">
      <c r="B69" s="254" t="s">
        <v>155</v>
      </c>
      <c r="C69" s="242">
        <v>0</v>
      </c>
      <c r="D69" s="242">
        <v>0</v>
      </c>
      <c r="E69" s="242">
        <v>0</v>
      </c>
      <c r="F69" s="242">
        <v>0</v>
      </c>
      <c r="G69" s="242">
        <v>0</v>
      </c>
      <c r="H69" s="242">
        <v>0</v>
      </c>
      <c r="I69" s="242">
        <v>0</v>
      </c>
      <c r="J69" s="242">
        <v>0</v>
      </c>
    </row>
    <row r="70" spans="2:10" ht="18.399999999999999" customHeight="1">
      <c r="B70" s="254" t="s">
        <v>407</v>
      </c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</row>
    <row r="71" spans="2:10" ht="18.399999999999999" customHeight="1">
      <c r="B71" s="254" t="s">
        <v>408</v>
      </c>
      <c r="C71" s="242">
        <v>0</v>
      </c>
      <c r="D71" s="242">
        <v>0</v>
      </c>
      <c r="E71" s="242">
        <v>0</v>
      </c>
      <c r="F71" s="242">
        <v>0</v>
      </c>
      <c r="G71" s="242">
        <v>0</v>
      </c>
      <c r="H71" s="242">
        <v>0</v>
      </c>
      <c r="I71" s="242">
        <v>0</v>
      </c>
      <c r="J71" s="242">
        <v>0</v>
      </c>
    </row>
    <row r="72" spans="2:10" ht="18.399999999999999" customHeight="1">
      <c r="B72" s="254" t="s">
        <v>409</v>
      </c>
      <c r="C72" s="242">
        <v>0</v>
      </c>
      <c r="D72" s="242">
        <v>0</v>
      </c>
      <c r="E72" s="242">
        <v>0</v>
      </c>
      <c r="F72" s="242">
        <v>0</v>
      </c>
      <c r="G72" s="242">
        <v>0</v>
      </c>
      <c r="H72" s="242">
        <v>0</v>
      </c>
      <c r="I72" s="242">
        <v>0</v>
      </c>
      <c r="J72" s="242">
        <v>0</v>
      </c>
    </row>
    <row r="73" spans="2:10" ht="18.399999999999999" customHeight="1">
      <c r="B73" s="254" t="s">
        <v>410</v>
      </c>
      <c r="C73" s="242">
        <v>0</v>
      </c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</row>
    <row r="74" spans="2:10" ht="18.399999999999999" customHeight="1">
      <c r="B74" s="254" t="s">
        <v>156</v>
      </c>
      <c r="C74" s="242">
        <v>0</v>
      </c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</row>
    <row r="75" spans="2:10" ht="18.399999999999999" customHeight="1">
      <c r="B75" s="254" t="s">
        <v>411</v>
      </c>
      <c r="C75" s="242">
        <v>0</v>
      </c>
      <c r="D75" s="242">
        <v>0</v>
      </c>
      <c r="E75" s="242">
        <v>0</v>
      </c>
      <c r="F75" s="242">
        <v>0</v>
      </c>
      <c r="G75" s="242">
        <v>0</v>
      </c>
      <c r="H75" s="242">
        <v>0</v>
      </c>
      <c r="I75" s="242">
        <v>0</v>
      </c>
      <c r="J75" s="242">
        <v>0</v>
      </c>
    </row>
    <row r="76" spans="2:10" ht="18.399999999999999" customHeight="1">
      <c r="B76" s="254" t="s">
        <v>412</v>
      </c>
      <c r="C76" s="242">
        <v>0</v>
      </c>
      <c r="D76" s="242">
        <v>0</v>
      </c>
      <c r="E76" s="242">
        <v>0</v>
      </c>
      <c r="F76" s="242">
        <v>0</v>
      </c>
      <c r="G76" s="242">
        <v>0</v>
      </c>
      <c r="H76" s="242">
        <v>0</v>
      </c>
      <c r="I76" s="242">
        <v>0</v>
      </c>
      <c r="J76" s="242">
        <v>0</v>
      </c>
    </row>
    <row r="77" spans="2:10" ht="18.399999999999999" customHeight="1">
      <c r="B77" s="254" t="s">
        <v>159</v>
      </c>
      <c r="C77" s="242">
        <v>0</v>
      </c>
      <c r="D77" s="242">
        <v>0</v>
      </c>
      <c r="E77" s="242">
        <v>0</v>
      </c>
      <c r="F77" s="242">
        <v>0</v>
      </c>
      <c r="G77" s="242">
        <v>0</v>
      </c>
      <c r="H77" s="242">
        <v>0</v>
      </c>
      <c r="I77" s="242">
        <v>0</v>
      </c>
      <c r="J77" s="242">
        <v>0</v>
      </c>
    </row>
    <row r="78" spans="2:10" ht="18.399999999999999" customHeight="1">
      <c r="B78" s="254" t="s">
        <v>160</v>
      </c>
      <c r="C78" s="242">
        <v>157.083</v>
      </c>
      <c r="D78" s="242">
        <v>0</v>
      </c>
      <c r="E78" s="242">
        <v>244.23699999999999</v>
      </c>
      <c r="F78" s="242">
        <v>0</v>
      </c>
      <c r="G78" s="242">
        <v>0</v>
      </c>
      <c r="H78" s="242">
        <v>0</v>
      </c>
      <c r="I78" s="242">
        <v>0</v>
      </c>
      <c r="J78" s="242">
        <v>48.975999999999999</v>
      </c>
    </row>
    <row r="79" spans="2:10" ht="18.399999999999999" customHeight="1">
      <c r="B79" s="254" t="s">
        <v>413</v>
      </c>
      <c r="C79" s="242">
        <v>0</v>
      </c>
      <c r="D79" s="242">
        <v>0</v>
      </c>
      <c r="E79" s="242">
        <v>0</v>
      </c>
      <c r="F79" s="242">
        <v>0</v>
      </c>
      <c r="G79" s="242">
        <v>0</v>
      </c>
      <c r="H79" s="242">
        <v>0</v>
      </c>
      <c r="I79" s="242">
        <v>0</v>
      </c>
      <c r="J79" s="242">
        <v>0</v>
      </c>
    </row>
    <row r="80" spans="2:10" ht="18.399999999999999" customHeight="1">
      <c r="B80" s="254" t="s">
        <v>162</v>
      </c>
      <c r="C80" s="242">
        <v>0</v>
      </c>
      <c r="D80" s="242">
        <v>0</v>
      </c>
      <c r="E80" s="242">
        <v>0</v>
      </c>
      <c r="F80" s="242">
        <v>0</v>
      </c>
      <c r="G80" s="242">
        <v>0</v>
      </c>
      <c r="H80" s="242">
        <v>0</v>
      </c>
      <c r="I80" s="242">
        <v>0</v>
      </c>
      <c r="J80" s="242">
        <v>0</v>
      </c>
    </row>
    <row r="81" spans="2:10" ht="18.399999999999999" customHeight="1">
      <c r="B81" s="254" t="s">
        <v>414</v>
      </c>
      <c r="C81" s="242">
        <v>263.13499999999999</v>
      </c>
      <c r="D81" s="242">
        <v>2627.0949999999998</v>
      </c>
      <c r="E81" s="242">
        <v>4271.4189999999999</v>
      </c>
      <c r="F81" s="242">
        <v>2338.15</v>
      </c>
      <c r="G81" s="242">
        <v>612.01800000000003</v>
      </c>
      <c r="H81" s="242">
        <v>362.54700000000003</v>
      </c>
      <c r="I81" s="242">
        <v>138.267</v>
      </c>
      <c r="J81" s="242">
        <v>3368.0340000000001</v>
      </c>
    </row>
    <row r="82" spans="2:10" ht="18.399999999999999" customHeight="1">
      <c r="B82" s="254" t="s">
        <v>415</v>
      </c>
      <c r="C82" s="242">
        <v>0</v>
      </c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</row>
    <row r="83" spans="2:10" ht="18.399999999999999" customHeight="1">
      <c r="B83" s="254" t="s">
        <v>163</v>
      </c>
      <c r="C83" s="242">
        <v>83.126999999999995</v>
      </c>
      <c r="D83" s="242">
        <v>695.24699999999996</v>
      </c>
      <c r="E83" s="242">
        <v>239.56299999999999</v>
      </c>
      <c r="F83" s="242">
        <v>1495.444</v>
      </c>
      <c r="G83" s="242">
        <v>19.652999999999999</v>
      </c>
      <c r="H83" s="242">
        <v>100.93300000000001</v>
      </c>
      <c r="I83" s="242">
        <v>0</v>
      </c>
      <c r="J83" s="242">
        <v>911.27200000000005</v>
      </c>
    </row>
    <row r="84" spans="2:10" ht="18.399999999999999" customHeight="1">
      <c r="B84" s="254" t="s">
        <v>416</v>
      </c>
      <c r="C84" s="242">
        <v>0</v>
      </c>
      <c r="D84" s="242">
        <v>0</v>
      </c>
      <c r="E84" s="242">
        <v>0</v>
      </c>
      <c r="F84" s="242">
        <v>0</v>
      </c>
      <c r="G84" s="242">
        <v>0</v>
      </c>
      <c r="H84" s="242">
        <v>0</v>
      </c>
      <c r="I84" s="242">
        <v>0</v>
      </c>
      <c r="J84" s="242">
        <v>0</v>
      </c>
    </row>
    <row r="85" spans="2:10" ht="18.399999999999999" customHeight="1">
      <c r="B85" s="254" t="s">
        <v>417</v>
      </c>
      <c r="C85" s="242">
        <v>0</v>
      </c>
      <c r="D85" s="242">
        <v>0</v>
      </c>
      <c r="E85" s="242">
        <v>0</v>
      </c>
      <c r="F85" s="242">
        <v>0</v>
      </c>
      <c r="G85" s="242">
        <v>0</v>
      </c>
      <c r="H85" s="242">
        <v>0</v>
      </c>
      <c r="I85" s="242">
        <v>0</v>
      </c>
      <c r="J85" s="242">
        <v>0</v>
      </c>
    </row>
    <row r="86" spans="2:10" ht="18.399999999999999" customHeight="1">
      <c r="B86" s="254" t="s">
        <v>418</v>
      </c>
      <c r="C86" s="242">
        <v>0</v>
      </c>
      <c r="D86" s="242">
        <v>0</v>
      </c>
      <c r="E86" s="242">
        <v>0</v>
      </c>
      <c r="F86" s="242">
        <v>0</v>
      </c>
      <c r="G86" s="242">
        <v>0</v>
      </c>
      <c r="H86" s="242">
        <v>0</v>
      </c>
      <c r="I86" s="242">
        <v>0</v>
      </c>
      <c r="J86" s="242">
        <v>0</v>
      </c>
    </row>
    <row r="88" spans="2:10" ht="78" customHeight="1">
      <c r="B88" s="695" t="s">
        <v>423</v>
      </c>
      <c r="C88" s="696"/>
      <c r="D88" s="696"/>
      <c r="E88" s="696"/>
      <c r="F88" s="696"/>
      <c r="G88" s="696"/>
    </row>
  </sheetData>
  <mergeCells count="8">
    <mergeCell ref="B88:G88"/>
    <mergeCell ref="B2:J2"/>
    <mergeCell ref="C4:J4"/>
    <mergeCell ref="B5:B6"/>
    <mergeCell ref="C5:J5"/>
    <mergeCell ref="C59:J59"/>
    <mergeCell ref="B60:B61"/>
    <mergeCell ref="C60:J60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8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6" width="15" style="236" customWidth="1"/>
    <col min="7" max="7" width="16.28515625" style="236" customWidth="1"/>
    <col min="8" max="8" width="15" style="236" customWidth="1"/>
    <col min="9" max="9" width="13" style="236" customWidth="1"/>
    <col min="10" max="10" width="16.7109375" style="236" customWidth="1"/>
    <col min="11" max="16384" width="8.85546875" style="236"/>
  </cols>
  <sheetData>
    <row r="1" spans="2:10" ht="31.5" customHeight="1"/>
    <row r="2" spans="2:10" ht="24.95" customHeight="1">
      <c r="B2" s="519" t="s">
        <v>441</v>
      </c>
      <c r="C2" s="519"/>
      <c r="D2" s="519"/>
      <c r="E2" s="519"/>
      <c r="F2" s="519"/>
      <c r="G2" s="519"/>
      <c r="H2" s="519"/>
      <c r="I2" s="519"/>
      <c r="J2" s="519"/>
    </row>
    <row r="4" spans="2:10" ht="18.399999999999999" customHeight="1">
      <c r="B4" s="261"/>
      <c r="C4" s="701" t="s">
        <v>128</v>
      </c>
      <c r="D4" s="701" t="s">
        <v>128</v>
      </c>
      <c r="E4" s="701" t="s">
        <v>128</v>
      </c>
      <c r="F4" s="701" t="s">
        <v>128</v>
      </c>
      <c r="G4" s="701" t="s">
        <v>128</v>
      </c>
      <c r="H4" s="701" t="s">
        <v>128</v>
      </c>
      <c r="I4" s="701" t="s">
        <v>128</v>
      </c>
      <c r="J4" s="701" t="s">
        <v>128</v>
      </c>
    </row>
    <row r="5" spans="2:10" ht="24.95" customHeight="1">
      <c r="B5" s="706" t="s">
        <v>127</v>
      </c>
      <c r="C5" s="581" t="s">
        <v>442</v>
      </c>
      <c r="D5" s="581" t="s">
        <v>442</v>
      </c>
      <c r="E5" s="581" t="s">
        <v>442</v>
      </c>
      <c r="F5" s="581" t="s">
        <v>442</v>
      </c>
      <c r="G5" s="581" t="s">
        <v>442</v>
      </c>
      <c r="H5" s="581" t="s">
        <v>442</v>
      </c>
      <c r="I5" s="581" t="s">
        <v>442</v>
      </c>
      <c r="J5" s="582" t="s">
        <v>442</v>
      </c>
    </row>
    <row r="6" spans="2:10" ht="29.85" customHeight="1">
      <c r="B6" s="706" t="s">
        <v>127</v>
      </c>
      <c r="C6" s="427" t="s">
        <v>431</v>
      </c>
      <c r="D6" s="363" t="s">
        <v>432</v>
      </c>
      <c r="E6" s="363" t="s">
        <v>433</v>
      </c>
      <c r="F6" s="363" t="s">
        <v>434</v>
      </c>
      <c r="G6" s="363" t="s">
        <v>435</v>
      </c>
      <c r="H6" s="363" t="s">
        <v>436</v>
      </c>
      <c r="I6" s="363" t="s">
        <v>437</v>
      </c>
      <c r="J6" s="363" t="s">
        <v>438</v>
      </c>
    </row>
    <row r="7" spans="2:10" ht="18.399999999999999" customHeight="1">
      <c r="B7" s="254" t="s">
        <v>357</v>
      </c>
      <c r="C7" s="242">
        <v>890.23900000000003</v>
      </c>
      <c r="D7" s="242">
        <v>0</v>
      </c>
      <c r="E7" s="242">
        <v>6794.5649999999996</v>
      </c>
      <c r="F7" s="242">
        <v>150.98099999999999</v>
      </c>
      <c r="G7" s="242">
        <v>2636.123</v>
      </c>
      <c r="H7" s="242">
        <v>28251.93</v>
      </c>
      <c r="I7" s="242">
        <v>16442.055</v>
      </c>
      <c r="J7" s="242">
        <v>17785.93</v>
      </c>
    </row>
    <row r="8" spans="2:10" ht="18.399999999999999" customHeight="1">
      <c r="B8" s="254" t="s">
        <v>134</v>
      </c>
      <c r="C8" s="242">
        <v>0</v>
      </c>
      <c r="D8" s="242">
        <v>0</v>
      </c>
      <c r="E8" s="242">
        <v>163.142</v>
      </c>
      <c r="F8" s="242">
        <v>0</v>
      </c>
      <c r="G8" s="242">
        <v>49.58</v>
      </c>
      <c r="H8" s="242">
        <v>36.271000000000001</v>
      </c>
      <c r="I8" s="242">
        <v>0</v>
      </c>
      <c r="J8" s="242">
        <v>45.828000000000003</v>
      </c>
    </row>
    <row r="9" spans="2:10" ht="18.399999999999999" customHeight="1">
      <c r="B9" s="254" t="s">
        <v>358</v>
      </c>
      <c r="C9" s="242">
        <v>3014.7950000000001</v>
      </c>
      <c r="D9" s="242">
        <v>554.279</v>
      </c>
      <c r="E9" s="242">
        <v>9250.527</v>
      </c>
      <c r="F9" s="242">
        <v>8365.7839999999997</v>
      </c>
      <c r="G9" s="242">
        <v>2714.51</v>
      </c>
      <c r="H9" s="242">
        <v>71.563999999999993</v>
      </c>
      <c r="I9" s="242">
        <v>57.030999999999999</v>
      </c>
      <c r="J9" s="242">
        <v>14531.959000000001</v>
      </c>
    </row>
    <row r="10" spans="2:10" ht="18.399999999999999" customHeight="1">
      <c r="B10" s="254" t="s">
        <v>359</v>
      </c>
      <c r="C10" s="242">
        <v>0</v>
      </c>
      <c r="D10" s="242">
        <v>0</v>
      </c>
      <c r="E10" s="242">
        <v>0</v>
      </c>
      <c r="F10" s="242">
        <v>0</v>
      </c>
      <c r="G10" s="242">
        <v>0</v>
      </c>
      <c r="H10" s="242">
        <v>0</v>
      </c>
      <c r="I10" s="242">
        <v>97.83</v>
      </c>
      <c r="J10" s="242">
        <v>715.34900000000005</v>
      </c>
    </row>
    <row r="11" spans="2:10" ht="18.399999999999999" customHeight="1">
      <c r="B11" s="254" t="s">
        <v>360</v>
      </c>
      <c r="C11" s="242">
        <v>0</v>
      </c>
      <c r="D11" s="242">
        <v>0</v>
      </c>
      <c r="E11" s="242">
        <v>0</v>
      </c>
      <c r="F11" s="242">
        <v>0</v>
      </c>
      <c r="G11" s="242">
        <v>0</v>
      </c>
      <c r="H11" s="242">
        <v>0</v>
      </c>
      <c r="I11" s="242">
        <v>0</v>
      </c>
      <c r="J11" s="242">
        <v>9107.5849999999991</v>
      </c>
    </row>
    <row r="12" spans="2:10" ht="18.399999999999999" customHeight="1">
      <c r="B12" s="254" t="s">
        <v>135</v>
      </c>
      <c r="C12" s="242">
        <v>0</v>
      </c>
      <c r="D12" s="242">
        <v>0</v>
      </c>
      <c r="E12" s="242">
        <v>0</v>
      </c>
      <c r="F12" s="242">
        <v>0</v>
      </c>
      <c r="G12" s="242">
        <v>0</v>
      </c>
      <c r="H12" s="242">
        <v>0</v>
      </c>
      <c r="I12" s="242">
        <v>0</v>
      </c>
      <c r="J12" s="242">
        <v>0</v>
      </c>
    </row>
    <row r="13" spans="2:10" ht="18.399999999999999" customHeight="1">
      <c r="B13" s="254" t="s">
        <v>361</v>
      </c>
      <c r="C13" s="242">
        <v>105.613</v>
      </c>
      <c r="D13" s="242">
        <v>307.12799999999999</v>
      </c>
      <c r="E13" s="242">
        <v>101.81399999999999</v>
      </c>
      <c r="F13" s="242">
        <v>0</v>
      </c>
      <c r="G13" s="242">
        <v>0</v>
      </c>
      <c r="H13" s="242">
        <v>0</v>
      </c>
      <c r="I13" s="242">
        <v>0</v>
      </c>
      <c r="J13" s="242">
        <v>294.209</v>
      </c>
    </row>
    <row r="14" spans="2:10" ht="18.399999999999999" customHeight="1">
      <c r="B14" s="254" t="s">
        <v>362</v>
      </c>
      <c r="C14" s="242">
        <v>703.92700000000002</v>
      </c>
      <c r="D14" s="242">
        <v>1.006</v>
      </c>
      <c r="E14" s="242">
        <v>5543.2460000000001</v>
      </c>
      <c r="F14" s="242">
        <v>987.53200000000004</v>
      </c>
      <c r="G14" s="242">
        <v>159.452</v>
      </c>
      <c r="H14" s="242">
        <v>404.26799999999997</v>
      </c>
      <c r="I14" s="242">
        <v>19414.791000000001</v>
      </c>
      <c r="J14" s="242">
        <v>4257.04</v>
      </c>
    </row>
    <row r="15" spans="2:10" ht="18.399999999999999" customHeight="1">
      <c r="B15" s="254" t="s">
        <v>363</v>
      </c>
      <c r="C15" s="242">
        <v>0</v>
      </c>
      <c r="D15" s="242">
        <v>0</v>
      </c>
      <c r="E15" s="242">
        <v>26.074999999999999</v>
      </c>
      <c r="F15" s="242">
        <v>0</v>
      </c>
      <c r="G15" s="242">
        <v>0</v>
      </c>
      <c r="H15" s="242">
        <v>0</v>
      </c>
      <c r="I15" s="242">
        <v>0</v>
      </c>
      <c r="J15" s="242">
        <v>10343.583000000001</v>
      </c>
    </row>
    <row r="16" spans="2:10" ht="18.399999999999999" customHeight="1">
      <c r="B16" s="254" t="s">
        <v>364</v>
      </c>
      <c r="C16" s="242">
        <v>5138.9440000000004</v>
      </c>
      <c r="D16" s="242">
        <v>312.08999999999997</v>
      </c>
      <c r="E16" s="242">
        <v>26598.312000000002</v>
      </c>
      <c r="F16" s="242">
        <v>9043.8829999999998</v>
      </c>
      <c r="G16" s="242">
        <v>4115.866</v>
      </c>
      <c r="H16" s="242">
        <v>3794.4209999999998</v>
      </c>
      <c r="I16" s="242">
        <v>0</v>
      </c>
      <c r="J16" s="242">
        <v>25950.441999999999</v>
      </c>
    </row>
    <row r="17" spans="2:10" ht="18.399999999999999" customHeight="1">
      <c r="B17" s="254" t="s">
        <v>365</v>
      </c>
      <c r="C17" s="242">
        <v>265.452</v>
      </c>
      <c r="D17" s="242">
        <v>85.15</v>
      </c>
      <c r="E17" s="242">
        <v>1238.9649999999999</v>
      </c>
      <c r="F17" s="242">
        <v>139.34399999999999</v>
      </c>
      <c r="G17" s="242">
        <v>140.65100000000001</v>
      </c>
      <c r="H17" s="242">
        <v>30.876999999999999</v>
      </c>
      <c r="I17" s="242">
        <v>37.798000000000002</v>
      </c>
      <c r="J17" s="242">
        <v>2285.8220000000001</v>
      </c>
    </row>
    <row r="18" spans="2:10" ht="18.399999999999999" customHeight="1">
      <c r="B18" s="254" t="s">
        <v>366</v>
      </c>
      <c r="C18" s="242">
        <v>0</v>
      </c>
      <c r="D18" s="242">
        <v>0</v>
      </c>
      <c r="E18" s="242">
        <v>0</v>
      </c>
      <c r="F18" s="242">
        <v>0</v>
      </c>
      <c r="G18" s="242">
        <v>0</v>
      </c>
      <c r="H18" s="242">
        <v>0</v>
      </c>
      <c r="I18" s="242">
        <v>258.43</v>
      </c>
      <c r="J18" s="242">
        <v>0</v>
      </c>
    </row>
    <row r="19" spans="2:10" ht="18.399999999999999" customHeight="1">
      <c r="B19" s="254" t="s">
        <v>367</v>
      </c>
      <c r="C19" s="242">
        <v>0</v>
      </c>
      <c r="D19" s="242">
        <v>0</v>
      </c>
      <c r="E19" s="242">
        <v>0</v>
      </c>
      <c r="F19" s="242">
        <v>0</v>
      </c>
      <c r="G19" s="242">
        <v>0</v>
      </c>
      <c r="H19" s="242">
        <v>0</v>
      </c>
      <c r="I19" s="242">
        <v>0</v>
      </c>
      <c r="J19" s="242">
        <v>1816.7719999999999</v>
      </c>
    </row>
    <row r="20" spans="2:10" ht="18.399999999999999" customHeight="1">
      <c r="B20" s="254" t="s">
        <v>368</v>
      </c>
      <c r="C20" s="242">
        <v>0</v>
      </c>
      <c r="D20" s="242">
        <v>0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  <c r="J20" s="242">
        <v>0</v>
      </c>
    </row>
    <row r="21" spans="2:10" ht="18.399999999999999" customHeight="1">
      <c r="B21" s="254" t="s">
        <v>369</v>
      </c>
      <c r="C21" s="242">
        <v>0</v>
      </c>
      <c r="D21" s="242">
        <v>0</v>
      </c>
      <c r="E21" s="242">
        <v>0</v>
      </c>
      <c r="F21" s="242">
        <v>0</v>
      </c>
      <c r="G21" s="242">
        <v>0</v>
      </c>
      <c r="H21" s="242">
        <v>0</v>
      </c>
      <c r="I21" s="242">
        <v>0</v>
      </c>
      <c r="J21" s="242">
        <v>0</v>
      </c>
    </row>
    <row r="22" spans="2:10" ht="18.399999999999999" customHeight="1">
      <c r="B22" s="254" t="s">
        <v>370</v>
      </c>
      <c r="C22" s="242">
        <v>0</v>
      </c>
      <c r="D22" s="242">
        <v>0</v>
      </c>
      <c r="E22" s="242">
        <v>0</v>
      </c>
      <c r="F22" s="242">
        <v>0</v>
      </c>
      <c r="G22" s="242">
        <v>0</v>
      </c>
      <c r="H22" s="242">
        <v>29.916</v>
      </c>
      <c r="I22" s="242">
        <v>55.33</v>
      </c>
      <c r="J22" s="242">
        <v>5205.4430000000002</v>
      </c>
    </row>
    <row r="23" spans="2:10" ht="18.399999999999999" customHeight="1">
      <c r="B23" s="254" t="s">
        <v>371</v>
      </c>
      <c r="C23" s="242">
        <v>167.791</v>
      </c>
      <c r="D23" s="242">
        <v>0</v>
      </c>
      <c r="E23" s="242">
        <v>209.489</v>
      </c>
      <c r="F23" s="242">
        <v>215.827</v>
      </c>
      <c r="G23" s="242">
        <v>173.58500000000001</v>
      </c>
      <c r="H23" s="242">
        <v>2036.9469999999999</v>
      </c>
      <c r="I23" s="242">
        <v>2.62</v>
      </c>
      <c r="J23" s="242">
        <v>4151.4459999999999</v>
      </c>
    </row>
    <row r="24" spans="2:10" ht="18.399999999999999" customHeight="1">
      <c r="B24" s="254" t="s">
        <v>372</v>
      </c>
      <c r="C24" s="242">
        <v>71.537000000000006</v>
      </c>
      <c r="D24" s="242">
        <v>0.53300000000000003</v>
      </c>
      <c r="E24" s="242">
        <v>639.07899999999995</v>
      </c>
      <c r="F24" s="242">
        <v>107.495</v>
      </c>
      <c r="G24" s="242">
        <v>48.142000000000003</v>
      </c>
      <c r="H24" s="242">
        <v>163.13900000000001</v>
      </c>
      <c r="I24" s="242">
        <v>0</v>
      </c>
      <c r="J24" s="242">
        <v>363.76400000000001</v>
      </c>
    </row>
    <row r="25" spans="2:10" ht="18.399999999999999" customHeight="1">
      <c r="B25" s="254" t="s">
        <v>373</v>
      </c>
      <c r="C25" s="242">
        <v>0</v>
      </c>
      <c r="D25" s="242">
        <v>0</v>
      </c>
      <c r="E25" s="242">
        <v>0</v>
      </c>
      <c r="F25" s="242">
        <v>0</v>
      </c>
      <c r="G25" s="242">
        <v>0</v>
      </c>
      <c r="H25" s="242">
        <v>0</v>
      </c>
      <c r="I25" s="242">
        <v>0</v>
      </c>
      <c r="J25" s="242">
        <v>4549.1530000000002</v>
      </c>
    </row>
    <row r="26" spans="2:10" ht="18.399999999999999" customHeight="1">
      <c r="B26" s="254" t="s">
        <v>374</v>
      </c>
      <c r="C26" s="242">
        <v>166.239</v>
      </c>
      <c r="D26" s="242">
        <v>7.1269999999999998</v>
      </c>
      <c r="E26" s="242">
        <v>620.05799999999999</v>
      </c>
      <c r="F26" s="242">
        <v>0</v>
      </c>
      <c r="G26" s="242">
        <v>0</v>
      </c>
      <c r="H26" s="242">
        <v>361.99200000000002</v>
      </c>
      <c r="I26" s="242">
        <v>0</v>
      </c>
      <c r="J26" s="242">
        <v>1463.7</v>
      </c>
    </row>
    <row r="27" spans="2:10" ht="18.399999999999999" customHeight="1">
      <c r="B27" s="254" t="s">
        <v>375</v>
      </c>
      <c r="C27" s="242">
        <v>3760.076</v>
      </c>
      <c r="D27" s="242">
        <v>32079.351999999999</v>
      </c>
      <c r="E27" s="242">
        <v>19329.650000000001</v>
      </c>
      <c r="F27" s="242">
        <v>15554.686</v>
      </c>
      <c r="G27" s="242">
        <v>1102.069</v>
      </c>
      <c r="H27" s="242">
        <v>32.076999999999998</v>
      </c>
      <c r="I27" s="242">
        <v>2.5059999999999998</v>
      </c>
      <c r="J27" s="242">
        <v>28622.145</v>
      </c>
    </row>
    <row r="28" spans="2:10" ht="18.399999999999999" customHeight="1">
      <c r="B28" s="254" t="s">
        <v>376</v>
      </c>
      <c r="C28" s="242">
        <v>0</v>
      </c>
      <c r="D28" s="242">
        <v>0</v>
      </c>
      <c r="E28" s="242">
        <v>21512.913</v>
      </c>
      <c r="F28" s="242">
        <v>0</v>
      </c>
      <c r="G28" s="242">
        <v>0</v>
      </c>
      <c r="H28" s="242">
        <v>0</v>
      </c>
      <c r="I28" s="242">
        <v>0</v>
      </c>
      <c r="J28" s="242">
        <v>0</v>
      </c>
    </row>
    <row r="29" spans="2:10" ht="18.399999999999999" customHeight="1">
      <c r="B29" s="254" t="s">
        <v>377</v>
      </c>
      <c r="C29" s="242">
        <v>22.04</v>
      </c>
      <c r="D29" s="242">
        <v>313.86700000000002</v>
      </c>
      <c r="E29" s="242">
        <v>0</v>
      </c>
      <c r="F29" s="242">
        <v>0</v>
      </c>
      <c r="G29" s="242">
        <v>0</v>
      </c>
      <c r="H29" s="242">
        <v>0</v>
      </c>
      <c r="I29" s="242">
        <v>0</v>
      </c>
      <c r="J29" s="242">
        <v>0</v>
      </c>
    </row>
    <row r="30" spans="2:10" ht="18.399999999999999" customHeight="1">
      <c r="B30" s="254" t="s">
        <v>140</v>
      </c>
      <c r="C30" s="242">
        <v>203.54300000000001</v>
      </c>
      <c r="D30" s="242">
        <v>3445.223</v>
      </c>
      <c r="E30" s="242">
        <v>1348.6410000000001</v>
      </c>
      <c r="F30" s="242">
        <v>568.37800000000004</v>
      </c>
      <c r="G30" s="242">
        <v>104.149</v>
      </c>
      <c r="H30" s="242">
        <v>214.66499999999999</v>
      </c>
      <c r="I30" s="242">
        <v>0</v>
      </c>
      <c r="J30" s="242">
        <v>576.58500000000004</v>
      </c>
    </row>
    <row r="31" spans="2:10" ht="18.399999999999999" customHeight="1">
      <c r="B31" s="254" t="s">
        <v>378</v>
      </c>
      <c r="C31" s="242">
        <v>193.197</v>
      </c>
      <c r="D31" s="242">
        <v>6481.2749999999996</v>
      </c>
      <c r="E31" s="242">
        <v>2866.7280000000001</v>
      </c>
      <c r="F31" s="242">
        <v>11764.996999999999</v>
      </c>
      <c r="G31" s="242">
        <v>294.23599999999999</v>
      </c>
      <c r="H31" s="242">
        <v>39.222999999999999</v>
      </c>
      <c r="I31" s="242">
        <v>236.422</v>
      </c>
      <c r="J31" s="242">
        <v>5882.8760000000002</v>
      </c>
    </row>
    <row r="32" spans="2:10" ht="18.399999999999999" customHeight="1">
      <c r="B32" s="254" t="s">
        <v>379</v>
      </c>
      <c r="C32" s="242">
        <v>0</v>
      </c>
      <c r="D32" s="242">
        <v>0</v>
      </c>
      <c r="E32" s="242">
        <v>0</v>
      </c>
      <c r="F32" s="242">
        <v>0</v>
      </c>
      <c r="G32" s="242">
        <v>0</v>
      </c>
      <c r="H32" s="242">
        <v>0</v>
      </c>
      <c r="I32" s="242">
        <v>4690.4260000000004</v>
      </c>
      <c r="J32" s="242">
        <v>0</v>
      </c>
    </row>
    <row r="33" spans="2:10" ht="18.399999999999999" customHeight="1">
      <c r="B33" s="254" t="s">
        <v>380</v>
      </c>
      <c r="C33" s="242">
        <v>0</v>
      </c>
      <c r="D33" s="242">
        <v>0</v>
      </c>
      <c r="E33" s="242">
        <v>901.57899999999995</v>
      </c>
      <c r="F33" s="242">
        <v>0</v>
      </c>
      <c r="G33" s="242">
        <v>0</v>
      </c>
      <c r="H33" s="242">
        <v>2.6779999999999999</v>
      </c>
      <c r="I33" s="242">
        <v>0</v>
      </c>
      <c r="J33" s="242">
        <v>226.374</v>
      </c>
    </row>
    <row r="34" spans="2:10" ht="18.399999999999999" customHeight="1">
      <c r="B34" s="254" t="s">
        <v>381</v>
      </c>
      <c r="C34" s="242">
        <v>918.476</v>
      </c>
      <c r="D34" s="242">
        <v>598.66600000000005</v>
      </c>
      <c r="E34" s="242">
        <v>2013.4960000000001</v>
      </c>
      <c r="F34" s="242">
        <v>0</v>
      </c>
      <c r="G34" s="242">
        <v>615.14300000000003</v>
      </c>
      <c r="H34" s="242">
        <v>0</v>
      </c>
      <c r="I34" s="242">
        <v>0</v>
      </c>
      <c r="J34" s="242">
        <v>3496.3620000000001</v>
      </c>
    </row>
    <row r="35" spans="2:10" ht="18.399999999999999" customHeight="1">
      <c r="B35" s="254" t="s">
        <v>382</v>
      </c>
      <c r="C35" s="242">
        <v>-98</v>
      </c>
      <c r="D35" s="242">
        <v>3003.799</v>
      </c>
      <c r="E35" s="242">
        <v>2056.5509999999999</v>
      </c>
      <c r="F35" s="242">
        <v>0</v>
      </c>
      <c r="G35" s="242">
        <v>0</v>
      </c>
      <c r="H35" s="242">
        <v>123.208</v>
      </c>
      <c r="I35" s="242">
        <v>0</v>
      </c>
      <c r="J35" s="242">
        <v>6188.6009999999997</v>
      </c>
    </row>
    <row r="36" spans="2:10" ht="18.399999999999999" customHeight="1">
      <c r="B36" s="254" t="s">
        <v>383</v>
      </c>
      <c r="C36" s="242">
        <v>90.843000000000004</v>
      </c>
      <c r="D36" s="242">
        <v>301.19099999999997</v>
      </c>
      <c r="E36" s="242">
        <v>284.399</v>
      </c>
      <c r="F36" s="242">
        <v>2859.3850000000002</v>
      </c>
      <c r="G36" s="242">
        <v>151.13999999999999</v>
      </c>
      <c r="H36" s="242">
        <v>122.258</v>
      </c>
      <c r="I36" s="242">
        <v>0</v>
      </c>
      <c r="J36" s="242">
        <v>3836.8130000000001</v>
      </c>
    </row>
    <row r="37" spans="2:10" ht="18.399999999999999" customHeight="1">
      <c r="B37" s="254" t="s">
        <v>384</v>
      </c>
      <c r="C37" s="242">
        <v>2556.4760000000001</v>
      </c>
      <c r="D37" s="242">
        <v>54.268999999999998</v>
      </c>
      <c r="E37" s="242">
        <v>14632.002</v>
      </c>
      <c r="F37" s="242">
        <v>621.06100000000004</v>
      </c>
      <c r="G37" s="242">
        <v>1159.9949999999999</v>
      </c>
      <c r="H37" s="242">
        <v>363.82499999999999</v>
      </c>
      <c r="I37" s="242">
        <v>581.351</v>
      </c>
      <c r="J37" s="242">
        <v>10761.157999999999</v>
      </c>
    </row>
    <row r="38" spans="2:10" ht="18.399999999999999" customHeight="1">
      <c r="B38" s="254" t="s">
        <v>385</v>
      </c>
      <c r="C38" s="242">
        <v>0</v>
      </c>
      <c r="D38" s="242">
        <v>0</v>
      </c>
      <c r="E38" s="242">
        <v>0.20699999999999999</v>
      </c>
      <c r="F38" s="242">
        <v>0</v>
      </c>
      <c r="G38" s="242">
        <v>5.0000000000000001E-3</v>
      </c>
      <c r="H38" s="242">
        <v>0</v>
      </c>
      <c r="I38" s="242">
        <v>0</v>
      </c>
      <c r="J38" s="242">
        <v>10.91</v>
      </c>
    </row>
    <row r="39" spans="2:10" ht="18.399999999999999" customHeight="1">
      <c r="B39" s="254" t="s">
        <v>386</v>
      </c>
      <c r="C39" s="242">
        <v>0</v>
      </c>
      <c r="D39" s="242">
        <v>4742.5439999999999</v>
      </c>
      <c r="E39" s="242">
        <v>0</v>
      </c>
      <c r="F39" s="242">
        <v>0</v>
      </c>
      <c r="G39" s="242">
        <v>0</v>
      </c>
      <c r="H39" s="242">
        <v>0</v>
      </c>
      <c r="I39" s="242">
        <v>0</v>
      </c>
      <c r="J39" s="242">
        <v>0</v>
      </c>
    </row>
    <row r="40" spans="2:10" ht="18.399999999999999" customHeight="1">
      <c r="B40" s="254" t="s">
        <v>143</v>
      </c>
      <c r="C40" s="242">
        <v>55.901000000000003</v>
      </c>
      <c r="D40" s="242">
        <v>108.471</v>
      </c>
      <c r="E40" s="242">
        <v>767.03599999999994</v>
      </c>
      <c r="F40" s="242">
        <v>819.65300000000002</v>
      </c>
      <c r="G40" s="242">
        <v>13.411</v>
      </c>
      <c r="H40" s="242">
        <v>591.26199999999994</v>
      </c>
      <c r="I40" s="242">
        <v>0</v>
      </c>
      <c r="J40" s="242">
        <v>904.78099999999995</v>
      </c>
    </row>
    <row r="41" spans="2:10" ht="18.399999999999999" customHeight="1">
      <c r="B41" s="254" t="s">
        <v>144</v>
      </c>
      <c r="C41" s="242">
        <v>282.46100000000001</v>
      </c>
      <c r="D41" s="242">
        <v>2.2210000000000001</v>
      </c>
      <c r="E41" s="242">
        <v>2270.6640000000002</v>
      </c>
      <c r="F41" s="242">
        <v>2693.25</v>
      </c>
      <c r="G41" s="242">
        <v>1057.3910000000001</v>
      </c>
      <c r="H41" s="242">
        <v>217.45099999999999</v>
      </c>
      <c r="I41" s="242">
        <v>3.911</v>
      </c>
      <c r="J41" s="242">
        <v>1080.482</v>
      </c>
    </row>
    <row r="42" spans="2:10" ht="18.399999999999999" customHeight="1">
      <c r="B42" s="254" t="s">
        <v>387</v>
      </c>
      <c r="C42" s="242">
        <v>1740.2070000000001</v>
      </c>
      <c r="D42" s="242">
        <v>6949.9849999999997</v>
      </c>
      <c r="E42" s="242">
        <v>2842.7170000000001</v>
      </c>
      <c r="F42" s="242">
        <v>437.08600000000001</v>
      </c>
      <c r="G42" s="242">
        <v>1203.2550000000001</v>
      </c>
      <c r="H42" s="242">
        <v>302.13799999999998</v>
      </c>
      <c r="I42" s="242">
        <v>0</v>
      </c>
      <c r="J42" s="242">
        <v>9108.3330000000005</v>
      </c>
    </row>
    <row r="43" spans="2:10" ht="18.399999999999999" customHeight="1">
      <c r="B43" s="254" t="s">
        <v>388</v>
      </c>
      <c r="C43" s="242">
        <v>0</v>
      </c>
      <c r="D43" s="242">
        <v>0</v>
      </c>
      <c r="E43" s="242">
        <v>0</v>
      </c>
      <c r="F43" s="242">
        <v>0</v>
      </c>
      <c r="G43" s="242">
        <v>0</v>
      </c>
      <c r="H43" s="242">
        <v>0</v>
      </c>
      <c r="I43" s="242">
        <v>0</v>
      </c>
      <c r="J43" s="242">
        <v>0</v>
      </c>
    </row>
    <row r="44" spans="2:10" ht="18.399999999999999" customHeight="1">
      <c r="B44" s="254" t="s">
        <v>389</v>
      </c>
      <c r="C44" s="242">
        <v>781.995</v>
      </c>
      <c r="D44" s="242">
        <v>1110.4390000000001</v>
      </c>
      <c r="E44" s="242">
        <v>4064.942</v>
      </c>
      <c r="F44" s="242">
        <v>561.05899999999997</v>
      </c>
      <c r="G44" s="242">
        <v>953.63900000000001</v>
      </c>
      <c r="H44" s="242">
        <v>263.43599999999998</v>
      </c>
      <c r="I44" s="242">
        <v>17.562999999999999</v>
      </c>
      <c r="J44" s="242">
        <v>9351.2630000000008</v>
      </c>
    </row>
    <row r="45" spans="2:10" ht="18.399999999999999" customHeight="1">
      <c r="B45" s="254" t="s">
        <v>390</v>
      </c>
      <c r="C45" s="242">
        <v>0</v>
      </c>
      <c r="D45" s="242">
        <v>24036.421999999999</v>
      </c>
      <c r="E45" s="242">
        <v>261.92399999999998</v>
      </c>
      <c r="F45" s="242">
        <v>0</v>
      </c>
      <c r="G45" s="242">
        <v>0</v>
      </c>
      <c r="H45" s="242">
        <v>150</v>
      </c>
      <c r="I45" s="242">
        <v>0</v>
      </c>
      <c r="J45" s="242">
        <v>61.326000000000001</v>
      </c>
    </row>
    <row r="46" spans="2:10" ht="18.399999999999999" customHeight="1">
      <c r="B46" s="254" t="s">
        <v>391</v>
      </c>
      <c r="C46" s="242">
        <v>67.055999999999997</v>
      </c>
      <c r="D46" s="242">
        <v>0</v>
      </c>
      <c r="E46" s="242">
        <v>102.836</v>
      </c>
      <c r="F46" s="242">
        <v>706.57399999999996</v>
      </c>
      <c r="G46" s="242">
        <v>154.29599999999999</v>
      </c>
      <c r="H46" s="242">
        <v>35.215000000000003</v>
      </c>
      <c r="I46" s="242">
        <v>85.927999999999997</v>
      </c>
      <c r="J46" s="242">
        <v>1159.114</v>
      </c>
    </row>
    <row r="47" spans="2:10" ht="18.399999999999999" customHeight="1">
      <c r="B47" s="254" t="s">
        <v>392</v>
      </c>
      <c r="C47" s="242">
        <v>0</v>
      </c>
      <c r="D47" s="242">
        <v>0</v>
      </c>
      <c r="E47" s="242">
        <v>0</v>
      </c>
      <c r="F47" s="242">
        <v>0</v>
      </c>
      <c r="G47" s="242">
        <v>0</v>
      </c>
      <c r="H47" s="242">
        <v>0</v>
      </c>
      <c r="I47" s="242">
        <v>31.931000000000001</v>
      </c>
      <c r="J47" s="242">
        <v>0</v>
      </c>
    </row>
    <row r="48" spans="2:10" ht="25.15" customHeight="1">
      <c r="B48" s="254" t="s">
        <v>393</v>
      </c>
      <c r="C48" s="242">
        <v>0</v>
      </c>
      <c r="D48" s="242">
        <v>20523.896000000001</v>
      </c>
      <c r="E48" s="242">
        <v>0</v>
      </c>
      <c r="F48" s="242">
        <v>0</v>
      </c>
      <c r="G48" s="242">
        <v>0</v>
      </c>
      <c r="H48" s="242">
        <v>0</v>
      </c>
      <c r="I48" s="242">
        <v>0</v>
      </c>
      <c r="J48" s="242">
        <v>0</v>
      </c>
    </row>
    <row r="49" spans="2:10" ht="18.399999999999999" customHeight="1">
      <c r="B49" s="254" t="s">
        <v>394</v>
      </c>
      <c r="C49" s="242">
        <v>1550.1210000000001</v>
      </c>
      <c r="D49" s="242">
        <v>351.58</v>
      </c>
      <c r="E49" s="242">
        <v>1808.73</v>
      </c>
      <c r="F49" s="242">
        <v>0</v>
      </c>
      <c r="G49" s="242">
        <v>546.97900000000004</v>
      </c>
      <c r="H49" s="242">
        <v>0.05</v>
      </c>
      <c r="I49" s="242">
        <v>4.8179999999999996</v>
      </c>
      <c r="J49" s="242">
        <v>1917.2059999999999</v>
      </c>
    </row>
    <row r="50" spans="2:10" ht="18.399999999999999" customHeight="1">
      <c r="B50" s="254" t="s">
        <v>395</v>
      </c>
      <c r="C50" s="242">
        <v>0</v>
      </c>
      <c r="D50" s="242">
        <v>12963.455</v>
      </c>
      <c r="E50" s="242">
        <v>0</v>
      </c>
      <c r="F50" s="242">
        <v>0</v>
      </c>
      <c r="G50" s="242">
        <v>0</v>
      </c>
      <c r="H50" s="242">
        <v>0</v>
      </c>
      <c r="I50" s="242">
        <v>0</v>
      </c>
      <c r="J50" s="242">
        <v>0</v>
      </c>
    </row>
    <row r="51" spans="2:10" ht="18.399999999999999" customHeight="1">
      <c r="B51" s="254" t="s">
        <v>396</v>
      </c>
      <c r="C51" s="242">
        <v>17.295000000000002</v>
      </c>
      <c r="D51" s="242">
        <v>10.065</v>
      </c>
      <c r="E51" s="242">
        <v>39.92</v>
      </c>
      <c r="F51" s="242">
        <v>93.36</v>
      </c>
      <c r="G51" s="242">
        <v>37.357999999999997</v>
      </c>
      <c r="H51" s="242">
        <v>491.33800000000002</v>
      </c>
      <c r="I51" s="242">
        <v>0</v>
      </c>
      <c r="J51" s="242">
        <v>40.555999999999997</v>
      </c>
    </row>
    <row r="52" spans="2:10" ht="18.399999999999999" customHeight="1">
      <c r="B52" s="254" t="s">
        <v>397</v>
      </c>
      <c r="C52" s="242">
        <v>1799.982</v>
      </c>
      <c r="D52" s="242">
        <v>148.821</v>
      </c>
      <c r="E52" s="242">
        <v>6268.098</v>
      </c>
      <c r="F52" s="242">
        <v>447.84899999999999</v>
      </c>
      <c r="G52" s="242">
        <v>451.40600000000001</v>
      </c>
      <c r="H52" s="242">
        <v>2756.9839999999999</v>
      </c>
      <c r="I52" s="242">
        <v>161.755</v>
      </c>
      <c r="J52" s="242">
        <v>3490.6610000000001</v>
      </c>
    </row>
    <row r="53" spans="2:10" ht="18.399999999999999" customHeight="1">
      <c r="B53" s="254" t="s">
        <v>398</v>
      </c>
      <c r="C53" s="242">
        <v>0</v>
      </c>
      <c r="D53" s="242">
        <v>1697.6469999999999</v>
      </c>
      <c r="E53" s="242">
        <v>0</v>
      </c>
      <c r="F53" s="242">
        <v>0</v>
      </c>
      <c r="G53" s="242">
        <v>0</v>
      </c>
      <c r="H53" s="242">
        <v>0</v>
      </c>
      <c r="I53" s="242">
        <v>0</v>
      </c>
      <c r="J53" s="242">
        <v>0</v>
      </c>
    </row>
    <row r="54" spans="2:10" ht="18.399999999999999" customHeight="1">
      <c r="B54" s="254" t="s">
        <v>399</v>
      </c>
      <c r="C54" s="242">
        <v>0</v>
      </c>
      <c r="D54" s="242">
        <v>6102.9520000000002</v>
      </c>
      <c r="E54" s="242">
        <v>0</v>
      </c>
      <c r="F54" s="242">
        <v>0</v>
      </c>
      <c r="G54" s="242">
        <v>0</v>
      </c>
      <c r="H54" s="242">
        <v>0</v>
      </c>
      <c r="I54" s="242">
        <v>0</v>
      </c>
      <c r="J54" s="242">
        <v>0</v>
      </c>
    </row>
    <row r="55" spans="2:10" ht="18.399999999999999" customHeight="1">
      <c r="B55" s="254" t="s">
        <v>400</v>
      </c>
      <c r="C55" s="242">
        <v>1461.2049999999999</v>
      </c>
      <c r="D55" s="242">
        <v>135.142</v>
      </c>
      <c r="E55" s="242">
        <v>3442.6289999999999</v>
      </c>
      <c r="F55" s="242">
        <v>91.317999999999998</v>
      </c>
      <c r="G55" s="242">
        <v>303.69200000000001</v>
      </c>
      <c r="H55" s="242">
        <v>4989.8680000000004</v>
      </c>
      <c r="I55" s="242">
        <v>3092.31</v>
      </c>
      <c r="J55" s="242">
        <v>3662.1840000000002</v>
      </c>
    </row>
    <row r="56" spans="2:10" ht="18.399999999999999" customHeight="1">
      <c r="B56" s="254" t="s">
        <v>401</v>
      </c>
      <c r="C56" s="242">
        <v>379.18</v>
      </c>
      <c r="D56" s="242">
        <v>41.887999999999998</v>
      </c>
      <c r="E56" s="242">
        <v>1220.279</v>
      </c>
      <c r="F56" s="242">
        <v>0</v>
      </c>
      <c r="G56" s="242">
        <v>0.48</v>
      </c>
      <c r="H56" s="242">
        <v>0</v>
      </c>
      <c r="I56" s="242">
        <v>0</v>
      </c>
      <c r="J56" s="242">
        <v>5199.9549999999999</v>
      </c>
    </row>
    <row r="57" spans="2:10" ht="18.399999999999999" customHeight="1">
      <c r="B57" s="254" t="s">
        <v>402</v>
      </c>
      <c r="C57" s="242">
        <v>1861.652</v>
      </c>
      <c r="D57" s="242">
        <v>143.81299999999999</v>
      </c>
      <c r="E57" s="242">
        <v>8251.8259999999991</v>
      </c>
      <c r="F57" s="242">
        <v>389.30700000000002</v>
      </c>
      <c r="G57" s="242">
        <v>709.38900000000001</v>
      </c>
      <c r="H57" s="242">
        <v>110.83499999999999</v>
      </c>
      <c r="I57" s="242">
        <v>0</v>
      </c>
      <c r="J57" s="242">
        <v>21330.699000000001</v>
      </c>
    </row>
    <row r="58" spans="2:10" ht="14.65" customHeight="1"/>
    <row r="59" spans="2:10" ht="18.399999999999999" customHeight="1">
      <c r="B59" s="261"/>
      <c r="C59" s="701" t="s">
        <v>128</v>
      </c>
      <c r="D59" s="701" t="s">
        <v>128</v>
      </c>
      <c r="E59" s="701" t="s">
        <v>128</v>
      </c>
      <c r="F59" s="701" t="s">
        <v>128</v>
      </c>
      <c r="G59" s="701" t="s">
        <v>128</v>
      </c>
      <c r="H59" s="701" t="s">
        <v>128</v>
      </c>
      <c r="I59" s="701" t="s">
        <v>128</v>
      </c>
      <c r="J59" s="701" t="s">
        <v>128</v>
      </c>
    </row>
    <row r="60" spans="2:10" ht="24.95" customHeight="1">
      <c r="B60" s="703" t="s">
        <v>151</v>
      </c>
      <c r="C60" s="581" t="s">
        <v>442</v>
      </c>
      <c r="D60" s="581" t="s">
        <v>442</v>
      </c>
      <c r="E60" s="581" t="s">
        <v>442</v>
      </c>
      <c r="F60" s="581" t="s">
        <v>442</v>
      </c>
      <c r="G60" s="581" t="s">
        <v>442</v>
      </c>
      <c r="H60" s="581" t="s">
        <v>442</v>
      </c>
      <c r="I60" s="581" t="s">
        <v>442</v>
      </c>
      <c r="J60" s="582" t="s">
        <v>442</v>
      </c>
    </row>
    <row r="61" spans="2:10" ht="29.85" customHeight="1">
      <c r="B61" s="705" t="s">
        <v>151</v>
      </c>
      <c r="C61" s="427" t="s">
        <v>431</v>
      </c>
      <c r="D61" s="363" t="s">
        <v>432</v>
      </c>
      <c r="E61" s="363" t="s">
        <v>433</v>
      </c>
      <c r="F61" s="363" t="s">
        <v>434</v>
      </c>
      <c r="G61" s="363" t="s">
        <v>435</v>
      </c>
      <c r="H61" s="363" t="s">
        <v>436</v>
      </c>
      <c r="I61" s="363" t="s">
        <v>437</v>
      </c>
      <c r="J61" s="363" t="s">
        <v>438</v>
      </c>
    </row>
    <row r="62" spans="2:10" ht="18.399999999999999" customHeight="1">
      <c r="B62" s="254" t="s">
        <v>152</v>
      </c>
      <c r="C62" s="242">
        <v>0</v>
      </c>
      <c r="D62" s="242">
        <v>0</v>
      </c>
      <c r="E62" s="242">
        <v>1253.0640000000001</v>
      </c>
      <c r="F62" s="242">
        <v>0</v>
      </c>
      <c r="G62" s="242">
        <v>0</v>
      </c>
      <c r="H62" s="242">
        <v>0</v>
      </c>
      <c r="I62" s="242">
        <v>0</v>
      </c>
      <c r="J62" s="242">
        <v>2049.3879999999999</v>
      </c>
    </row>
    <row r="63" spans="2:10" ht="18.399999999999999" customHeight="1">
      <c r="B63" s="254" t="s">
        <v>153</v>
      </c>
      <c r="C63" s="242">
        <v>0</v>
      </c>
      <c r="D63" s="242">
        <v>0</v>
      </c>
      <c r="E63" s="242">
        <v>2.738</v>
      </c>
      <c r="F63" s="242">
        <v>0</v>
      </c>
      <c r="G63" s="242">
        <v>0</v>
      </c>
      <c r="H63" s="242">
        <v>0</v>
      </c>
      <c r="I63" s="242">
        <v>0</v>
      </c>
      <c r="J63" s="242">
        <v>56.277000000000001</v>
      </c>
    </row>
    <row r="64" spans="2:10" ht="18.399999999999999" customHeight="1">
      <c r="B64" s="254" t="s">
        <v>154</v>
      </c>
      <c r="C64" s="242">
        <v>4.1310000000000002</v>
      </c>
      <c r="D64" s="242">
        <v>251.89400000000001</v>
      </c>
      <c r="E64" s="242">
        <v>131.58000000000001</v>
      </c>
      <c r="F64" s="242">
        <v>0</v>
      </c>
      <c r="G64" s="242">
        <v>0</v>
      </c>
      <c r="H64" s="242">
        <v>0</v>
      </c>
      <c r="I64" s="242">
        <v>0</v>
      </c>
      <c r="J64" s="242">
        <v>2.9089999999999998</v>
      </c>
    </row>
    <row r="65" spans="2:10" ht="18.399999999999999" customHeight="1">
      <c r="B65" s="254" t="s">
        <v>403</v>
      </c>
      <c r="C65" s="242">
        <v>0</v>
      </c>
      <c r="D65" s="242">
        <v>0</v>
      </c>
      <c r="E65" s="242">
        <v>613.23599999999999</v>
      </c>
      <c r="F65" s="242">
        <v>43.006</v>
      </c>
      <c r="G65" s="242">
        <v>0</v>
      </c>
      <c r="H65" s="242">
        <v>0</v>
      </c>
      <c r="I65" s="242">
        <v>0</v>
      </c>
      <c r="J65" s="242">
        <v>3.2349999999999999</v>
      </c>
    </row>
    <row r="66" spans="2:10" ht="18.399999999999999" customHeight="1">
      <c r="B66" s="254" t="s">
        <v>404</v>
      </c>
      <c r="C66" s="242">
        <v>0</v>
      </c>
      <c r="D66" s="242">
        <v>0</v>
      </c>
      <c r="E66" s="242">
        <v>26.84</v>
      </c>
      <c r="F66" s="242">
        <v>54.543999999999997</v>
      </c>
      <c r="G66" s="242">
        <v>0</v>
      </c>
      <c r="H66" s="242">
        <v>11.015000000000001</v>
      </c>
      <c r="I66" s="242">
        <v>0</v>
      </c>
      <c r="J66" s="242">
        <v>71.822000000000003</v>
      </c>
    </row>
    <row r="67" spans="2:10" ht="18.399999999999999" customHeight="1">
      <c r="B67" s="254" t="s">
        <v>405</v>
      </c>
      <c r="C67" s="242">
        <v>0</v>
      </c>
      <c r="D67" s="242">
        <v>0</v>
      </c>
      <c r="E67" s="242">
        <v>3.6560000000000001</v>
      </c>
      <c r="F67" s="242">
        <v>0</v>
      </c>
      <c r="G67" s="242">
        <v>0</v>
      </c>
      <c r="H67" s="242">
        <v>0</v>
      </c>
      <c r="I67" s="242">
        <v>0</v>
      </c>
      <c r="J67" s="242">
        <v>0</v>
      </c>
    </row>
    <row r="68" spans="2:10" ht="18.399999999999999" customHeight="1">
      <c r="B68" s="254" t="s">
        <v>406</v>
      </c>
      <c r="C68" s="242">
        <v>0</v>
      </c>
      <c r="D68" s="242">
        <v>0</v>
      </c>
      <c r="E68" s="242">
        <v>0</v>
      </c>
      <c r="F68" s="242">
        <v>0</v>
      </c>
      <c r="G68" s="242">
        <v>0</v>
      </c>
      <c r="H68" s="242">
        <v>0</v>
      </c>
      <c r="I68" s="242">
        <v>0</v>
      </c>
      <c r="J68" s="242">
        <v>0</v>
      </c>
    </row>
    <row r="69" spans="2:10" ht="18.399999999999999" customHeight="1">
      <c r="B69" s="254" t="s">
        <v>155</v>
      </c>
      <c r="C69" s="242">
        <v>0</v>
      </c>
      <c r="D69" s="242">
        <v>0</v>
      </c>
      <c r="E69" s="242">
        <v>0</v>
      </c>
      <c r="F69" s="242">
        <v>0</v>
      </c>
      <c r="G69" s="242">
        <v>0</v>
      </c>
      <c r="H69" s="242">
        <v>0</v>
      </c>
      <c r="I69" s="242">
        <v>0</v>
      </c>
      <c r="J69" s="242">
        <v>0</v>
      </c>
    </row>
    <row r="70" spans="2:10" ht="18.399999999999999" customHeight="1">
      <c r="B70" s="254" t="s">
        <v>407</v>
      </c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</row>
    <row r="71" spans="2:10" ht="18.399999999999999" customHeight="1">
      <c r="B71" s="254" t="s">
        <v>408</v>
      </c>
      <c r="C71" s="242">
        <v>0</v>
      </c>
      <c r="D71" s="242">
        <v>0</v>
      </c>
      <c r="E71" s="242">
        <v>377.137</v>
      </c>
      <c r="F71" s="242">
        <v>0</v>
      </c>
      <c r="G71" s="242">
        <v>0</v>
      </c>
      <c r="H71" s="242">
        <v>0</v>
      </c>
      <c r="I71" s="242">
        <v>0</v>
      </c>
      <c r="J71" s="242">
        <v>0</v>
      </c>
    </row>
    <row r="72" spans="2:10" ht="18.399999999999999" customHeight="1">
      <c r="B72" s="254" t="s">
        <v>409</v>
      </c>
      <c r="C72" s="242">
        <v>0</v>
      </c>
      <c r="D72" s="242">
        <v>0</v>
      </c>
      <c r="E72" s="242">
        <v>0</v>
      </c>
      <c r="F72" s="242">
        <v>0</v>
      </c>
      <c r="G72" s="242">
        <v>0</v>
      </c>
      <c r="H72" s="242">
        <v>0</v>
      </c>
      <c r="I72" s="242">
        <v>0</v>
      </c>
      <c r="J72" s="242">
        <v>0</v>
      </c>
    </row>
    <row r="73" spans="2:10" ht="18.399999999999999" customHeight="1">
      <c r="B73" s="254" t="s">
        <v>410</v>
      </c>
      <c r="C73" s="242">
        <v>0</v>
      </c>
      <c r="D73" s="242">
        <v>27.65</v>
      </c>
      <c r="E73" s="242">
        <v>1278.8009999999999</v>
      </c>
      <c r="F73" s="242">
        <v>11.974</v>
      </c>
      <c r="G73" s="242">
        <v>0</v>
      </c>
      <c r="H73" s="242">
        <v>0</v>
      </c>
      <c r="I73" s="242">
        <v>0</v>
      </c>
      <c r="J73" s="242">
        <v>6.7839999999999998</v>
      </c>
    </row>
    <row r="74" spans="2:10" ht="18.399999999999999" customHeight="1">
      <c r="B74" s="254" t="s">
        <v>156</v>
      </c>
      <c r="C74" s="242">
        <v>0</v>
      </c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</row>
    <row r="75" spans="2:10" ht="18.399999999999999" customHeight="1">
      <c r="B75" s="254" t="s">
        <v>411</v>
      </c>
      <c r="C75" s="242">
        <v>0</v>
      </c>
      <c r="D75" s="242">
        <v>0</v>
      </c>
      <c r="E75" s="242">
        <v>0</v>
      </c>
      <c r="F75" s="242">
        <v>0</v>
      </c>
      <c r="G75" s="242">
        <v>0</v>
      </c>
      <c r="H75" s="242">
        <v>0</v>
      </c>
      <c r="I75" s="242">
        <v>0</v>
      </c>
      <c r="J75" s="242">
        <v>0</v>
      </c>
    </row>
    <row r="76" spans="2:10" ht="18.399999999999999" customHeight="1">
      <c r="B76" s="254" t="s">
        <v>412</v>
      </c>
      <c r="C76" s="242">
        <v>0</v>
      </c>
      <c r="D76" s="242">
        <v>0</v>
      </c>
      <c r="E76" s="242">
        <v>0</v>
      </c>
      <c r="F76" s="242">
        <v>0</v>
      </c>
      <c r="G76" s="242">
        <v>0</v>
      </c>
      <c r="H76" s="242">
        <v>0</v>
      </c>
      <c r="I76" s="242">
        <v>0</v>
      </c>
      <c r="J76" s="242">
        <v>0</v>
      </c>
    </row>
    <row r="77" spans="2:10" ht="18.399999999999999" customHeight="1">
      <c r="B77" s="254" t="s">
        <v>159</v>
      </c>
      <c r="C77" s="242">
        <v>0</v>
      </c>
      <c r="D77" s="242">
        <v>0</v>
      </c>
      <c r="E77" s="242">
        <v>0</v>
      </c>
      <c r="F77" s="242">
        <v>0</v>
      </c>
      <c r="G77" s="242">
        <v>0</v>
      </c>
      <c r="H77" s="242">
        <v>0</v>
      </c>
      <c r="I77" s="242">
        <v>0</v>
      </c>
      <c r="J77" s="242">
        <v>0</v>
      </c>
    </row>
    <row r="78" spans="2:10" ht="18.399999999999999" customHeight="1">
      <c r="B78" s="254" t="s">
        <v>160</v>
      </c>
      <c r="C78" s="242">
        <v>0</v>
      </c>
      <c r="D78" s="242">
        <v>0</v>
      </c>
      <c r="E78" s="242">
        <v>0</v>
      </c>
      <c r="F78" s="242">
        <v>0</v>
      </c>
      <c r="G78" s="242">
        <v>0</v>
      </c>
      <c r="H78" s="242">
        <v>0</v>
      </c>
      <c r="I78" s="242">
        <v>0</v>
      </c>
      <c r="J78" s="242">
        <v>0</v>
      </c>
    </row>
    <row r="79" spans="2:10" ht="18.399999999999999" customHeight="1">
      <c r="B79" s="254" t="s">
        <v>413</v>
      </c>
      <c r="C79" s="242">
        <v>0</v>
      </c>
      <c r="D79" s="242">
        <v>0</v>
      </c>
      <c r="E79" s="242">
        <v>0</v>
      </c>
      <c r="F79" s="242">
        <v>0</v>
      </c>
      <c r="G79" s="242">
        <v>0</v>
      </c>
      <c r="H79" s="242">
        <v>0</v>
      </c>
      <c r="I79" s="242">
        <v>0</v>
      </c>
      <c r="J79" s="242">
        <v>0</v>
      </c>
    </row>
    <row r="80" spans="2:10" ht="18.399999999999999" customHeight="1">
      <c r="B80" s="254" t="s">
        <v>162</v>
      </c>
      <c r="C80" s="242">
        <v>322.62900000000002</v>
      </c>
      <c r="D80" s="242">
        <v>1704.3209999999999</v>
      </c>
      <c r="E80" s="242">
        <v>8211.1849999999995</v>
      </c>
      <c r="F80" s="242">
        <v>1500.749</v>
      </c>
      <c r="G80" s="242">
        <v>0</v>
      </c>
      <c r="H80" s="242">
        <v>0</v>
      </c>
      <c r="I80" s="242">
        <v>0</v>
      </c>
      <c r="J80" s="242">
        <v>8771.5319999999992</v>
      </c>
    </row>
    <row r="81" spans="2:10" ht="18.399999999999999" customHeight="1">
      <c r="B81" s="254" t="s">
        <v>414</v>
      </c>
      <c r="C81" s="242">
        <v>127.32599999999999</v>
      </c>
      <c r="D81" s="242">
        <v>1399.4949999999999</v>
      </c>
      <c r="E81" s="242">
        <v>1962.058</v>
      </c>
      <c r="F81" s="242">
        <v>814.31500000000005</v>
      </c>
      <c r="G81" s="242">
        <v>225.51300000000001</v>
      </c>
      <c r="H81" s="242">
        <v>145.68700000000001</v>
      </c>
      <c r="I81" s="242">
        <v>30.196000000000002</v>
      </c>
      <c r="J81" s="242">
        <v>1798.47</v>
      </c>
    </row>
    <row r="82" spans="2:10" ht="18.399999999999999" customHeight="1">
      <c r="B82" s="254" t="s">
        <v>415</v>
      </c>
      <c r="C82" s="242">
        <v>0</v>
      </c>
      <c r="D82" s="242">
        <v>9.4689999999999994</v>
      </c>
      <c r="E82" s="242">
        <v>505.04599999999999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</row>
    <row r="83" spans="2:10" ht="18.399999999999999" customHeight="1">
      <c r="B83" s="254" t="s">
        <v>163</v>
      </c>
      <c r="C83" s="242">
        <v>0</v>
      </c>
      <c r="D83" s="242">
        <v>0</v>
      </c>
      <c r="E83" s="242">
        <v>1051.0989999999999</v>
      </c>
      <c r="F83" s="242">
        <v>0</v>
      </c>
      <c r="G83" s="242">
        <v>0</v>
      </c>
      <c r="H83" s="242">
        <v>0</v>
      </c>
      <c r="I83" s="242">
        <v>0</v>
      </c>
      <c r="J83" s="242">
        <v>-74.134</v>
      </c>
    </row>
    <row r="84" spans="2:10" ht="18.399999999999999" customHeight="1">
      <c r="B84" s="254" t="s">
        <v>416</v>
      </c>
      <c r="C84" s="242">
        <v>0</v>
      </c>
      <c r="D84" s="242">
        <v>0</v>
      </c>
      <c r="E84" s="242">
        <v>956.476</v>
      </c>
      <c r="F84" s="242">
        <v>89.066000000000003</v>
      </c>
      <c r="G84" s="242">
        <v>3.5379999999999998</v>
      </c>
      <c r="H84" s="242">
        <v>0</v>
      </c>
      <c r="I84" s="242">
        <v>0</v>
      </c>
      <c r="J84" s="242">
        <v>261.18</v>
      </c>
    </row>
    <row r="85" spans="2:10" ht="18.399999999999999" customHeight="1">
      <c r="B85" s="254" t="s">
        <v>417</v>
      </c>
      <c r="C85" s="242">
        <v>0</v>
      </c>
      <c r="D85" s="242">
        <v>0</v>
      </c>
      <c r="E85" s="242">
        <v>0</v>
      </c>
      <c r="F85" s="242">
        <v>0</v>
      </c>
      <c r="G85" s="242">
        <v>0</v>
      </c>
      <c r="H85" s="242">
        <v>0</v>
      </c>
      <c r="I85" s="242">
        <v>0</v>
      </c>
      <c r="J85" s="242">
        <v>0</v>
      </c>
    </row>
    <row r="86" spans="2:10" ht="18.399999999999999" customHeight="1">
      <c r="B86" s="254" t="s">
        <v>418</v>
      </c>
      <c r="C86" s="242">
        <v>0</v>
      </c>
      <c r="D86" s="242">
        <v>0</v>
      </c>
      <c r="E86" s="242">
        <v>0</v>
      </c>
      <c r="F86" s="242">
        <v>0</v>
      </c>
      <c r="G86" s="242">
        <v>0</v>
      </c>
      <c r="H86" s="242">
        <v>0</v>
      </c>
      <c r="I86" s="242">
        <v>0</v>
      </c>
      <c r="J86" s="242">
        <v>0</v>
      </c>
    </row>
    <row r="88" spans="2:10" ht="78" customHeight="1">
      <c r="B88" s="695" t="s">
        <v>423</v>
      </c>
      <c r="C88" s="696"/>
      <c r="D88" s="696"/>
      <c r="E88" s="696"/>
      <c r="F88" s="696"/>
      <c r="G88" s="696"/>
    </row>
  </sheetData>
  <mergeCells count="8">
    <mergeCell ref="B88:G88"/>
    <mergeCell ref="B2:J2"/>
    <mergeCell ref="C4:J4"/>
    <mergeCell ref="B5:B6"/>
    <mergeCell ref="C5:J5"/>
    <mergeCell ref="C59:J59"/>
    <mergeCell ref="B60:B61"/>
    <mergeCell ref="C60:J60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8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6" width="15" style="236" customWidth="1"/>
    <col min="7" max="7" width="16.5703125" style="236" customWidth="1"/>
    <col min="8" max="8" width="15" style="236" customWidth="1"/>
    <col min="9" max="9" width="13" style="236" customWidth="1"/>
    <col min="10" max="10" width="17.28515625" style="236" customWidth="1"/>
    <col min="11" max="16384" width="8.85546875" style="236"/>
  </cols>
  <sheetData>
    <row r="1" spans="2:10" ht="31.5" customHeight="1"/>
    <row r="2" spans="2:10" ht="24.95" customHeight="1">
      <c r="B2" s="519" t="s">
        <v>443</v>
      </c>
      <c r="C2" s="519"/>
      <c r="D2" s="519"/>
      <c r="E2" s="519"/>
      <c r="F2" s="519"/>
      <c r="G2" s="519"/>
      <c r="H2" s="519"/>
      <c r="I2" s="519"/>
      <c r="J2" s="519"/>
    </row>
    <row r="4" spans="2:10" ht="18.399999999999999" customHeight="1">
      <c r="B4" s="261"/>
      <c r="C4" s="701" t="s">
        <v>128</v>
      </c>
      <c r="D4" s="701" t="s">
        <v>128</v>
      </c>
      <c r="E4" s="701" t="s">
        <v>128</v>
      </c>
      <c r="F4" s="701" t="s">
        <v>128</v>
      </c>
      <c r="G4" s="701" t="s">
        <v>128</v>
      </c>
      <c r="H4" s="701" t="s">
        <v>128</v>
      </c>
      <c r="I4" s="701" t="s">
        <v>128</v>
      </c>
      <c r="J4" s="701" t="s">
        <v>128</v>
      </c>
    </row>
    <row r="5" spans="2:10" ht="18" customHeight="1">
      <c r="B5" s="703" t="s">
        <v>127</v>
      </c>
      <c r="C5" s="581" t="s">
        <v>444</v>
      </c>
      <c r="D5" s="581" t="s">
        <v>444</v>
      </c>
      <c r="E5" s="581" t="s">
        <v>444</v>
      </c>
      <c r="F5" s="581" t="s">
        <v>444</v>
      </c>
      <c r="G5" s="581" t="s">
        <v>444</v>
      </c>
      <c r="H5" s="581" t="s">
        <v>444</v>
      </c>
      <c r="I5" s="581" t="s">
        <v>444</v>
      </c>
      <c r="J5" s="582" t="s">
        <v>444</v>
      </c>
    </row>
    <row r="6" spans="2:10" ht="29.85" customHeight="1">
      <c r="B6" s="704" t="s">
        <v>127</v>
      </c>
      <c r="C6" s="427" t="s">
        <v>431</v>
      </c>
      <c r="D6" s="363" t="s">
        <v>432</v>
      </c>
      <c r="E6" s="363" t="s">
        <v>433</v>
      </c>
      <c r="F6" s="363" t="s">
        <v>434</v>
      </c>
      <c r="G6" s="363" t="s">
        <v>435</v>
      </c>
      <c r="H6" s="363" t="s">
        <v>436</v>
      </c>
      <c r="I6" s="363" t="s">
        <v>437</v>
      </c>
      <c r="J6" s="363" t="s">
        <v>438</v>
      </c>
    </row>
    <row r="7" spans="2:10" ht="18.399999999999999" customHeight="1">
      <c r="B7" s="254" t="s">
        <v>357</v>
      </c>
      <c r="C7" s="242">
        <v>1152.405</v>
      </c>
      <c r="D7" s="242">
        <v>-1.831</v>
      </c>
      <c r="E7" s="242">
        <v>2234.0610000000001</v>
      </c>
      <c r="F7" s="242">
        <v>22.018999999999998</v>
      </c>
      <c r="G7" s="242">
        <v>292.55700000000002</v>
      </c>
      <c r="H7" s="242">
        <v>13897.796</v>
      </c>
      <c r="I7" s="242">
        <v>5134.0649999999996</v>
      </c>
      <c r="J7" s="242">
        <v>6198.8459999999995</v>
      </c>
    </row>
    <row r="8" spans="2:10" ht="18.399999999999999" customHeight="1">
      <c r="B8" s="254" t="s">
        <v>134</v>
      </c>
      <c r="C8" s="242">
        <v>0</v>
      </c>
      <c r="D8" s="242">
        <v>0</v>
      </c>
      <c r="E8" s="242">
        <v>7583.2089999999998</v>
      </c>
      <c r="F8" s="242">
        <v>0</v>
      </c>
      <c r="G8" s="242">
        <v>2304.6010000000001</v>
      </c>
      <c r="H8" s="242">
        <v>1685.97</v>
      </c>
      <c r="I8" s="242">
        <v>0</v>
      </c>
      <c r="J8" s="242">
        <v>2130.1309999999999</v>
      </c>
    </row>
    <row r="9" spans="2:10" ht="18.399999999999999" customHeight="1">
      <c r="B9" s="254" t="s">
        <v>358</v>
      </c>
      <c r="C9" s="242">
        <v>222.19800000000001</v>
      </c>
      <c r="D9" s="242">
        <v>34.595999999999997</v>
      </c>
      <c r="E9" s="242">
        <v>426.233</v>
      </c>
      <c r="F9" s="242">
        <v>139.809</v>
      </c>
      <c r="G9" s="242">
        <v>459.07</v>
      </c>
      <c r="H9" s="242">
        <v>209.15600000000001</v>
      </c>
      <c r="I9" s="242">
        <v>-8.8870000000000005</v>
      </c>
      <c r="J9" s="242">
        <v>1372.8430000000001</v>
      </c>
    </row>
    <row r="10" spans="2:10" ht="18.399999999999999" customHeight="1">
      <c r="B10" s="254" t="s">
        <v>359</v>
      </c>
      <c r="C10" s="242">
        <v>0</v>
      </c>
      <c r="D10" s="242">
        <v>0</v>
      </c>
      <c r="E10" s="242">
        <v>0</v>
      </c>
      <c r="F10" s="242">
        <v>0</v>
      </c>
      <c r="G10" s="242">
        <v>0</v>
      </c>
      <c r="H10" s="242">
        <v>0</v>
      </c>
      <c r="I10" s="242">
        <v>17.263999999999999</v>
      </c>
      <c r="J10" s="242">
        <v>103.858</v>
      </c>
    </row>
    <row r="11" spans="2:10" ht="18.399999999999999" customHeight="1">
      <c r="B11" s="254" t="s">
        <v>360</v>
      </c>
      <c r="C11" s="242">
        <v>0</v>
      </c>
      <c r="D11" s="242">
        <v>0</v>
      </c>
      <c r="E11" s="242">
        <v>0</v>
      </c>
      <c r="F11" s="242">
        <v>0</v>
      </c>
      <c r="G11" s="242">
        <v>0</v>
      </c>
      <c r="H11" s="242">
        <v>0</v>
      </c>
      <c r="I11" s="242">
        <v>0</v>
      </c>
      <c r="J11" s="242">
        <v>2462.3449999999998</v>
      </c>
    </row>
    <row r="12" spans="2:10" ht="18.399999999999999" customHeight="1">
      <c r="B12" s="254" t="s">
        <v>135</v>
      </c>
      <c r="C12" s="242">
        <v>0</v>
      </c>
      <c r="D12" s="242">
        <v>0</v>
      </c>
      <c r="E12" s="242">
        <v>81.382000000000005</v>
      </c>
      <c r="F12" s="242">
        <v>23513.488000000001</v>
      </c>
      <c r="G12" s="242">
        <v>0</v>
      </c>
      <c r="H12" s="242">
        <v>0</v>
      </c>
      <c r="I12" s="242">
        <v>0</v>
      </c>
      <c r="J12" s="242">
        <v>793.61699999999996</v>
      </c>
    </row>
    <row r="13" spans="2:10" ht="18.399999999999999" customHeight="1">
      <c r="B13" s="254" t="s">
        <v>361</v>
      </c>
      <c r="C13" s="242">
        <v>3069.0419999999999</v>
      </c>
      <c r="D13" s="242">
        <v>942.10500000000002</v>
      </c>
      <c r="E13" s="242">
        <v>396.53399999999999</v>
      </c>
      <c r="F13" s="242">
        <v>0</v>
      </c>
      <c r="G13" s="242">
        <v>0</v>
      </c>
      <c r="H13" s="242">
        <v>0</v>
      </c>
      <c r="I13" s="242">
        <v>0</v>
      </c>
      <c r="J13" s="242">
        <v>910.12199999999996</v>
      </c>
    </row>
    <row r="14" spans="2:10" ht="18.399999999999999" customHeight="1">
      <c r="B14" s="254" t="s">
        <v>362</v>
      </c>
      <c r="C14" s="242">
        <v>10359.790999999999</v>
      </c>
      <c r="D14" s="242">
        <v>28.274000000000001</v>
      </c>
      <c r="E14" s="242">
        <v>12526.931</v>
      </c>
      <c r="F14" s="242">
        <v>178683.38200000001</v>
      </c>
      <c r="G14" s="242">
        <v>32201.851999999999</v>
      </c>
      <c r="H14" s="242">
        <v>10672.245000000001</v>
      </c>
      <c r="I14" s="242">
        <v>19519.34</v>
      </c>
      <c r="J14" s="242">
        <v>14004.545</v>
      </c>
    </row>
    <row r="15" spans="2:10" ht="18.399999999999999" customHeight="1">
      <c r="B15" s="254" t="s">
        <v>363</v>
      </c>
      <c r="C15" s="242">
        <v>0</v>
      </c>
      <c r="D15" s="242">
        <v>0</v>
      </c>
      <c r="E15" s="242">
        <v>6.1280000000000001</v>
      </c>
      <c r="F15" s="242">
        <v>0</v>
      </c>
      <c r="G15" s="242">
        <v>0</v>
      </c>
      <c r="H15" s="242">
        <v>0</v>
      </c>
      <c r="I15" s="242">
        <v>0</v>
      </c>
      <c r="J15" s="242">
        <v>3307.7620000000002</v>
      </c>
    </row>
    <row r="16" spans="2:10" ht="18.399999999999999" customHeight="1">
      <c r="B16" s="254" t="s">
        <v>364</v>
      </c>
      <c r="C16" s="242">
        <v>1679.7260000000001</v>
      </c>
      <c r="D16" s="242">
        <v>33.121000000000002</v>
      </c>
      <c r="E16" s="242">
        <v>11208.89</v>
      </c>
      <c r="F16" s="242">
        <v>205932.21400000001</v>
      </c>
      <c r="G16" s="242">
        <v>29615.469000000001</v>
      </c>
      <c r="H16" s="242">
        <v>63468.125</v>
      </c>
      <c r="I16" s="242">
        <v>31941.773000000001</v>
      </c>
      <c r="J16" s="242">
        <v>33148.396999999997</v>
      </c>
    </row>
    <row r="17" spans="2:10" ht="18.399999999999999" customHeight="1">
      <c r="B17" s="254" t="s">
        <v>365</v>
      </c>
      <c r="C17" s="242">
        <v>601.97500000000002</v>
      </c>
      <c r="D17" s="242">
        <v>860.84100000000001</v>
      </c>
      <c r="E17" s="242">
        <v>1778.184</v>
      </c>
      <c r="F17" s="242">
        <v>23411.276000000002</v>
      </c>
      <c r="G17" s="242">
        <v>8245.98</v>
      </c>
      <c r="H17" s="242">
        <v>473.28100000000001</v>
      </c>
      <c r="I17" s="242">
        <v>2525.3939999999998</v>
      </c>
      <c r="J17" s="242">
        <v>15462.16</v>
      </c>
    </row>
    <row r="18" spans="2:10" ht="18.399999999999999" customHeight="1">
      <c r="B18" s="254" t="s">
        <v>366</v>
      </c>
      <c r="C18" s="242">
        <v>0</v>
      </c>
      <c r="D18" s="242">
        <v>0</v>
      </c>
      <c r="E18" s="242">
        <v>0</v>
      </c>
      <c r="F18" s="242">
        <v>0</v>
      </c>
      <c r="G18" s="242">
        <v>0</v>
      </c>
      <c r="H18" s="242">
        <v>0</v>
      </c>
      <c r="I18" s="242">
        <v>385.053</v>
      </c>
      <c r="J18" s="242">
        <v>0</v>
      </c>
    </row>
    <row r="19" spans="2:10" ht="18.399999999999999" customHeight="1">
      <c r="B19" s="254" t="s">
        <v>367</v>
      </c>
      <c r="C19" s="242">
        <v>0</v>
      </c>
      <c r="D19" s="242">
        <v>0</v>
      </c>
      <c r="E19" s="242">
        <v>0</v>
      </c>
      <c r="F19" s="242">
        <v>0</v>
      </c>
      <c r="G19" s="242">
        <v>0</v>
      </c>
      <c r="H19" s="242">
        <v>0</v>
      </c>
      <c r="I19" s="242">
        <v>0</v>
      </c>
      <c r="J19" s="242">
        <v>15467.888000000001</v>
      </c>
    </row>
    <row r="20" spans="2:10" ht="18.399999999999999" customHeight="1">
      <c r="B20" s="254" t="s">
        <v>368</v>
      </c>
      <c r="C20" s="242">
        <v>0</v>
      </c>
      <c r="D20" s="242">
        <v>0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  <c r="J20" s="242">
        <v>0</v>
      </c>
    </row>
    <row r="21" spans="2:10" ht="18.399999999999999" customHeight="1">
      <c r="B21" s="254" t="s">
        <v>369</v>
      </c>
      <c r="C21" s="242">
        <v>0</v>
      </c>
      <c r="D21" s="242">
        <v>0</v>
      </c>
      <c r="E21" s="242">
        <v>22.463999999999999</v>
      </c>
      <c r="F21" s="242">
        <v>9534.11</v>
      </c>
      <c r="G21" s="242">
        <v>0</v>
      </c>
      <c r="H21" s="242">
        <v>274.911</v>
      </c>
      <c r="I21" s="242">
        <v>0</v>
      </c>
      <c r="J21" s="242">
        <v>0</v>
      </c>
    </row>
    <row r="22" spans="2:10" ht="18.399999999999999" customHeight="1">
      <c r="B22" s="254" t="s">
        <v>370</v>
      </c>
      <c r="C22" s="242">
        <v>0</v>
      </c>
      <c r="D22" s="242">
        <v>0</v>
      </c>
      <c r="E22" s="242">
        <v>0</v>
      </c>
      <c r="F22" s="242">
        <v>0</v>
      </c>
      <c r="G22" s="242">
        <v>0</v>
      </c>
      <c r="H22" s="242">
        <v>29.917000000000002</v>
      </c>
      <c r="I22" s="242">
        <v>55.33</v>
      </c>
      <c r="J22" s="242">
        <v>2949.4859999999999</v>
      </c>
    </row>
    <row r="23" spans="2:10" ht="18.399999999999999" customHeight="1">
      <c r="B23" s="254" t="s">
        <v>371</v>
      </c>
      <c r="C23" s="242">
        <v>230.92400000000001</v>
      </c>
      <c r="D23" s="242">
        <v>0</v>
      </c>
      <c r="E23" s="242">
        <v>247.14400000000001</v>
      </c>
      <c r="F23" s="242">
        <v>14118.401</v>
      </c>
      <c r="G23" s="242">
        <v>11281.882</v>
      </c>
      <c r="H23" s="242">
        <v>970.19100000000003</v>
      </c>
      <c r="I23" s="242">
        <v>4268.268</v>
      </c>
      <c r="J23" s="242">
        <v>4971.4070000000002</v>
      </c>
    </row>
    <row r="24" spans="2:10" ht="18.399999999999999" customHeight="1">
      <c r="B24" s="254" t="s">
        <v>372</v>
      </c>
      <c r="C24" s="242">
        <v>618.67100000000005</v>
      </c>
      <c r="D24" s="242">
        <v>5.3339999999999996</v>
      </c>
      <c r="E24" s="242">
        <v>5529.2120000000004</v>
      </c>
      <c r="F24" s="242">
        <v>12124.569</v>
      </c>
      <c r="G24" s="242">
        <v>6993.8959999999997</v>
      </c>
      <c r="H24" s="242">
        <v>1496.635</v>
      </c>
      <c r="I24" s="242">
        <v>573.17700000000002</v>
      </c>
      <c r="J24" s="242">
        <v>5534.6059999999998</v>
      </c>
    </row>
    <row r="25" spans="2:10" ht="18.399999999999999" customHeight="1">
      <c r="B25" s="254" t="s">
        <v>373</v>
      </c>
      <c r="C25" s="242">
        <v>0</v>
      </c>
      <c r="D25" s="242">
        <v>0</v>
      </c>
      <c r="E25" s="242">
        <v>0</v>
      </c>
      <c r="F25" s="242">
        <v>0</v>
      </c>
      <c r="G25" s="242">
        <v>0</v>
      </c>
      <c r="H25" s="242">
        <v>0</v>
      </c>
      <c r="I25" s="242">
        <v>0</v>
      </c>
      <c r="J25" s="242">
        <v>2387.2170000000001</v>
      </c>
    </row>
    <row r="26" spans="2:10" ht="18.399999999999999" customHeight="1">
      <c r="B26" s="254" t="s">
        <v>374</v>
      </c>
      <c r="C26" s="242">
        <v>3283.386</v>
      </c>
      <c r="D26" s="242">
        <v>449.97300000000001</v>
      </c>
      <c r="E26" s="242">
        <v>4438.4040000000005</v>
      </c>
      <c r="F26" s="242">
        <v>32.390999999999998</v>
      </c>
      <c r="G26" s="242">
        <v>1042.0540000000001</v>
      </c>
      <c r="H26" s="242">
        <v>12535.040999999999</v>
      </c>
      <c r="I26" s="242">
        <v>0</v>
      </c>
      <c r="J26" s="242">
        <v>25025.511999999999</v>
      </c>
    </row>
    <row r="27" spans="2:10" ht="18.399999999999999" customHeight="1">
      <c r="B27" s="254" t="s">
        <v>375</v>
      </c>
      <c r="C27" s="242">
        <v>3013.9870000000001</v>
      </c>
      <c r="D27" s="242">
        <v>13498.053</v>
      </c>
      <c r="E27" s="242">
        <v>7155.0749999999998</v>
      </c>
      <c r="F27" s="242">
        <v>57131.756000000001</v>
      </c>
      <c r="G27" s="242">
        <v>16476.233</v>
      </c>
      <c r="H27" s="242">
        <v>260.87599999999998</v>
      </c>
      <c r="I27" s="242">
        <v>816.17</v>
      </c>
      <c r="J27" s="242">
        <v>12918.949000000001</v>
      </c>
    </row>
    <row r="28" spans="2:10" ht="18.399999999999999" customHeight="1">
      <c r="B28" s="254" t="s">
        <v>376</v>
      </c>
      <c r="C28" s="242">
        <v>0</v>
      </c>
      <c r="D28" s="242">
        <v>0</v>
      </c>
      <c r="E28" s="242">
        <v>9490.0640000000003</v>
      </c>
      <c r="F28" s="242">
        <v>0</v>
      </c>
      <c r="G28" s="242">
        <v>0</v>
      </c>
      <c r="H28" s="242">
        <v>0</v>
      </c>
      <c r="I28" s="242">
        <v>0</v>
      </c>
      <c r="J28" s="242">
        <v>0</v>
      </c>
    </row>
    <row r="29" spans="2:10" ht="18.399999999999999" customHeight="1">
      <c r="B29" s="254" t="s">
        <v>377</v>
      </c>
      <c r="C29" s="242">
        <v>323.839</v>
      </c>
      <c r="D29" s="242">
        <v>3825.5369999999998</v>
      </c>
      <c r="E29" s="242">
        <v>0</v>
      </c>
      <c r="F29" s="242">
        <v>0</v>
      </c>
      <c r="G29" s="242">
        <v>0</v>
      </c>
      <c r="H29" s="242">
        <v>0</v>
      </c>
      <c r="I29" s="242">
        <v>0</v>
      </c>
      <c r="J29" s="242">
        <v>0</v>
      </c>
    </row>
    <row r="30" spans="2:10" ht="18.399999999999999" customHeight="1">
      <c r="B30" s="254" t="s">
        <v>140</v>
      </c>
      <c r="C30" s="242">
        <v>954.87199999999996</v>
      </c>
      <c r="D30" s="242">
        <v>1767.058</v>
      </c>
      <c r="E30" s="242">
        <v>3692.864</v>
      </c>
      <c r="F30" s="242">
        <v>31798.678</v>
      </c>
      <c r="G30" s="242">
        <v>5360.2169999999996</v>
      </c>
      <c r="H30" s="242">
        <v>2316.107</v>
      </c>
      <c r="I30" s="242">
        <v>422.33800000000002</v>
      </c>
      <c r="J30" s="242">
        <v>2400.7449999999999</v>
      </c>
    </row>
    <row r="31" spans="2:10" ht="18.399999999999999" customHeight="1">
      <c r="B31" s="254" t="s">
        <v>378</v>
      </c>
      <c r="C31" s="242">
        <v>186.292</v>
      </c>
      <c r="D31" s="242">
        <v>4221.2700000000004</v>
      </c>
      <c r="E31" s="242">
        <v>1187.2090000000001</v>
      </c>
      <c r="F31" s="242">
        <v>41287.781999999999</v>
      </c>
      <c r="G31" s="242">
        <v>9818.0969999999998</v>
      </c>
      <c r="H31" s="242">
        <v>86.650999999999996</v>
      </c>
      <c r="I31" s="242">
        <v>666.74400000000003</v>
      </c>
      <c r="J31" s="242">
        <v>4669.0349999999999</v>
      </c>
    </row>
    <row r="32" spans="2:10" ht="18.399999999999999" customHeight="1">
      <c r="B32" s="254" t="s">
        <v>379</v>
      </c>
      <c r="C32" s="242">
        <v>0</v>
      </c>
      <c r="D32" s="242">
        <v>0</v>
      </c>
      <c r="E32" s="242">
        <v>0</v>
      </c>
      <c r="F32" s="242">
        <v>0</v>
      </c>
      <c r="G32" s="242">
        <v>0</v>
      </c>
      <c r="H32" s="242">
        <v>0</v>
      </c>
      <c r="I32" s="242">
        <v>4696.0129999999999</v>
      </c>
      <c r="J32" s="242">
        <v>0</v>
      </c>
    </row>
    <row r="33" spans="2:10" ht="18.399999999999999" customHeight="1">
      <c r="B33" s="254" t="s">
        <v>380</v>
      </c>
      <c r="C33" s="242">
        <v>3135.9630000000002</v>
      </c>
      <c r="D33" s="242">
        <v>28.152999999999999</v>
      </c>
      <c r="E33" s="242">
        <v>3536.0230000000001</v>
      </c>
      <c r="F33" s="242">
        <v>50643.533000000003</v>
      </c>
      <c r="G33" s="242">
        <v>22444.807000000001</v>
      </c>
      <c r="H33" s="242">
        <v>3459.4380000000001</v>
      </c>
      <c r="I33" s="242">
        <v>8961.0830000000005</v>
      </c>
      <c r="J33" s="242">
        <v>21501.469000000001</v>
      </c>
    </row>
    <row r="34" spans="2:10" ht="18.399999999999999" customHeight="1">
      <c r="B34" s="254" t="s">
        <v>381</v>
      </c>
      <c r="C34" s="242">
        <v>394.13</v>
      </c>
      <c r="D34" s="242">
        <v>-124.06399999999999</v>
      </c>
      <c r="E34" s="242">
        <v>-179.61500000000001</v>
      </c>
      <c r="F34" s="242">
        <v>0</v>
      </c>
      <c r="G34" s="242">
        <v>1982.809</v>
      </c>
      <c r="H34" s="242">
        <v>0</v>
      </c>
      <c r="I34" s="242">
        <v>0</v>
      </c>
      <c r="J34" s="242">
        <v>4798.6000000000004</v>
      </c>
    </row>
    <row r="35" spans="2:10" ht="18.399999999999999" customHeight="1">
      <c r="B35" s="254" t="s">
        <v>382</v>
      </c>
      <c r="C35" s="242">
        <v>7063.7650000000003</v>
      </c>
      <c r="D35" s="242">
        <v>26247.221000000001</v>
      </c>
      <c r="E35" s="242">
        <v>5094.692</v>
      </c>
      <c r="F35" s="242">
        <v>112.59</v>
      </c>
      <c r="G35" s="242">
        <v>0</v>
      </c>
      <c r="H35" s="242">
        <v>787.529</v>
      </c>
      <c r="I35" s="242">
        <v>0</v>
      </c>
      <c r="J35" s="242">
        <v>21885.050999999999</v>
      </c>
    </row>
    <row r="36" spans="2:10" ht="18.399999999999999" customHeight="1">
      <c r="B36" s="254" t="s">
        <v>383</v>
      </c>
      <c r="C36" s="242">
        <v>345.38299999999998</v>
      </c>
      <c r="D36" s="242">
        <v>23.681000000000001</v>
      </c>
      <c r="E36" s="242">
        <v>731.923</v>
      </c>
      <c r="F36" s="242">
        <v>5395.5730000000003</v>
      </c>
      <c r="G36" s="242">
        <v>7064.8919999999998</v>
      </c>
      <c r="H36" s="242">
        <v>3432.2570000000001</v>
      </c>
      <c r="I36" s="242">
        <v>7.7930000000000001</v>
      </c>
      <c r="J36" s="242">
        <v>6850.9009999999998</v>
      </c>
    </row>
    <row r="37" spans="2:10" ht="18.399999999999999" customHeight="1">
      <c r="B37" s="254" t="s">
        <v>384</v>
      </c>
      <c r="C37" s="242">
        <v>19101.358</v>
      </c>
      <c r="D37" s="242">
        <v>208.01400000000001</v>
      </c>
      <c r="E37" s="242">
        <v>27539.226999999999</v>
      </c>
      <c r="F37" s="242">
        <v>88287.385999999999</v>
      </c>
      <c r="G37" s="242">
        <v>28756.719000000001</v>
      </c>
      <c r="H37" s="242">
        <v>39372.169000000002</v>
      </c>
      <c r="I37" s="242">
        <v>19007.041000000001</v>
      </c>
      <c r="J37" s="242">
        <v>18365.608</v>
      </c>
    </row>
    <row r="38" spans="2:10" ht="18.399999999999999" customHeight="1">
      <c r="B38" s="254" t="s">
        <v>385</v>
      </c>
      <c r="C38" s="242">
        <v>3116.502</v>
      </c>
      <c r="D38" s="242">
        <v>0</v>
      </c>
      <c r="E38" s="242">
        <v>2288.5929999999998</v>
      </c>
      <c r="F38" s="242">
        <v>5675.6869999999999</v>
      </c>
      <c r="G38" s="242">
        <v>1729.1679999999999</v>
      </c>
      <c r="H38" s="242">
        <v>1322.6579999999999</v>
      </c>
      <c r="I38" s="242">
        <v>1463.3679999999999</v>
      </c>
      <c r="J38" s="242">
        <v>1866.9069999999999</v>
      </c>
    </row>
    <row r="39" spans="2:10" ht="18.399999999999999" customHeight="1">
      <c r="B39" s="254" t="s">
        <v>386</v>
      </c>
      <c r="C39" s="242">
        <v>0</v>
      </c>
      <c r="D39" s="242">
        <v>15455.267</v>
      </c>
      <c r="E39" s="242">
        <v>0</v>
      </c>
      <c r="F39" s="242">
        <v>0</v>
      </c>
      <c r="G39" s="242">
        <v>0</v>
      </c>
      <c r="H39" s="242">
        <v>0</v>
      </c>
      <c r="I39" s="242">
        <v>0</v>
      </c>
      <c r="J39" s="242">
        <v>0</v>
      </c>
    </row>
    <row r="40" spans="2:10" ht="18.399999999999999" customHeight="1">
      <c r="B40" s="254" t="s">
        <v>143</v>
      </c>
      <c r="C40" s="242">
        <v>222.197</v>
      </c>
      <c r="D40" s="242">
        <v>73.914000000000001</v>
      </c>
      <c r="E40" s="242">
        <v>6797.3890000000001</v>
      </c>
      <c r="F40" s="242">
        <v>248814.16500000001</v>
      </c>
      <c r="G40" s="242">
        <v>5031.7629999999999</v>
      </c>
      <c r="H40" s="242">
        <v>24448.909</v>
      </c>
      <c r="I40" s="242">
        <v>0</v>
      </c>
      <c r="J40" s="242">
        <v>11835.166999999999</v>
      </c>
    </row>
    <row r="41" spans="2:10" ht="18.399999999999999" customHeight="1">
      <c r="B41" s="254" t="s">
        <v>144</v>
      </c>
      <c r="C41" s="242">
        <v>2563.37</v>
      </c>
      <c r="D41" s="242">
        <v>7.508</v>
      </c>
      <c r="E41" s="242">
        <v>6960.3980000000001</v>
      </c>
      <c r="F41" s="242">
        <v>8212.6489999999994</v>
      </c>
      <c r="G41" s="242">
        <v>5473.7849999999999</v>
      </c>
      <c r="H41" s="242">
        <v>6216.5770000000002</v>
      </c>
      <c r="I41" s="242">
        <v>3364.989</v>
      </c>
      <c r="J41" s="242">
        <v>7755.3969999999999</v>
      </c>
    </row>
    <row r="42" spans="2:10" ht="18.399999999999999" customHeight="1">
      <c r="B42" s="254" t="s">
        <v>387</v>
      </c>
      <c r="C42" s="242">
        <v>7310.2020000000002</v>
      </c>
      <c r="D42" s="242">
        <v>26576.608</v>
      </c>
      <c r="E42" s="242">
        <v>4653.0919999999996</v>
      </c>
      <c r="F42" s="242">
        <v>6871.92</v>
      </c>
      <c r="G42" s="242">
        <v>12143.207</v>
      </c>
      <c r="H42" s="242">
        <v>4382.6480000000001</v>
      </c>
      <c r="I42" s="242">
        <v>12690.603999999999</v>
      </c>
      <c r="J42" s="242">
        <v>22456.028999999999</v>
      </c>
    </row>
    <row r="43" spans="2:10" ht="18.399999999999999" customHeight="1">
      <c r="B43" s="254" t="s">
        <v>388</v>
      </c>
      <c r="C43" s="242">
        <v>0</v>
      </c>
      <c r="D43" s="242">
        <v>0</v>
      </c>
      <c r="E43" s="242">
        <v>0</v>
      </c>
      <c r="F43" s="242">
        <v>0</v>
      </c>
      <c r="G43" s="242">
        <v>0</v>
      </c>
      <c r="H43" s="242">
        <v>0</v>
      </c>
      <c r="I43" s="242">
        <v>0</v>
      </c>
      <c r="J43" s="242">
        <v>0</v>
      </c>
    </row>
    <row r="44" spans="2:10" ht="18.399999999999999" customHeight="1">
      <c r="B44" s="254" t="s">
        <v>389</v>
      </c>
      <c r="C44" s="242">
        <v>2042.816</v>
      </c>
      <c r="D44" s="242">
        <v>113.73399999999999</v>
      </c>
      <c r="E44" s="242">
        <v>7404.7460000000001</v>
      </c>
      <c r="F44" s="242">
        <v>17949.741000000002</v>
      </c>
      <c r="G44" s="242">
        <v>8644.9889999999996</v>
      </c>
      <c r="H44" s="242">
        <v>2090.8829999999998</v>
      </c>
      <c r="I44" s="242">
        <v>1821.0139999999999</v>
      </c>
      <c r="J44" s="242">
        <v>8385.9220000000005</v>
      </c>
    </row>
    <row r="45" spans="2:10" ht="18.399999999999999" customHeight="1">
      <c r="B45" s="254" t="s">
        <v>390</v>
      </c>
      <c r="C45" s="242">
        <v>0</v>
      </c>
      <c r="D45" s="242">
        <v>5476.5079999999998</v>
      </c>
      <c r="E45" s="242">
        <v>1741</v>
      </c>
      <c r="F45" s="242">
        <v>146.321</v>
      </c>
      <c r="G45" s="242">
        <v>0</v>
      </c>
      <c r="H45" s="242">
        <v>534.60400000000004</v>
      </c>
      <c r="I45" s="242">
        <v>0</v>
      </c>
      <c r="J45" s="242">
        <v>1684.693</v>
      </c>
    </row>
    <row r="46" spans="2:10" ht="18.399999999999999" customHeight="1">
      <c r="B46" s="254" t="s">
        <v>391</v>
      </c>
      <c r="C46" s="242">
        <v>453.40899999999999</v>
      </c>
      <c r="D46" s="242">
        <v>15.941000000000001</v>
      </c>
      <c r="E46" s="242">
        <v>432.45800000000003</v>
      </c>
      <c r="F46" s="242">
        <v>22744.547999999999</v>
      </c>
      <c r="G46" s="242">
        <v>4119.4669999999996</v>
      </c>
      <c r="H46" s="242">
        <v>238.245</v>
      </c>
      <c r="I46" s="242">
        <v>518.70399999999995</v>
      </c>
      <c r="J46" s="242">
        <v>9330.0390000000007</v>
      </c>
    </row>
    <row r="47" spans="2:10" ht="18.399999999999999" customHeight="1">
      <c r="B47" s="254" t="s">
        <v>392</v>
      </c>
      <c r="C47" s="242">
        <v>0</v>
      </c>
      <c r="D47" s="242">
        <v>0</v>
      </c>
      <c r="E47" s="242">
        <v>0</v>
      </c>
      <c r="F47" s="242">
        <v>0</v>
      </c>
      <c r="G47" s="242">
        <v>0</v>
      </c>
      <c r="H47" s="242">
        <v>0</v>
      </c>
      <c r="I47" s="242">
        <v>33912.468000000001</v>
      </c>
      <c r="J47" s="242">
        <v>0</v>
      </c>
    </row>
    <row r="48" spans="2:10" ht="25.15" customHeight="1">
      <c r="B48" s="254" t="s">
        <v>393</v>
      </c>
      <c r="C48" s="242">
        <v>0</v>
      </c>
      <c r="D48" s="242">
        <v>9335.5139999999992</v>
      </c>
      <c r="E48" s="242">
        <v>0</v>
      </c>
      <c r="F48" s="242">
        <v>0</v>
      </c>
      <c r="G48" s="242">
        <v>0</v>
      </c>
      <c r="H48" s="242">
        <v>0</v>
      </c>
      <c r="I48" s="242">
        <v>0</v>
      </c>
      <c r="J48" s="242">
        <v>0</v>
      </c>
    </row>
    <row r="49" spans="2:10" ht="18.399999999999999" customHeight="1">
      <c r="B49" s="254" t="s">
        <v>394</v>
      </c>
      <c r="C49" s="242">
        <v>3707.7449999999999</v>
      </c>
      <c r="D49" s="242">
        <v>118.30200000000001</v>
      </c>
      <c r="E49" s="242">
        <v>1073.597</v>
      </c>
      <c r="F49" s="242">
        <v>1556.329</v>
      </c>
      <c r="G49" s="242">
        <v>3645.922</v>
      </c>
      <c r="H49" s="242">
        <v>646.46199999999999</v>
      </c>
      <c r="I49" s="242">
        <v>1171.9970000000001</v>
      </c>
      <c r="J49" s="242">
        <v>2056.0810000000001</v>
      </c>
    </row>
    <row r="50" spans="2:10" ht="18.399999999999999" customHeight="1">
      <c r="B50" s="254" t="s">
        <v>395</v>
      </c>
      <c r="C50" s="242">
        <v>0</v>
      </c>
      <c r="D50" s="242">
        <v>1082.893</v>
      </c>
      <c r="E50" s="242">
        <v>0</v>
      </c>
      <c r="F50" s="242">
        <v>0</v>
      </c>
      <c r="G50" s="242">
        <v>0</v>
      </c>
      <c r="H50" s="242">
        <v>0</v>
      </c>
      <c r="I50" s="242">
        <v>0</v>
      </c>
      <c r="J50" s="242">
        <v>0</v>
      </c>
    </row>
    <row r="51" spans="2:10" ht="18.399999999999999" customHeight="1">
      <c r="B51" s="254" t="s">
        <v>396</v>
      </c>
      <c r="C51" s="242">
        <v>933.59699999999998</v>
      </c>
      <c r="D51" s="242">
        <v>367.714</v>
      </c>
      <c r="E51" s="242">
        <v>2357.7350000000001</v>
      </c>
      <c r="F51" s="242">
        <v>10311.199000000001</v>
      </c>
      <c r="G51" s="242">
        <v>5939.1009999999997</v>
      </c>
      <c r="H51" s="242">
        <v>5362.6589999999997</v>
      </c>
      <c r="I51" s="242">
        <v>1893.742</v>
      </c>
      <c r="J51" s="242">
        <v>11621.004000000001</v>
      </c>
    </row>
    <row r="52" spans="2:10" ht="18.399999999999999" customHeight="1">
      <c r="B52" s="254" t="s">
        <v>397</v>
      </c>
      <c r="C52" s="242">
        <v>6806.9579999999996</v>
      </c>
      <c r="D52" s="242">
        <v>23.640999999999998</v>
      </c>
      <c r="E52" s="242">
        <v>3269.5970000000002</v>
      </c>
      <c r="F52" s="242">
        <v>34342.447999999997</v>
      </c>
      <c r="G52" s="242">
        <v>22219.439999999999</v>
      </c>
      <c r="H52" s="242">
        <v>3476.877</v>
      </c>
      <c r="I52" s="242">
        <v>6212.1469999999999</v>
      </c>
      <c r="J52" s="242">
        <v>11959.183000000001</v>
      </c>
    </row>
    <row r="53" spans="2:10" ht="18.399999999999999" customHeight="1">
      <c r="B53" s="254" t="s">
        <v>398</v>
      </c>
      <c r="C53" s="242">
        <v>0</v>
      </c>
      <c r="D53" s="242">
        <v>289.61500000000001</v>
      </c>
      <c r="E53" s="242">
        <v>0</v>
      </c>
      <c r="F53" s="242">
        <v>0</v>
      </c>
      <c r="G53" s="242">
        <v>0</v>
      </c>
      <c r="H53" s="242">
        <v>0</v>
      </c>
      <c r="I53" s="242">
        <v>0</v>
      </c>
      <c r="J53" s="242">
        <v>0</v>
      </c>
    </row>
    <row r="54" spans="2:10" ht="18.399999999999999" customHeight="1">
      <c r="B54" s="254" t="s">
        <v>399</v>
      </c>
      <c r="C54" s="242">
        <v>0</v>
      </c>
      <c r="D54" s="242">
        <v>1388.1559999999999</v>
      </c>
      <c r="E54" s="242">
        <v>0</v>
      </c>
      <c r="F54" s="242">
        <v>0</v>
      </c>
      <c r="G54" s="242">
        <v>0</v>
      </c>
      <c r="H54" s="242">
        <v>0</v>
      </c>
      <c r="I54" s="242">
        <v>0</v>
      </c>
      <c r="J54" s="242">
        <v>0</v>
      </c>
    </row>
    <row r="55" spans="2:10" ht="18.399999999999999" customHeight="1">
      <c r="B55" s="254" t="s">
        <v>400</v>
      </c>
      <c r="C55" s="242">
        <v>1026.502</v>
      </c>
      <c r="D55" s="242">
        <v>908.23199999999997</v>
      </c>
      <c r="E55" s="242">
        <v>12116.732</v>
      </c>
      <c r="F55" s="242">
        <v>4353.8440000000001</v>
      </c>
      <c r="G55" s="242">
        <v>5127.2430000000004</v>
      </c>
      <c r="H55" s="242">
        <v>2576.2199999999998</v>
      </c>
      <c r="I55" s="242">
        <v>2406.931</v>
      </c>
      <c r="J55" s="242">
        <v>3206.3110000000001</v>
      </c>
    </row>
    <row r="56" spans="2:10" ht="18.399999999999999" customHeight="1">
      <c r="B56" s="254" t="s">
        <v>401</v>
      </c>
      <c r="C56" s="242">
        <v>4.8000000000000001E-2</v>
      </c>
      <c r="D56" s="242">
        <v>61.851999999999997</v>
      </c>
      <c r="E56" s="242">
        <v>672.67499999999995</v>
      </c>
      <c r="F56" s="242">
        <v>0</v>
      </c>
      <c r="G56" s="242">
        <v>0.72</v>
      </c>
      <c r="H56" s="242">
        <v>0</v>
      </c>
      <c r="I56" s="242">
        <v>0</v>
      </c>
      <c r="J56" s="242">
        <v>2951.2280000000001</v>
      </c>
    </row>
    <row r="57" spans="2:10" ht="18.399999999999999" customHeight="1">
      <c r="B57" s="254" t="s">
        <v>402</v>
      </c>
      <c r="C57" s="242">
        <v>972.17700000000002</v>
      </c>
      <c r="D57" s="242">
        <v>0.377</v>
      </c>
      <c r="E57" s="242">
        <v>1228.6369999999999</v>
      </c>
      <c r="F57" s="242">
        <v>0</v>
      </c>
      <c r="G57" s="242">
        <v>4.4880000000000004</v>
      </c>
      <c r="H57" s="242">
        <v>638.19299999999998</v>
      </c>
      <c r="I57" s="242">
        <v>0</v>
      </c>
      <c r="J57" s="242">
        <v>1235.548</v>
      </c>
    </row>
    <row r="58" spans="2:10" ht="14.65" customHeight="1"/>
    <row r="59" spans="2:10" ht="18.399999999999999" customHeight="1">
      <c r="B59" s="261"/>
      <c r="C59" s="701" t="s">
        <v>128</v>
      </c>
      <c r="D59" s="701" t="s">
        <v>128</v>
      </c>
      <c r="E59" s="701" t="s">
        <v>128</v>
      </c>
      <c r="F59" s="701" t="s">
        <v>128</v>
      </c>
      <c r="G59" s="701" t="s">
        <v>128</v>
      </c>
      <c r="H59" s="701" t="s">
        <v>128</v>
      </c>
      <c r="I59" s="701" t="s">
        <v>128</v>
      </c>
      <c r="J59" s="701" t="s">
        <v>128</v>
      </c>
    </row>
    <row r="60" spans="2:10" ht="18" customHeight="1">
      <c r="B60" s="703" t="s">
        <v>151</v>
      </c>
      <c r="C60" s="581" t="s">
        <v>444</v>
      </c>
      <c r="D60" s="581" t="s">
        <v>444</v>
      </c>
      <c r="E60" s="581" t="s">
        <v>444</v>
      </c>
      <c r="F60" s="581" t="s">
        <v>444</v>
      </c>
      <c r="G60" s="581" t="s">
        <v>444</v>
      </c>
      <c r="H60" s="581" t="s">
        <v>444</v>
      </c>
      <c r="I60" s="581" t="s">
        <v>444</v>
      </c>
      <c r="J60" s="582" t="s">
        <v>444</v>
      </c>
    </row>
    <row r="61" spans="2:10" ht="29.85" customHeight="1">
      <c r="B61" s="705" t="s">
        <v>151</v>
      </c>
      <c r="C61" s="427" t="s">
        <v>431</v>
      </c>
      <c r="D61" s="363" t="s">
        <v>432</v>
      </c>
      <c r="E61" s="363" t="s">
        <v>433</v>
      </c>
      <c r="F61" s="363" t="s">
        <v>434</v>
      </c>
      <c r="G61" s="363" t="s">
        <v>435</v>
      </c>
      <c r="H61" s="363" t="s">
        <v>436</v>
      </c>
      <c r="I61" s="363" t="s">
        <v>437</v>
      </c>
      <c r="J61" s="363" t="s">
        <v>438</v>
      </c>
    </row>
    <row r="62" spans="2:10" ht="18.399999999999999" customHeight="1">
      <c r="B62" s="254" t="s">
        <v>152</v>
      </c>
      <c r="C62" s="242">
        <v>235.23500000000001</v>
      </c>
      <c r="D62" s="242">
        <v>63.183</v>
      </c>
      <c r="E62" s="242">
        <v>5487.8440000000001</v>
      </c>
      <c r="F62" s="242">
        <v>1218.944</v>
      </c>
      <c r="G62" s="242">
        <v>0</v>
      </c>
      <c r="H62" s="242">
        <v>108.527</v>
      </c>
      <c r="I62" s="242">
        <v>0</v>
      </c>
      <c r="J62" s="242">
        <v>2682.2979999999998</v>
      </c>
    </row>
    <row r="63" spans="2:10" ht="18.399999999999999" customHeight="1">
      <c r="B63" s="254" t="s">
        <v>153</v>
      </c>
      <c r="C63" s="242">
        <v>0</v>
      </c>
      <c r="D63" s="242">
        <v>0</v>
      </c>
      <c r="E63" s="242">
        <v>20.675999999999998</v>
      </c>
      <c r="F63" s="242">
        <v>0</v>
      </c>
      <c r="G63" s="242">
        <v>0</v>
      </c>
      <c r="H63" s="242">
        <v>0</v>
      </c>
      <c r="I63" s="242">
        <v>0</v>
      </c>
      <c r="J63" s="242">
        <v>1079.146</v>
      </c>
    </row>
    <row r="64" spans="2:10" ht="18.399999999999999" customHeight="1">
      <c r="B64" s="254" t="s">
        <v>154</v>
      </c>
      <c r="C64" s="242">
        <v>470.55200000000002</v>
      </c>
      <c r="D64" s="242">
        <v>3415.654</v>
      </c>
      <c r="E64" s="242">
        <v>1886.6389999999999</v>
      </c>
      <c r="F64" s="242">
        <v>4223.3130000000001</v>
      </c>
      <c r="G64" s="242">
        <v>273.38</v>
      </c>
      <c r="H64" s="242">
        <v>226.31200000000001</v>
      </c>
      <c r="I64" s="242">
        <v>-249.535</v>
      </c>
      <c r="J64" s="242">
        <v>40729.482000000004</v>
      </c>
    </row>
    <row r="65" spans="2:10" ht="18.399999999999999" customHeight="1">
      <c r="B65" s="254" t="s">
        <v>403</v>
      </c>
      <c r="C65" s="242">
        <v>0</v>
      </c>
      <c r="D65" s="242">
        <v>0</v>
      </c>
      <c r="E65" s="242">
        <v>752.33600000000001</v>
      </c>
      <c r="F65" s="242">
        <v>84.671000000000006</v>
      </c>
      <c r="G65" s="242">
        <v>0</v>
      </c>
      <c r="H65" s="242">
        <v>0</v>
      </c>
      <c r="I65" s="242">
        <v>0</v>
      </c>
      <c r="J65" s="242">
        <v>22.021999999999998</v>
      </c>
    </row>
    <row r="66" spans="2:10" ht="18.399999999999999" customHeight="1">
      <c r="B66" s="254" t="s">
        <v>404</v>
      </c>
      <c r="C66" s="242">
        <v>37.664999999999999</v>
      </c>
      <c r="D66" s="242">
        <v>0.28000000000000003</v>
      </c>
      <c r="E66" s="242">
        <v>295.52999999999997</v>
      </c>
      <c r="F66" s="242">
        <v>421.416</v>
      </c>
      <c r="G66" s="242">
        <v>119.843</v>
      </c>
      <c r="H66" s="242">
        <v>101.22</v>
      </c>
      <c r="I66" s="242">
        <v>0</v>
      </c>
      <c r="J66" s="242">
        <v>767.56399999999996</v>
      </c>
    </row>
    <row r="67" spans="2:10" ht="18.399999999999999" customHeight="1">
      <c r="B67" s="254" t="s">
        <v>405</v>
      </c>
      <c r="C67" s="242">
        <v>0</v>
      </c>
      <c r="D67" s="242">
        <v>0</v>
      </c>
      <c r="E67" s="242">
        <v>497.90300000000002</v>
      </c>
      <c r="F67" s="242">
        <v>0</v>
      </c>
      <c r="G67" s="242">
        <v>0</v>
      </c>
      <c r="H67" s="242">
        <v>0</v>
      </c>
      <c r="I67" s="242">
        <v>0</v>
      </c>
      <c r="J67" s="242">
        <v>0</v>
      </c>
    </row>
    <row r="68" spans="2:10" ht="18.399999999999999" customHeight="1">
      <c r="B68" s="254" t="s">
        <v>406</v>
      </c>
      <c r="C68" s="242">
        <v>236.864</v>
      </c>
      <c r="D68" s="242">
        <v>413.93799999999999</v>
      </c>
      <c r="E68" s="242">
        <v>2978.5160000000001</v>
      </c>
      <c r="F68" s="242">
        <v>0</v>
      </c>
      <c r="G68" s="242">
        <v>377.702</v>
      </c>
      <c r="H68" s="242">
        <v>6.8789999999999996</v>
      </c>
      <c r="I68" s="242">
        <v>0</v>
      </c>
      <c r="J68" s="242">
        <v>1971.7360000000001</v>
      </c>
    </row>
    <row r="69" spans="2:10" ht="18.399999999999999" customHeight="1">
      <c r="B69" s="254" t="s">
        <v>155</v>
      </c>
      <c r="C69" s="242">
        <v>-1.115</v>
      </c>
      <c r="D69" s="242">
        <v>42.594999999999999</v>
      </c>
      <c r="E69" s="242">
        <v>227.77799999999999</v>
      </c>
      <c r="F69" s="242">
        <v>5.8449999999999998</v>
      </c>
      <c r="G69" s="242">
        <v>918.99199999999996</v>
      </c>
      <c r="H69" s="242">
        <v>2.35</v>
      </c>
      <c r="I69" s="242">
        <v>0</v>
      </c>
      <c r="J69" s="242">
        <v>378.21800000000002</v>
      </c>
    </row>
    <row r="70" spans="2:10" ht="18.399999999999999" customHeight="1">
      <c r="B70" s="254" t="s">
        <v>407</v>
      </c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</row>
    <row r="71" spans="2:10" ht="18.399999999999999" customHeight="1">
      <c r="B71" s="254" t="s">
        <v>408</v>
      </c>
      <c r="C71" s="242">
        <v>358.00799999999998</v>
      </c>
      <c r="D71" s="242">
        <v>962.12099999999998</v>
      </c>
      <c r="E71" s="242">
        <v>4841.1769999999997</v>
      </c>
      <c r="F71" s="242">
        <v>783.68700000000001</v>
      </c>
      <c r="G71" s="242">
        <v>140.58799999999999</v>
      </c>
      <c r="H71" s="242">
        <v>146.85599999999999</v>
      </c>
      <c r="I71" s="242">
        <v>0</v>
      </c>
      <c r="J71" s="242">
        <v>1879.5650000000001</v>
      </c>
    </row>
    <row r="72" spans="2:10" ht="18.399999999999999" customHeight="1">
      <c r="B72" s="254" t="s">
        <v>409</v>
      </c>
      <c r="C72" s="242">
        <v>0</v>
      </c>
      <c r="D72" s="242">
        <v>0</v>
      </c>
      <c r="E72" s="242">
        <v>0</v>
      </c>
      <c r="F72" s="242">
        <v>0</v>
      </c>
      <c r="G72" s="242">
        <v>0</v>
      </c>
      <c r="H72" s="242">
        <v>0</v>
      </c>
      <c r="I72" s="242">
        <v>0</v>
      </c>
      <c r="J72" s="242">
        <v>0</v>
      </c>
    </row>
    <row r="73" spans="2:10" ht="18.399999999999999" customHeight="1">
      <c r="B73" s="254" t="s">
        <v>410</v>
      </c>
      <c r="C73" s="242">
        <v>501.34500000000003</v>
      </c>
      <c r="D73" s="242">
        <v>5892.2740000000003</v>
      </c>
      <c r="E73" s="242">
        <v>4350.4679999999998</v>
      </c>
      <c r="F73" s="242">
        <v>439.65899999999999</v>
      </c>
      <c r="G73" s="242">
        <v>346.97500000000002</v>
      </c>
      <c r="H73" s="242">
        <v>0</v>
      </c>
      <c r="I73" s="242">
        <v>0</v>
      </c>
      <c r="J73" s="242">
        <v>3048.2869999999998</v>
      </c>
    </row>
    <row r="74" spans="2:10" ht="18.399999999999999" customHeight="1">
      <c r="B74" s="254" t="s">
        <v>156</v>
      </c>
      <c r="C74" s="242">
        <v>3596.6680000000001</v>
      </c>
      <c r="D74" s="242">
        <v>602.35500000000002</v>
      </c>
      <c r="E74" s="242">
        <v>3914.4209999999998</v>
      </c>
      <c r="F74" s="242">
        <v>12976.666999999999</v>
      </c>
      <c r="G74" s="242">
        <v>662.07</v>
      </c>
      <c r="H74" s="242">
        <v>349.09899999999999</v>
      </c>
      <c r="I74" s="242">
        <v>0</v>
      </c>
      <c r="J74" s="242">
        <v>9590.7909999999993</v>
      </c>
    </row>
    <row r="75" spans="2:10" ht="18.399999999999999" customHeight="1">
      <c r="B75" s="254" t="s">
        <v>411</v>
      </c>
      <c r="C75" s="242">
        <v>30.016999999999999</v>
      </c>
      <c r="D75" s="242">
        <v>494.279</v>
      </c>
      <c r="E75" s="242">
        <v>1573.58</v>
      </c>
      <c r="F75" s="242">
        <v>588.48099999999999</v>
      </c>
      <c r="G75" s="242">
        <v>0</v>
      </c>
      <c r="H75" s="242">
        <v>0</v>
      </c>
      <c r="I75" s="242">
        <v>0</v>
      </c>
      <c r="J75" s="242">
        <v>109.953</v>
      </c>
    </row>
    <row r="76" spans="2:10" ht="18.399999999999999" customHeight="1">
      <c r="B76" s="254" t="s">
        <v>412</v>
      </c>
      <c r="C76" s="242">
        <v>73.236000000000004</v>
      </c>
      <c r="D76" s="242">
        <v>2.508</v>
      </c>
      <c r="E76" s="242">
        <v>-821.33500000000004</v>
      </c>
      <c r="F76" s="242">
        <v>-1.0660000000000001</v>
      </c>
      <c r="G76" s="242">
        <v>0</v>
      </c>
      <c r="H76" s="242">
        <v>0</v>
      </c>
      <c r="I76" s="242">
        <v>0</v>
      </c>
      <c r="J76" s="242">
        <v>108.39</v>
      </c>
    </row>
    <row r="77" spans="2:10" ht="18.399999999999999" customHeight="1">
      <c r="B77" s="254" t="s">
        <v>159</v>
      </c>
      <c r="C77" s="242">
        <v>-49.402999999999999</v>
      </c>
      <c r="D77" s="242">
        <v>659.96</v>
      </c>
      <c r="E77" s="242">
        <v>1995.1469999999999</v>
      </c>
      <c r="F77" s="242">
        <v>4191.085</v>
      </c>
      <c r="G77" s="242">
        <v>0</v>
      </c>
      <c r="H77" s="242">
        <v>0</v>
      </c>
      <c r="I77" s="242">
        <v>0</v>
      </c>
      <c r="J77" s="242">
        <v>2254.5549999999998</v>
      </c>
    </row>
    <row r="78" spans="2:10" ht="18.399999999999999" customHeight="1">
      <c r="B78" s="254" t="s">
        <v>160</v>
      </c>
      <c r="C78" s="242">
        <v>157.08199999999999</v>
      </c>
      <c r="D78" s="242">
        <v>0</v>
      </c>
      <c r="E78" s="242">
        <v>244.23699999999999</v>
      </c>
      <c r="F78" s="242">
        <v>0</v>
      </c>
      <c r="G78" s="242">
        <v>0</v>
      </c>
      <c r="H78" s="242">
        <v>0</v>
      </c>
      <c r="I78" s="242">
        <v>0</v>
      </c>
      <c r="J78" s="242">
        <v>48.978000000000002</v>
      </c>
    </row>
    <row r="79" spans="2:10" ht="18.399999999999999" customHeight="1">
      <c r="B79" s="254" t="s">
        <v>413</v>
      </c>
      <c r="C79" s="242">
        <v>66.650999999999996</v>
      </c>
      <c r="D79" s="242">
        <v>-5.6479999999999997</v>
      </c>
      <c r="E79" s="242">
        <v>796.42100000000005</v>
      </c>
      <c r="F79" s="242">
        <v>464.16500000000002</v>
      </c>
      <c r="G79" s="242">
        <v>185.68799999999999</v>
      </c>
      <c r="H79" s="242">
        <v>0</v>
      </c>
      <c r="I79" s="242">
        <v>0</v>
      </c>
      <c r="J79" s="242">
        <v>428.108</v>
      </c>
    </row>
    <row r="80" spans="2:10" ht="18.399999999999999" customHeight="1">
      <c r="B80" s="254" t="s">
        <v>162</v>
      </c>
      <c r="C80" s="242">
        <v>333.827</v>
      </c>
      <c r="D80" s="242">
        <v>1751.461</v>
      </c>
      <c r="E80" s="242">
        <v>6958.0410000000002</v>
      </c>
      <c r="F80" s="242">
        <v>1524.098</v>
      </c>
      <c r="G80" s="242">
        <v>0</v>
      </c>
      <c r="H80" s="242">
        <v>0</v>
      </c>
      <c r="I80" s="242">
        <v>0</v>
      </c>
      <c r="J80" s="242">
        <v>8155.3580000000002</v>
      </c>
    </row>
    <row r="81" spans="2:10" ht="18.399999999999999" customHeight="1">
      <c r="B81" s="254" t="s">
        <v>414</v>
      </c>
      <c r="C81" s="242">
        <v>1138.0119999999999</v>
      </c>
      <c r="D81" s="242">
        <v>3867.9140000000002</v>
      </c>
      <c r="E81" s="242">
        <v>5303.1180000000004</v>
      </c>
      <c r="F81" s="242">
        <v>10581.849</v>
      </c>
      <c r="G81" s="242">
        <v>3184.1729999999998</v>
      </c>
      <c r="H81" s="242">
        <v>1620.625</v>
      </c>
      <c r="I81" s="242">
        <v>1647.758</v>
      </c>
      <c r="J81" s="242">
        <v>5062.902</v>
      </c>
    </row>
    <row r="82" spans="2:10" ht="18.399999999999999" customHeight="1">
      <c r="B82" s="254" t="s">
        <v>415</v>
      </c>
      <c r="C82" s="242">
        <v>74.533000000000001</v>
      </c>
      <c r="D82" s="242">
        <v>83.962999999999994</v>
      </c>
      <c r="E82" s="242">
        <v>1583.692</v>
      </c>
      <c r="F82" s="242">
        <v>0</v>
      </c>
      <c r="G82" s="242">
        <v>0</v>
      </c>
      <c r="H82" s="242">
        <v>2.5999999999999999E-2</v>
      </c>
      <c r="I82" s="242">
        <v>0</v>
      </c>
      <c r="J82" s="242">
        <v>108.874</v>
      </c>
    </row>
    <row r="83" spans="2:10" ht="18.399999999999999" customHeight="1">
      <c r="B83" s="254" t="s">
        <v>163</v>
      </c>
      <c r="C83" s="242">
        <v>692.21</v>
      </c>
      <c r="D83" s="242">
        <v>3262.596</v>
      </c>
      <c r="E83" s="242">
        <v>7254.4610000000002</v>
      </c>
      <c r="F83" s="242">
        <v>7008.933</v>
      </c>
      <c r="G83" s="242">
        <v>78.492000000000004</v>
      </c>
      <c r="H83" s="242">
        <v>662.72699999999998</v>
      </c>
      <c r="I83" s="242">
        <v>0</v>
      </c>
      <c r="J83" s="242">
        <v>5648.1809999999996</v>
      </c>
    </row>
    <row r="84" spans="2:10" ht="18.399999999999999" customHeight="1">
      <c r="B84" s="254" t="s">
        <v>416</v>
      </c>
      <c r="C84" s="242">
        <v>1660.9580000000001</v>
      </c>
      <c r="D84" s="242">
        <v>302.40199999999999</v>
      </c>
      <c r="E84" s="242">
        <v>3706.3760000000002</v>
      </c>
      <c r="F84" s="242">
        <v>350.11200000000002</v>
      </c>
      <c r="G84" s="242">
        <v>386.214</v>
      </c>
      <c r="H84" s="242">
        <v>195.32599999999999</v>
      </c>
      <c r="I84" s="242">
        <v>0</v>
      </c>
      <c r="J84" s="242">
        <v>3334.4470000000001</v>
      </c>
    </row>
    <row r="85" spans="2:10" ht="18.399999999999999" customHeight="1">
      <c r="B85" s="254" t="s">
        <v>417</v>
      </c>
      <c r="C85" s="242">
        <v>0</v>
      </c>
      <c r="D85" s="242">
        <v>0</v>
      </c>
      <c r="E85" s="242">
        <v>0</v>
      </c>
      <c r="F85" s="242">
        <v>0</v>
      </c>
      <c r="G85" s="242">
        <v>0</v>
      </c>
      <c r="H85" s="242">
        <v>0</v>
      </c>
      <c r="I85" s="242">
        <v>0</v>
      </c>
      <c r="J85" s="242">
        <v>0</v>
      </c>
    </row>
    <row r="86" spans="2:10" ht="18.399999999999999" customHeight="1">
      <c r="B86" s="254" t="s">
        <v>418</v>
      </c>
      <c r="C86" s="242">
        <v>-4.4400000000000004</v>
      </c>
      <c r="D86" s="242">
        <v>6.5919999999999996</v>
      </c>
      <c r="E86" s="242">
        <v>2161.498</v>
      </c>
      <c r="F86" s="242">
        <v>855.71400000000006</v>
      </c>
      <c r="G86" s="242">
        <v>0</v>
      </c>
      <c r="H86" s="242">
        <v>0</v>
      </c>
      <c r="I86" s="242">
        <v>0</v>
      </c>
      <c r="J86" s="242">
        <v>-39.552999999999997</v>
      </c>
    </row>
    <row r="88" spans="2:10" ht="78" customHeight="1">
      <c r="B88" s="695" t="s">
        <v>423</v>
      </c>
      <c r="C88" s="696"/>
      <c r="D88" s="696"/>
      <c r="E88" s="696"/>
      <c r="F88" s="696"/>
      <c r="G88" s="696"/>
    </row>
  </sheetData>
  <mergeCells count="8">
    <mergeCell ref="B88:G88"/>
    <mergeCell ref="B2:J2"/>
    <mergeCell ref="C4:J4"/>
    <mergeCell ref="B5:B6"/>
    <mergeCell ref="C5:J5"/>
    <mergeCell ref="C59:J59"/>
    <mergeCell ref="B60:B61"/>
    <mergeCell ref="C60:J60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6"/>
  <sheetViews>
    <sheetView workbookViewId="0"/>
  </sheetViews>
  <sheetFormatPr defaultColWidth="8.85546875" defaultRowHeight="12.75"/>
  <cols>
    <col min="1" max="1" width="2" style="236" customWidth="1"/>
    <col min="2" max="2" width="28" style="236" customWidth="1"/>
    <col min="3" max="3" width="27.42578125" style="236" customWidth="1"/>
    <col min="4" max="4" width="21" style="236" customWidth="1"/>
    <col min="5" max="16384" width="8.85546875" style="236"/>
  </cols>
  <sheetData>
    <row r="1" spans="2:4" ht="28.5" customHeight="1"/>
    <row r="2" spans="2:4" ht="24.95" customHeight="1">
      <c r="B2" s="519" t="s">
        <v>445</v>
      </c>
      <c r="C2" s="697"/>
      <c r="D2" s="697"/>
    </row>
    <row r="4" spans="2:4" ht="18.399999999999999" customHeight="1">
      <c r="B4" s="423"/>
      <c r="C4" s="263"/>
      <c r="D4" s="426" t="s">
        <v>128</v>
      </c>
    </row>
    <row r="5" spans="2:4" ht="25.5">
      <c r="B5" s="425" t="s">
        <v>127</v>
      </c>
      <c r="C5" s="363" t="s">
        <v>446</v>
      </c>
      <c r="D5" s="363" t="s">
        <v>447</v>
      </c>
    </row>
    <row r="6" spans="2:4" ht="18.399999999999999" customHeight="1">
      <c r="B6" s="254" t="s">
        <v>357</v>
      </c>
      <c r="C6" s="242">
        <v>-1768.7070000000001</v>
      </c>
      <c r="D6" s="242">
        <v>30698.625</v>
      </c>
    </row>
    <row r="7" spans="2:4" ht="18.399999999999999" customHeight="1">
      <c r="B7" s="254" t="s">
        <v>134</v>
      </c>
      <c r="C7" s="242">
        <v>1241</v>
      </c>
      <c r="D7" s="242">
        <v>12462.911</v>
      </c>
    </row>
    <row r="8" spans="2:4" ht="18.399999999999999" customHeight="1">
      <c r="B8" s="254" t="s">
        <v>358</v>
      </c>
      <c r="C8" s="242">
        <v>-12541.642</v>
      </c>
      <c r="D8" s="242">
        <v>15396.66</v>
      </c>
    </row>
    <row r="9" spans="2:4" ht="18.399999999999999" customHeight="1">
      <c r="B9" s="254" t="s">
        <v>359</v>
      </c>
      <c r="C9" s="242">
        <v>45.497999999999998</v>
      </c>
      <c r="D9" s="242">
        <v>75.623999999999995</v>
      </c>
    </row>
    <row r="10" spans="2:4" ht="18.399999999999999" customHeight="1">
      <c r="B10" s="254" t="s">
        <v>360</v>
      </c>
      <c r="C10" s="242">
        <v>25.254999999999999</v>
      </c>
      <c r="D10" s="242">
        <v>2437.09</v>
      </c>
    </row>
    <row r="11" spans="2:4" ht="18.399999999999999" customHeight="1">
      <c r="B11" s="254" t="s">
        <v>135</v>
      </c>
      <c r="C11" s="242">
        <v>2539.6689999999999</v>
      </c>
      <c r="D11" s="242">
        <v>21848.817999999999</v>
      </c>
    </row>
    <row r="12" spans="2:4" ht="18.399999999999999" customHeight="1">
      <c r="B12" s="254" t="s">
        <v>361</v>
      </c>
      <c r="C12" s="242">
        <v>2153.9090000000001</v>
      </c>
      <c r="D12" s="242">
        <v>3163.8939999999998</v>
      </c>
    </row>
    <row r="13" spans="2:4" ht="18.399999999999999" customHeight="1">
      <c r="B13" s="254" t="s">
        <v>362</v>
      </c>
      <c r="C13" s="242">
        <v>10114.415999999999</v>
      </c>
      <c r="D13" s="242">
        <v>267881.94400000002</v>
      </c>
    </row>
    <row r="14" spans="2:4" ht="18.399999999999999" customHeight="1">
      <c r="B14" s="254" t="s">
        <v>363</v>
      </c>
      <c r="C14" s="242">
        <v>2089.6610000000001</v>
      </c>
      <c r="D14" s="242">
        <v>1224.229</v>
      </c>
    </row>
    <row r="15" spans="2:4" ht="18.399999999999999" customHeight="1">
      <c r="B15" s="254" t="s">
        <v>364</v>
      </c>
      <c r="C15" s="242">
        <v>-400.11200000000002</v>
      </c>
      <c r="D15" s="242">
        <v>377427.82699999999</v>
      </c>
    </row>
    <row r="16" spans="2:4" ht="18.399999999999999" customHeight="1">
      <c r="B16" s="254" t="s">
        <v>365</v>
      </c>
      <c r="C16" s="242">
        <v>5629.9660000000003</v>
      </c>
      <c r="D16" s="242">
        <v>47729.125</v>
      </c>
    </row>
    <row r="17" spans="2:4" ht="18.399999999999999" customHeight="1">
      <c r="B17" s="254" t="s">
        <v>366</v>
      </c>
      <c r="C17" s="242">
        <v>318.62799999999999</v>
      </c>
      <c r="D17" s="242">
        <v>66.424999999999997</v>
      </c>
    </row>
    <row r="18" spans="2:4" ht="18.399999999999999" customHeight="1">
      <c r="B18" s="254" t="s">
        <v>367</v>
      </c>
      <c r="C18" s="242">
        <v>-4536.79</v>
      </c>
      <c r="D18" s="242">
        <v>20004.678</v>
      </c>
    </row>
    <row r="19" spans="2:4" ht="18.399999999999999" customHeight="1">
      <c r="B19" s="254" t="s">
        <v>368</v>
      </c>
      <c r="C19" s="242">
        <v>0</v>
      </c>
      <c r="D19" s="242">
        <v>0</v>
      </c>
    </row>
    <row r="20" spans="2:4" ht="18.399999999999999" customHeight="1">
      <c r="B20" s="254" t="s">
        <v>369</v>
      </c>
      <c r="C20" s="242">
        <v>2886.7</v>
      </c>
      <c r="D20" s="242">
        <v>6944.7849999999999</v>
      </c>
    </row>
    <row r="21" spans="2:4" ht="18.399999999999999" customHeight="1">
      <c r="B21" s="254" t="s">
        <v>370</v>
      </c>
      <c r="C21" s="242">
        <v>228.36500000000001</v>
      </c>
      <c r="D21" s="242">
        <v>2806.3679999999999</v>
      </c>
    </row>
    <row r="22" spans="2:4" ht="18.399999999999999" customHeight="1">
      <c r="B22" s="254" t="s">
        <v>371</v>
      </c>
      <c r="C22" s="242">
        <v>752.23800000000006</v>
      </c>
      <c r="D22" s="242">
        <v>35335.978999999999</v>
      </c>
    </row>
    <row r="23" spans="2:4" ht="18.399999999999999" customHeight="1">
      <c r="B23" s="254" t="s">
        <v>372</v>
      </c>
      <c r="C23" s="242">
        <v>951.73099999999999</v>
      </c>
      <c r="D23" s="242">
        <v>31924.368999999999</v>
      </c>
    </row>
    <row r="24" spans="2:4" ht="18.399999999999999" customHeight="1">
      <c r="B24" s="254" t="s">
        <v>373</v>
      </c>
      <c r="C24" s="242">
        <v>-438.21600000000001</v>
      </c>
      <c r="D24" s="242">
        <v>2825.433</v>
      </c>
    </row>
    <row r="25" spans="2:4" ht="18.399999999999999" customHeight="1">
      <c r="B25" s="254" t="s">
        <v>374</v>
      </c>
      <c r="C25" s="242">
        <v>-927.601</v>
      </c>
      <c r="D25" s="242">
        <v>47734.362000000001</v>
      </c>
    </row>
    <row r="26" spans="2:4" ht="18.399999999999999" customHeight="1">
      <c r="B26" s="254" t="s">
        <v>375</v>
      </c>
      <c r="C26" s="242">
        <v>799.66099999999994</v>
      </c>
      <c r="D26" s="242">
        <v>110471.43799999999</v>
      </c>
    </row>
    <row r="27" spans="2:4" ht="18.399999999999999" customHeight="1">
      <c r="B27" s="254" t="s">
        <v>376</v>
      </c>
      <c r="C27" s="242">
        <v>333.89800000000002</v>
      </c>
      <c r="D27" s="242">
        <v>9156.1659999999993</v>
      </c>
    </row>
    <row r="28" spans="2:4" ht="18.399999999999999" customHeight="1">
      <c r="B28" s="254" t="s">
        <v>377</v>
      </c>
      <c r="C28" s="242">
        <v>-374</v>
      </c>
      <c r="D28" s="242">
        <v>4523.3760000000002</v>
      </c>
    </row>
    <row r="29" spans="2:4" ht="18.399999999999999" customHeight="1">
      <c r="B29" s="254" t="s">
        <v>140</v>
      </c>
      <c r="C29" s="242">
        <v>936.66099999999994</v>
      </c>
      <c r="D29" s="242">
        <v>47776.218000000001</v>
      </c>
    </row>
    <row r="30" spans="2:4" ht="18.399999999999999" customHeight="1">
      <c r="B30" s="254" t="s">
        <v>378</v>
      </c>
      <c r="C30" s="242">
        <v>1221.8399999999999</v>
      </c>
      <c r="D30" s="242">
        <v>60901.24</v>
      </c>
    </row>
    <row r="31" spans="2:4" ht="18.399999999999999" customHeight="1">
      <c r="B31" s="254" t="s">
        <v>379</v>
      </c>
      <c r="C31" s="242">
        <v>-1717.9860000000001</v>
      </c>
      <c r="D31" s="242">
        <v>6413.9989999999998</v>
      </c>
    </row>
    <row r="32" spans="2:4" ht="18.399999999999999" customHeight="1">
      <c r="B32" s="254" t="s">
        <v>380</v>
      </c>
      <c r="C32" s="242">
        <v>5794.7439999999997</v>
      </c>
      <c r="D32" s="242">
        <v>107915.72500000001</v>
      </c>
    </row>
    <row r="33" spans="2:4" ht="18.399999999999999" customHeight="1">
      <c r="B33" s="254" t="s">
        <v>381</v>
      </c>
      <c r="C33" s="242">
        <v>1916.758</v>
      </c>
      <c r="D33" s="242">
        <v>4955.1019999999999</v>
      </c>
    </row>
    <row r="34" spans="2:4" ht="18.399999999999999" customHeight="1">
      <c r="B34" s="254" t="s">
        <v>382</v>
      </c>
      <c r="C34" s="242">
        <v>6621.7489999999998</v>
      </c>
      <c r="D34" s="242">
        <v>54569.099000000002</v>
      </c>
    </row>
    <row r="35" spans="2:4" ht="18.399999999999999" customHeight="1">
      <c r="B35" s="254" t="s">
        <v>383</v>
      </c>
      <c r="C35" s="242">
        <v>556.53300000000002</v>
      </c>
      <c r="D35" s="242">
        <v>23295.87</v>
      </c>
    </row>
    <row r="36" spans="2:4" ht="18.399999999999999" customHeight="1">
      <c r="B36" s="254" t="s">
        <v>384</v>
      </c>
      <c r="C36" s="242">
        <v>7062.0129999999999</v>
      </c>
      <c r="D36" s="242">
        <v>233575.50899999999</v>
      </c>
    </row>
    <row r="37" spans="2:4" ht="18.399999999999999" customHeight="1">
      <c r="B37" s="254" t="s">
        <v>385</v>
      </c>
      <c r="C37" s="242">
        <v>12</v>
      </c>
      <c r="D37" s="242">
        <v>17450.883000000002</v>
      </c>
    </row>
    <row r="38" spans="2:4" ht="18.399999999999999" customHeight="1">
      <c r="B38" s="254" t="s">
        <v>386</v>
      </c>
      <c r="C38" s="242">
        <v>0</v>
      </c>
      <c r="D38" s="242">
        <v>15455.267</v>
      </c>
    </row>
    <row r="39" spans="2:4" ht="18.399999999999999" customHeight="1">
      <c r="B39" s="254" t="s">
        <v>143</v>
      </c>
      <c r="C39" s="242">
        <v>8532.5609999999997</v>
      </c>
      <c r="D39" s="242">
        <v>288690.94300000003</v>
      </c>
    </row>
    <row r="40" spans="2:4" ht="18.399999999999999" customHeight="1">
      <c r="B40" s="254" t="s">
        <v>144</v>
      </c>
      <c r="C40" s="242">
        <v>1296.384</v>
      </c>
      <c r="D40" s="242">
        <v>39258.288999999997</v>
      </c>
    </row>
    <row r="41" spans="2:4" ht="18.399999999999999" customHeight="1">
      <c r="B41" s="254" t="s">
        <v>387</v>
      </c>
      <c r="C41" s="242">
        <v>695</v>
      </c>
      <c r="D41" s="242">
        <v>96389.31</v>
      </c>
    </row>
    <row r="42" spans="2:4" ht="18.399999999999999" customHeight="1">
      <c r="B42" s="254" t="s">
        <v>388</v>
      </c>
      <c r="C42" s="242">
        <v>0</v>
      </c>
      <c r="D42" s="242">
        <v>0</v>
      </c>
    </row>
    <row r="43" spans="2:4" ht="18.399999999999999" customHeight="1">
      <c r="B43" s="254" t="s">
        <v>389</v>
      </c>
      <c r="C43" s="242">
        <v>7307.7020000000002</v>
      </c>
      <c r="D43" s="242">
        <v>41146.142999999996</v>
      </c>
    </row>
    <row r="44" spans="2:4" ht="18.399999999999999" customHeight="1">
      <c r="B44" s="254" t="s">
        <v>390</v>
      </c>
      <c r="C44" s="242">
        <v>175.517</v>
      </c>
      <c r="D44" s="242">
        <v>9407.6090000000004</v>
      </c>
    </row>
    <row r="45" spans="2:4" ht="18.399999999999999" customHeight="1">
      <c r="B45" s="254" t="s">
        <v>391</v>
      </c>
      <c r="C45" s="242">
        <v>2489.7350000000001</v>
      </c>
      <c r="D45" s="242">
        <v>35363.076000000001</v>
      </c>
    </row>
    <row r="46" spans="2:4" ht="18.399999999999999" customHeight="1">
      <c r="B46" s="254" t="s">
        <v>392</v>
      </c>
      <c r="C46" s="242">
        <v>808.71199999999999</v>
      </c>
      <c r="D46" s="242">
        <v>33103.756000000001</v>
      </c>
    </row>
    <row r="47" spans="2:4" ht="25.15" customHeight="1">
      <c r="B47" s="254" t="s">
        <v>393</v>
      </c>
      <c r="C47" s="242">
        <v>142.41200000000001</v>
      </c>
      <c r="D47" s="242">
        <v>9193.1020000000008</v>
      </c>
    </row>
    <row r="48" spans="2:4" ht="18.399999999999999" customHeight="1">
      <c r="B48" s="254" t="s">
        <v>394</v>
      </c>
      <c r="C48" s="242">
        <v>1058.3630000000001</v>
      </c>
      <c r="D48" s="242">
        <v>12918.072</v>
      </c>
    </row>
    <row r="49" spans="2:4" ht="18.399999999999999" customHeight="1">
      <c r="B49" s="254" t="s">
        <v>395</v>
      </c>
      <c r="C49" s="242">
        <v>0</v>
      </c>
      <c r="D49" s="242">
        <v>1082.893</v>
      </c>
    </row>
    <row r="50" spans="2:4" ht="18.399999999999999" customHeight="1">
      <c r="B50" s="254" t="s">
        <v>396</v>
      </c>
      <c r="C50" s="242">
        <v>1353.7739999999999</v>
      </c>
      <c r="D50" s="242">
        <v>37432.976999999999</v>
      </c>
    </row>
    <row r="51" spans="2:4" ht="18.399999999999999" customHeight="1">
      <c r="B51" s="254" t="s">
        <v>397</v>
      </c>
      <c r="C51" s="242">
        <v>5038.8950000000004</v>
      </c>
      <c r="D51" s="242">
        <v>83271.395999999993</v>
      </c>
    </row>
    <row r="52" spans="2:4" ht="18.399999999999999" customHeight="1">
      <c r="B52" s="254" t="s">
        <v>398</v>
      </c>
      <c r="C52" s="242">
        <v>-7.5110000000000001</v>
      </c>
      <c r="D52" s="242">
        <v>297.12599999999998</v>
      </c>
    </row>
    <row r="53" spans="2:4" ht="18.399999999999999" customHeight="1">
      <c r="B53" s="254" t="s">
        <v>399</v>
      </c>
      <c r="C53" s="242">
        <v>0</v>
      </c>
      <c r="D53" s="242">
        <v>1388.1559999999999</v>
      </c>
    </row>
    <row r="54" spans="2:4" ht="18.399999999999999" customHeight="1">
      <c r="B54" s="254" t="s">
        <v>400</v>
      </c>
      <c r="C54" s="242">
        <v>2082.2950000000001</v>
      </c>
      <c r="D54" s="242">
        <v>29639.72</v>
      </c>
    </row>
    <row r="55" spans="2:4" ht="18.399999999999999" customHeight="1">
      <c r="B55" s="254" t="s">
        <v>401</v>
      </c>
      <c r="C55" s="242">
        <v>130.59100000000001</v>
      </c>
      <c r="D55" s="242">
        <v>3555.9319999999998</v>
      </c>
    </row>
    <row r="56" spans="2:4" ht="18.399999999999999" customHeight="1">
      <c r="B56" s="254" t="s">
        <v>402</v>
      </c>
      <c r="C56" s="242">
        <v>1572.915</v>
      </c>
      <c r="D56" s="242">
        <v>2506.5050000000001</v>
      </c>
    </row>
    <row r="57" spans="2:4" ht="22.15" customHeight="1"/>
    <row r="58" spans="2:4" ht="18.399999999999999" customHeight="1">
      <c r="B58" s="423"/>
      <c r="C58" s="263"/>
      <c r="D58" s="426" t="s">
        <v>128</v>
      </c>
    </row>
    <row r="59" spans="2:4" ht="25.5">
      <c r="B59" s="425" t="s">
        <v>151</v>
      </c>
      <c r="C59" s="363" t="s">
        <v>446</v>
      </c>
      <c r="D59" s="363" t="s">
        <v>447</v>
      </c>
    </row>
    <row r="60" spans="2:4" ht="18.399999999999999" customHeight="1">
      <c r="B60" s="254" t="s">
        <v>152</v>
      </c>
      <c r="C60" s="242">
        <v>-783.86699999999996</v>
      </c>
      <c r="D60" s="242">
        <v>10579.897999999999</v>
      </c>
    </row>
    <row r="61" spans="2:4" ht="18.399999999999999" customHeight="1">
      <c r="B61" s="254" t="s">
        <v>153</v>
      </c>
      <c r="C61" s="242">
        <v>3.9529999999999998</v>
      </c>
      <c r="D61" s="242">
        <v>1095.8689999999999</v>
      </c>
    </row>
    <row r="62" spans="2:4" ht="18.399999999999999" customHeight="1">
      <c r="B62" s="254" t="s">
        <v>154</v>
      </c>
      <c r="C62" s="242">
        <v>3253.75</v>
      </c>
      <c r="D62" s="242">
        <v>47722.046999999999</v>
      </c>
    </row>
    <row r="63" spans="2:4" ht="18.399999999999999" customHeight="1">
      <c r="B63" s="254" t="s">
        <v>403</v>
      </c>
      <c r="C63" s="242">
        <v>1.7450000000000001</v>
      </c>
      <c r="D63" s="242">
        <v>857.28399999999999</v>
      </c>
    </row>
    <row r="64" spans="2:4" ht="18.399999999999999" customHeight="1">
      <c r="B64" s="254" t="s">
        <v>404</v>
      </c>
      <c r="C64" s="242">
        <v>893.43899999999996</v>
      </c>
      <c r="D64" s="242">
        <v>850.07899999999995</v>
      </c>
    </row>
    <row r="65" spans="2:4" ht="18.399999999999999" customHeight="1">
      <c r="B65" s="254" t="s">
        <v>405</v>
      </c>
      <c r="C65" s="242">
        <v>250.636</v>
      </c>
      <c r="D65" s="242">
        <v>247.267</v>
      </c>
    </row>
    <row r="66" spans="2:4" ht="18.399999999999999" customHeight="1">
      <c r="B66" s="254" t="s">
        <v>406</v>
      </c>
      <c r="C66" s="242">
        <v>-63.593000000000004</v>
      </c>
      <c r="D66" s="242">
        <v>6049.2280000000001</v>
      </c>
    </row>
    <row r="67" spans="2:4" ht="18.399999999999999" customHeight="1">
      <c r="B67" s="254" t="s">
        <v>155</v>
      </c>
      <c r="C67" s="242">
        <v>-79.759</v>
      </c>
      <c r="D67" s="242">
        <v>1654.422</v>
      </c>
    </row>
    <row r="68" spans="2:4" ht="18.399999999999999" customHeight="1">
      <c r="B68" s="254" t="s">
        <v>407</v>
      </c>
      <c r="C68" s="242">
        <v>0</v>
      </c>
      <c r="D68" s="242">
        <v>0</v>
      </c>
    </row>
    <row r="69" spans="2:4" ht="18.399999999999999" customHeight="1">
      <c r="B69" s="254" t="s">
        <v>408</v>
      </c>
      <c r="C69" s="242">
        <v>101.596</v>
      </c>
      <c r="D69" s="242">
        <v>9010.4060000000009</v>
      </c>
    </row>
    <row r="70" spans="2:4" ht="18.399999999999999" customHeight="1">
      <c r="B70" s="254" t="s">
        <v>409</v>
      </c>
      <c r="C70" s="242">
        <v>0</v>
      </c>
      <c r="D70" s="242">
        <v>0</v>
      </c>
    </row>
    <row r="71" spans="2:4" ht="18.399999999999999" customHeight="1">
      <c r="B71" s="254" t="s">
        <v>410</v>
      </c>
      <c r="C71" s="242">
        <v>-1428.9090000000001</v>
      </c>
      <c r="D71" s="242">
        <v>16007.916999999999</v>
      </c>
    </row>
    <row r="72" spans="2:4" ht="18.399999999999999" customHeight="1">
      <c r="B72" s="254" t="s">
        <v>156</v>
      </c>
      <c r="C72" s="242">
        <v>-614.37400000000002</v>
      </c>
      <c r="D72" s="242">
        <v>32306.445</v>
      </c>
    </row>
    <row r="73" spans="2:4" ht="18.399999999999999" customHeight="1">
      <c r="B73" s="254" t="s">
        <v>411</v>
      </c>
      <c r="C73" s="242">
        <v>-166.61500000000001</v>
      </c>
      <c r="D73" s="242">
        <v>2962.9250000000002</v>
      </c>
    </row>
    <row r="74" spans="2:4" ht="18.399999999999999" customHeight="1">
      <c r="B74" s="254" t="s">
        <v>412</v>
      </c>
      <c r="C74" s="242">
        <v>-376.34</v>
      </c>
      <c r="D74" s="242">
        <v>-261.92700000000002</v>
      </c>
    </row>
    <row r="75" spans="2:4" ht="18.399999999999999" customHeight="1">
      <c r="B75" s="254" t="s">
        <v>159</v>
      </c>
      <c r="C75" s="242">
        <v>-984.71299999999997</v>
      </c>
      <c r="D75" s="242">
        <v>10036.057000000001</v>
      </c>
    </row>
    <row r="76" spans="2:4" ht="18.399999999999999" customHeight="1">
      <c r="B76" s="254" t="s">
        <v>160</v>
      </c>
      <c r="C76" s="242">
        <v>290.93400000000003</v>
      </c>
      <c r="D76" s="242">
        <v>159.363</v>
      </c>
    </row>
    <row r="77" spans="2:4" ht="18.399999999999999" customHeight="1">
      <c r="B77" s="254" t="s">
        <v>413</v>
      </c>
      <c r="C77" s="242">
        <v>-130.51499999999999</v>
      </c>
      <c r="D77" s="242">
        <v>2065.9</v>
      </c>
    </row>
    <row r="78" spans="2:4" ht="18.399999999999999" customHeight="1">
      <c r="B78" s="254" t="s">
        <v>162</v>
      </c>
      <c r="C78" s="242">
        <v>1625.509</v>
      </c>
      <c r="D78" s="242">
        <v>17097.276000000002</v>
      </c>
    </row>
    <row r="79" spans="2:4" ht="18.399999999999999" customHeight="1">
      <c r="B79" s="254" t="s">
        <v>414</v>
      </c>
      <c r="C79" s="242">
        <v>-249.05799999999999</v>
      </c>
      <c r="D79" s="242">
        <v>32655.409</v>
      </c>
    </row>
    <row r="80" spans="2:4" ht="18.399999999999999" customHeight="1">
      <c r="B80" s="254" t="s">
        <v>415</v>
      </c>
      <c r="C80" s="242">
        <v>-31.41</v>
      </c>
      <c r="D80" s="242">
        <v>1882.498</v>
      </c>
    </row>
    <row r="81" spans="2:4" ht="18.399999999999999" customHeight="1">
      <c r="B81" s="254" t="s">
        <v>163</v>
      </c>
      <c r="C81" s="242">
        <v>4437.8130000000001</v>
      </c>
      <c r="D81" s="242">
        <v>20169.787</v>
      </c>
    </row>
    <row r="82" spans="2:4" ht="18.399999999999999" customHeight="1">
      <c r="B82" s="254" t="s">
        <v>416</v>
      </c>
      <c r="C82" s="242">
        <v>-952</v>
      </c>
      <c r="D82" s="242">
        <v>10887.834999999999</v>
      </c>
    </row>
    <row r="83" spans="2:4" ht="18.399999999999999" customHeight="1">
      <c r="B83" s="254" t="s">
        <v>417</v>
      </c>
      <c r="C83" s="242">
        <v>0</v>
      </c>
      <c r="D83" s="242">
        <v>0</v>
      </c>
    </row>
    <row r="84" spans="2:4" ht="18.399999999999999" customHeight="1">
      <c r="B84" s="254" t="s">
        <v>418</v>
      </c>
      <c r="C84" s="242">
        <v>106.08799999999999</v>
      </c>
      <c r="D84" s="242">
        <v>2873.723</v>
      </c>
    </row>
    <row r="86" spans="2:4" ht="43.9" customHeight="1">
      <c r="B86" s="695" t="s">
        <v>423</v>
      </c>
      <c r="C86" s="696"/>
      <c r="D86" s="696"/>
    </row>
  </sheetData>
  <mergeCells count="2">
    <mergeCell ref="B2:D2"/>
    <mergeCell ref="B86:D86"/>
  </mergeCells>
  <pageMargins left="0.22274509803921574" right="0.46588235294117653" top="0.44196078431372554" bottom="0.33764705882352947" header="0.50980392156862753" footer="0.50980392156862753"/>
  <pageSetup paperSize="9" fitToHeight="0" orientation="portrait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6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3" width="15" style="236" customWidth="1"/>
    <col min="4" max="6" width="16" style="236" customWidth="1"/>
    <col min="7" max="7" width="17" style="236" customWidth="1"/>
    <col min="8" max="8" width="16" style="236" customWidth="1"/>
    <col min="9" max="9" width="17.85546875" style="236" customWidth="1"/>
    <col min="10" max="16384" width="8.85546875" style="236"/>
  </cols>
  <sheetData>
    <row r="1" spans="2:9" ht="27" customHeight="1"/>
    <row r="2" spans="2:9" ht="24.95" customHeight="1">
      <c r="B2" s="519" t="s">
        <v>448</v>
      </c>
      <c r="C2" s="519"/>
      <c r="D2" s="519"/>
      <c r="E2" s="519"/>
      <c r="F2" s="519"/>
      <c r="G2" s="519"/>
      <c r="H2" s="519"/>
      <c r="I2" s="519"/>
    </row>
    <row r="4" spans="2:9" ht="18.399999999999999" customHeight="1">
      <c r="B4" s="426"/>
      <c r="C4" s="689" t="s">
        <v>128</v>
      </c>
      <c r="D4" s="690"/>
      <c r="E4" s="690"/>
      <c r="F4" s="690"/>
      <c r="G4" s="690"/>
      <c r="H4" s="690"/>
      <c r="I4" s="690"/>
    </row>
    <row r="5" spans="2:9" ht="38.25">
      <c r="B5" s="425" t="s">
        <v>127</v>
      </c>
      <c r="C5" s="363" t="s">
        <v>447</v>
      </c>
      <c r="D5" s="363" t="s">
        <v>449</v>
      </c>
      <c r="E5" s="363" t="s">
        <v>182</v>
      </c>
      <c r="F5" s="363" t="s">
        <v>183</v>
      </c>
      <c r="G5" s="363" t="s">
        <v>450</v>
      </c>
      <c r="H5" s="363" t="s">
        <v>451</v>
      </c>
      <c r="I5" s="363" t="s">
        <v>452</v>
      </c>
    </row>
    <row r="6" spans="2:9" ht="18.399999999999999" customHeight="1">
      <c r="B6" s="241" t="s">
        <v>357</v>
      </c>
      <c r="C6" s="242">
        <v>30698.625</v>
      </c>
      <c r="D6" s="242">
        <v>7288.5839999999998</v>
      </c>
      <c r="E6" s="242">
        <v>22352.072</v>
      </c>
      <c r="F6" s="242">
        <v>-4963.03</v>
      </c>
      <c r="G6" s="242">
        <v>6020.9989999999998</v>
      </c>
      <c r="H6" s="242">
        <v>2163.0940000000001</v>
      </c>
      <c r="I6" s="242">
        <v>8184.0929999999998</v>
      </c>
    </row>
    <row r="7" spans="2:9" ht="18.399999999999999" customHeight="1">
      <c r="B7" s="241" t="s">
        <v>134</v>
      </c>
      <c r="C7" s="242">
        <v>12462.911</v>
      </c>
      <c r="D7" s="242">
        <v>2102.9299999999998</v>
      </c>
      <c r="E7" s="242">
        <v>1551.8989999999999</v>
      </c>
      <c r="F7" s="242">
        <v>4726.4530000000004</v>
      </c>
      <c r="G7" s="242">
        <v>4081.6289999999999</v>
      </c>
      <c r="H7" s="242">
        <v>4120.9650000000001</v>
      </c>
      <c r="I7" s="242">
        <v>8202.5939999999991</v>
      </c>
    </row>
    <row r="8" spans="2:9" ht="18.399999999999999" customHeight="1">
      <c r="B8" s="241" t="s">
        <v>358</v>
      </c>
      <c r="C8" s="242">
        <v>15396.66</v>
      </c>
      <c r="D8" s="242">
        <v>5822.83</v>
      </c>
      <c r="E8" s="242">
        <v>7149.1589999999997</v>
      </c>
      <c r="F8" s="242">
        <v>-6871.7489999999998</v>
      </c>
      <c r="G8" s="242">
        <v>9296.42</v>
      </c>
      <c r="H8" s="242">
        <v>517.78800000000001</v>
      </c>
      <c r="I8" s="242">
        <v>9814.2080000000005</v>
      </c>
    </row>
    <row r="9" spans="2:9" ht="18.399999999999999" customHeight="1">
      <c r="B9" s="241" t="s">
        <v>359</v>
      </c>
      <c r="C9" s="242">
        <v>75.623999999999995</v>
      </c>
      <c r="D9" s="242">
        <v>37.322000000000003</v>
      </c>
      <c r="E9" s="242">
        <v>104.04600000000001</v>
      </c>
      <c r="F9" s="242">
        <v>-3.3000000000000002E-2</v>
      </c>
      <c r="G9" s="242">
        <v>-65.710999999999999</v>
      </c>
      <c r="H9" s="242">
        <v>0.69899999999999995</v>
      </c>
      <c r="I9" s="242">
        <v>-65.012</v>
      </c>
    </row>
    <row r="10" spans="2:9" ht="18.399999999999999" customHeight="1">
      <c r="B10" s="241" t="s">
        <v>360</v>
      </c>
      <c r="C10" s="242">
        <v>2437.09</v>
      </c>
      <c r="D10" s="242">
        <v>-588.91999999999996</v>
      </c>
      <c r="E10" s="242">
        <v>3700.509</v>
      </c>
      <c r="F10" s="242">
        <v>-2671.9059999999999</v>
      </c>
      <c r="G10" s="242">
        <v>1997.4069999999999</v>
      </c>
      <c r="H10" s="242">
        <v>27.79</v>
      </c>
      <c r="I10" s="242">
        <v>2025.1969999999999</v>
      </c>
    </row>
    <row r="11" spans="2:9" ht="18.399999999999999" customHeight="1">
      <c r="B11" s="241" t="s">
        <v>135</v>
      </c>
      <c r="C11" s="242">
        <v>21848.817999999999</v>
      </c>
      <c r="D11" s="242">
        <v>18262.085999999999</v>
      </c>
      <c r="E11" s="242">
        <v>8393.2440000000006</v>
      </c>
      <c r="F11" s="242">
        <v>0</v>
      </c>
      <c r="G11" s="242">
        <v>-4806.5119999999997</v>
      </c>
      <c r="H11" s="242">
        <v>101.11</v>
      </c>
      <c r="I11" s="242">
        <v>-4705.402</v>
      </c>
    </row>
    <row r="12" spans="2:9" ht="18.399999999999999" customHeight="1">
      <c r="B12" s="241" t="s">
        <v>361</v>
      </c>
      <c r="C12" s="242">
        <v>3163.8939999999998</v>
      </c>
      <c r="D12" s="242">
        <v>6237.6239999999998</v>
      </c>
      <c r="E12" s="242">
        <v>752.12900000000002</v>
      </c>
      <c r="F12" s="242">
        <v>1039.7529999999999</v>
      </c>
      <c r="G12" s="242">
        <v>-4865.6120000000001</v>
      </c>
      <c r="H12" s="242">
        <v>68.956999999999994</v>
      </c>
      <c r="I12" s="242">
        <v>-4796.6549999999997</v>
      </c>
    </row>
    <row r="13" spans="2:9" ht="18.399999999999999" customHeight="1">
      <c r="B13" s="241" t="s">
        <v>362</v>
      </c>
      <c r="C13" s="242">
        <v>267881.94400000002</v>
      </c>
      <c r="D13" s="242">
        <v>168725.55100000001</v>
      </c>
      <c r="E13" s="242">
        <v>33633.294999999998</v>
      </c>
      <c r="F13" s="242">
        <v>53134.749000000003</v>
      </c>
      <c r="G13" s="242">
        <v>12388.349</v>
      </c>
      <c r="H13" s="242">
        <v>3126.5039999999999</v>
      </c>
      <c r="I13" s="242">
        <v>15514.852999999999</v>
      </c>
    </row>
    <row r="14" spans="2:9" ht="18.399999999999999" customHeight="1">
      <c r="B14" s="241" t="s">
        <v>363</v>
      </c>
      <c r="C14" s="242">
        <v>1224.229</v>
      </c>
      <c r="D14" s="242">
        <v>612.52300000000002</v>
      </c>
      <c r="E14" s="242">
        <v>455.15100000000001</v>
      </c>
      <c r="F14" s="242">
        <v>-75.662999999999997</v>
      </c>
      <c r="G14" s="242">
        <v>232.21799999999999</v>
      </c>
      <c r="H14" s="242">
        <v>11.909000000000001</v>
      </c>
      <c r="I14" s="242">
        <v>244.12700000000001</v>
      </c>
    </row>
    <row r="15" spans="2:9" ht="18.399999999999999" customHeight="1">
      <c r="B15" s="241" t="s">
        <v>364</v>
      </c>
      <c r="C15" s="242">
        <v>377427.82699999999</v>
      </c>
      <c r="D15" s="242">
        <v>189050.11199999999</v>
      </c>
      <c r="E15" s="242">
        <v>98648.798999999999</v>
      </c>
      <c r="F15" s="242">
        <v>57445.915000000001</v>
      </c>
      <c r="G15" s="242">
        <v>32283.001</v>
      </c>
      <c r="H15" s="242">
        <v>15648.558999999999</v>
      </c>
      <c r="I15" s="242">
        <v>47931.56</v>
      </c>
    </row>
    <row r="16" spans="2:9" ht="18.399999999999999" customHeight="1">
      <c r="B16" s="241" t="s">
        <v>365</v>
      </c>
      <c r="C16" s="242">
        <v>47729.125</v>
      </c>
      <c r="D16" s="242">
        <v>24061.001</v>
      </c>
      <c r="E16" s="242">
        <v>8951.7749999999996</v>
      </c>
      <c r="F16" s="242">
        <v>7986.4889999999996</v>
      </c>
      <c r="G16" s="242">
        <v>6729.86</v>
      </c>
      <c r="H16" s="242">
        <v>4468.2780000000002</v>
      </c>
      <c r="I16" s="242">
        <v>11198.138000000001</v>
      </c>
    </row>
    <row r="17" spans="2:9" ht="18.399999999999999" customHeight="1">
      <c r="B17" s="241" t="s">
        <v>366</v>
      </c>
      <c r="C17" s="242">
        <v>66.424999999999997</v>
      </c>
      <c r="D17" s="242">
        <v>56.143000000000001</v>
      </c>
      <c r="E17" s="242">
        <v>1754.1759999999999</v>
      </c>
      <c r="F17" s="242">
        <v>-14.342000000000001</v>
      </c>
      <c r="G17" s="242">
        <v>-1729.5519999999999</v>
      </c>
      <c r="H17" s="242">
        <v>202.77199999999999</v>
      </c>
      <c r="I17" s="242">
        <v>-1526.78</v>
      </c>
    </row>
    <row r="18" spans="2:9" ht="18.399999999999999" customHeight="1">
      <c r="B18" s="241" t="s">
        <v>367</v>
      </c>
      <c r="C18" s="242">
        <v>20004.678</v>
      </c>
      <c r="D18" s="242">
        <v>2681.5839999999998</v>
      </c>
      <c r="E18" s="242">
        <v>6620.3370000000004</v>
      </c>
      <c r="F18" s="242">
        <v>2746.3980000000001</v>
      </c>
      <c r="G18" s="242">
        <v>7956.3590000000004</v>
      </c>
      <c r="H18" s="242">
        <v>539.66200000000003</v>
      </c>
      <c r="I18" s="242">
        <v>8496.0210000000006</v>
      </c>
    </row>
    <row r="19" spans="2:9" ht="18.399999999999999" customHeight="1">
      <c r="B19" s="241" t="s">
        <v>368</v>
      </c>
      <c r="C19" s="242">
        <v>0</v>
      </c>
      <c r="D19" s="242">
        <v>-536.74699999999996</v>
      </c>
      <c r="E19" s="242">
        <v>826.68499999999995</v>
      </c>
      <c r="F19" s="242">
        <v>-0.40300000000000002</v>
      </c>
      <c r="G19" s="242">
        <v>-289.53500000000003</v>
      </c>
      <c r="H19" s="242">
        <v>1401.5619999999999</v>
      </c>
      <c r="I19" s="242">
        <v>1112.027</v>
      </c>
    </row>
    <row r="20" spans="2:9" ht="18.399999999999999" customHeight="1">
      <c r="B20" s="241" t="s">
        <v>369</v>
      </c>
      <c r="C20" s="242">
        <v>6944.7849999999999</v>
      </c>
      <c r="D20" s="242">
        <v>5524.1019999999999</v>
      </c>
      <c r="E20" s="242">
        <v>7160.7359999999999</v>
      </c>
      <c r="F20" s="242">
        <v>-1121.463</v>
      </c>
      <c r="G20" s="242">
        <v>-4618.59</v>
      </c>
      <c r="H20" s="242">
        <v>15.863</v>
      </c>
      <c r="I20" s="242">
        <v>-4602.7269999999999</v>
      </c>
    </row>
    <row r="21" spans="2:9" ht="18.399999999999999" customHeight="1">
      <c r="B21" s="241" t="s">
        <v>370</v>
      </c>
      <c r="C21" s="242">
        <v>2806.3679999999999</v>
      </c>
      <c r="D21" s="242">
        <v>-1342.9259999999999</v>
      </c>
      <c r="E21" s="242">
        <v>3288.3780000000002</v>
      </c>
      <c r="F21" s="242">
        <v>-1642.4110000000001</v>
      </c>
      <c r="G21" s="242">
        <v>2503.3270000000002</v>
      </c>
      <c r="H21" s="242">
        <v>582.21199999999999</v>
      </c>
      <c r="I21" s="242">
        <v>3085.5390000000002</v>
      </c>
    </row>
    <row r="22" spans="2:9" ht="18.399999999999999" customHeight="1">
      <c r="B22" s="241" t="s">
        <v>371</v>
      </c>
      <c r="C22" s="242">
        <v>35335.978999999999</v>
      </c>
      <c r="D22" s="242">
        <v>23426.096000000001</v>
      </c>
      <c r="E22" s="242">
        <v>5346.41</v>
      </c>
      <c r="F22" s="242">
        <v>4383.5309999999999</v>
      </c>
      <c r="G22" s="242">
        <v>2179.942</v>
      </c>
      <c r="H22" s="242">
        <v>1058.1130000000001</v>
      </c>
      <c r="I22" s="242">
        <v>3238.0549999999998</v>
      </c>
    </row>
    <row r="23" spans="2:9" ht="18.399999999999999" customHeight="1">
      <c r="B23" s="241" t="s">
        <v>372</v>
      </c>
      <c r="C23" s="242">
        <v>31924.368999999999</v>
      </c>
      <c r="D23" s="242">
        <v>30525.072</v>
      </c>
      <c r="E23" s="242">
        <v>6346.5680000000002</v>
      </c>
      <c r="F23" s="242">
        <v>5734.3159999999998</v>
      </c>
      <c r="G23" s="242">
        <v>-10681.587</v>
      </c>
      <c r="H23" s="242">
        <v>3443.1959999999999</v>
      </c>
      <c r="I23" s="242">
        <v>-7238.3909999999996</v>
      </c>
    </row>
    <row r="24" spans="2:9" ht="18.399999999999999" customHeight="1">
      <c r="B24" s="241" t="s">
        <v>373</v>
      </c>
      <c r="C24" s="242">
        <v>2825.433</v>
      </c>
      <c r="D24" s="242">
        <v>116.107</v>
      </c>
      <c r="E24" s="242">
        <v>2597.7750000000001</v>
      </c>
      <c r="F24" s="242">
        <v>-279.255</v>
      </c>
      <c r="G24" s="242">
        <v>390.80599999999998</v>
      </c>
      <c r="H24" s="242">
        <v>264.464</v>
      </c>
      <c r="I24" s="242">
        <v>655.27</v>
      </c>
    </row>
    <row r="25" spans="2:9" ht="18.399999999999999" customHeight="1">
      <c r="B25" s="241" t="s">
        <v>374</v>
      </c>
      <c r="C25" s="242">
        <v>47734.362000000001</v>
      </c>
      <c r="D25" s="242">
        <v>15134.15</v>
      </c>
      <c r="E25" s="242">
        <v>9026.2790000000005</v>
      </c>
      <c r="F25" s="242">
        <v>8507.1560000000009</v>
      </c>
      <c r="G25" s="242">
        <v>15066.777</v>
      </c>
      <c r="H25" s="242">
        <v>3003.0250000000001</v>
      </c>
      <c r="I25" s="242">
        <v>18069.802</v>
      </c>
    </row>
    <row r="26" spans="2:9" ht="18.399999999999999" customHeight="1">
      <c r="B26" s="241" t="s">
        <v>375</v>
      </c>
      <c r="C26" s="242">
        <v>110471.43799999999</v>
      </c>
      <c r="D26" s="242">
        <v>90463.362999999998</v>
      </c>
      <c r="E26" s="242">
        <v>7827.3559999999998</v>
      </c>
      <c r="F26" s="242">
        <v>-2814.9690000000001</v>
      </c>
      <c r="G26" s="242">
        <v>14995.688</v>
      </c>
      <c r="H26" s="242">
        <v>3856.81</v>
      </c>
      <c r="I26" s="242">
        <v>18852.498</v>
      </c>
    </row>
    <row r="27" spans="2:9" ht="18.399999999999999" customHeight="1">
      <c r="B27" s="241" t="s">
        <v>376</v>
      </c>
      <c r="C27" s="242">
        <v>9156.1659999999993</v>
      </c>
      <c r="D27" s="242">
        <v>1253.8910000000001</v>
      </c>
      <c r="E27" s="242">
        <v>11738.636</v>
      </c>
      <c r="F27" s="242">
        <v>-7646.3010000000004</v>
      </c>
      <c r="G27" s="242">
        <v>3809.94</v>
      </c>
      <c r="H27" s="242">
        <v>26.666</v>
      </c>
      <c r="I27" s="242">
        <v>3836.6060000000002</v>
      </c>
    </row>
    <row r="28" spans="2:9" ht="18.399999999999999" customHeight="1">
      <c r="B28" s="241" t="s">
        <v>377</v>
      </c>
      <c r="C28" s="242">
        <v>4523.3760000000002</v>
      </c>
      <c r="D28" s="242">
        <v>5118.9399999999996</v>
      </c>
      <c r="E28" s="242">
        <v>750.101</v>
      </c>
      <c r="F28" s="242">
        <v>726.90599999999995</v>
      </c>
      <c r="G28" s="242">
        <v>-2072.5709999999999</v>
      </c>
      <c r="H28" s="242">
        <v>-223.584</v>
      </c>
      <c r="I28" s="242">
        <v>-2296.1550000000002</v>
      </c>
    </row>
    <row r="29" spans="2:9" ht="18.399999999999999" customHeight="1">
      <c r="B29" s="241" t="s">
        <v>140</v>
      </c>
      <c r="C29" s="242">
        <v>47776.218000000001</v>
      </c>
      <c r="D29" s="242">
        <v>27665.141</v>
      </c>
      <c r="E29" s="242">
        <v>11083.290999999999</v>
      </c>
      <c r="F29" s="242">
        <v>8109.2730000000001</v>
      </c>
      <c r="G29" s="242">
        <v>918.51300000000003</v>
      </c>
      <c r="H29" s="242">
        <v>2797.66</v>
      </c>
      <c r="I29" s="242">
        <v>3716.1729999999998</v>
      </c>
    </row>
    <row r="30" spans="2:9" ht="18.399999999999999" customHeight="1">
      <c r="B30" s="241" t="s">
        <v>378</v>
      </c>
      <c r="C30" s="242">
        <v>60901.24</v>
      </c>
      <c r="D30" s="242">
        <v>46369.214999999997</v>
      </c>
      <c r="E30" s="242">
        <v>4519.6310000000003</v>
      </c>
      <c r="F30" s="242">
        <v>1867.0930000000001</v>
      </c>
      <c r="G30" s="242">
        <v>8145.3010000000004</v>
      </c>
      <c r="H30" s="242">
        <v>3117.0810000000001</v>
      </c>
      <c r="I30" s="242">
        <v>11262.382</v>
      </c>
    </row>
    <row r="31" spans="2:9" ht="18.399999999999999" customHeight="1">
      <c r="B31" s="241" t="s">
        <v>379</v>
      </c>
      <c r="C31" s="242">
        <v>6413.9989999999998</v>
      </c>
      <c r="D31" s="242">
        <v>5132.6120000000001</v>
      </c>
      <c r="E31" s="242">
        <v>1432.7629999999999</v>
      </c>
      <c r="F31" s="242">
        <v>490.03899999999999</v>
      </c>
      <c r="G31" s="242">
        <v>-641.41499999999996</v>
      </c>
      <c r="H31" s="242">
        <v>6.7489999999999997</v>
      </c>
      <c r="I31" s="242">
        <v>-634.66600000000005</v>
      </c>
    </row>
    <row r="32" spans="2:9" ht="18.399999999999999" customHeight="1">
      <c r="B32" s="241" t="s">
        <v>380</v>
      </c>
      <c r="C32" s="242">
        <v>107915.72500000001</v>
      </c>
      <c r="D32" s="242">
        <v>61380.735999999997</v>
      </c>
      <c r="E32" s="242">
        <v>14092.007</v>
      </c>
      <c r="F32" s="242">
        <v>17601.368999999999</v>
      </c>
      <c r="G32" s="242">
        <v>14841.612999999999</v>
      </c>
      <c r="H32" s="242">
        <v>14218.791999999999</v>
      </c>
      <c r="I32" s="242">
        <v>29060.404999999999</v>
      </c>
    </row>
    <row r="33" spans="2:9" ht="18.399999999999999" customHeight="1">
      <c r="B33" s="241" t="s">
        <v>381</v>
      </c>
      <c r="C33" s="242">
        <v>4955.1019999999999</v>
      </c>
      <c r="D33" s="242">
        <v>707.23599999999999</v>
      </c>
      <c r="E33" s="242">
        <v>4634.0820000000003</v>
      </c>
      <c r="F33" s="242">
        <v>758.17</v>
      </c>
      <c r="G33" s="242">
        <v>-1144.386</v>
      </c>
      <c r="H33" s="242">
        <v>503.18799999999999</v>
      </c>
      <c r="I33" s="242">
        <v>-641.19799999999998</v>
      </c>
    </row>
    <row r="34" spans="2:9" ht="18.399999999999999" customHeight="1">
      <c r="B34" s="241" t="s">
        <v>382</v>
      </c>
      <c r="C34" s="242">
        <v>54569.099000000002</v>
      </c>
      <c r="D34" s="242">
        <v>42219.071000000004</v>
      </c>
      <c r="E34" s="242">
        <v>12446.058000000001</v>
      </c>
      <c r="F34" s="242">
        <v>14711.597</v>
      </c>
      <c r="G34" s="242">
        <v>-14807.627</v>
      </c>
      <c r="H34" s="242">
        <v>1067.277</v>
      </c>
      <c r="I34" s="242">
        <v>-13740.35</v>
      </c>
    </row>
    <row r="35" spans="2:9" ht="18.399999999999999" customHeight="1">
      <c r="B35" s="241" t="s">
        <v>383</v>
      </c>
      <c r="C35" s="242">
        <v>23295.87</v>
      </c>
      <c r="D35" s="242">
        <v>15722.550999999999</v>
      </c>
      <c r="E35" s="242">
        <v>3946.3290000000002</v>
      </c>
      <c r="F35" s="242">
        <v>2493.4169999999999</v>
      </c>
      <c r="G35" s="242">
        <v>1133.5730000000001</v>
      </c>
      <c r="H35" s="242">
        <v>1857.7919999999999</v>
      </c>
      <c r="I35" s="242">
        <v>2991.3649999999998</v>
      </c>
    </row>
    <row r="36" spans="2:9" ht="18.399999999999999" customHeight="1">
      <c r="B36" s="241" t="s">
        <v>384</v>
      </c>
      <c r="C36" s="242">
        <v>233575.50899999999</v>
      </c>
      <c r="D36" s="242">
        <v>96673.686000000002</v>
      </c>
      <c r="E36" s="242">
        <v>54020.63</v>
      </c>
      <c r="F36" s="242">
        <v>44829.527999999998</v>
      </c>
      <c r="G36" s="242">
        <v>38051.665000000001</v>
      </c>
      <c r="H36" s="242">
        <v>-4336.8370000000004</v>
      </c>
      <c r="I36" s="242">
        <v>33714.828000000001</v>
      </c>
    </row>
    <row r="37" spans="2:9" ht="18.399999999999999" customHeight="1">
      <c r="B37" s="241" t="s">
        <v>385</v>
      </c>
      <c r="C37" s="242">
        <v>17450.883000000002</v>
      </c>
      <c r="D37" s="242">
        <v>9530.3780000000006</v>
      </c>
      <c r="E37" s="242">
        <v>4180.1459999999997</v>
      </c>
      <c r="F37" s="242">
        <v>1675.412</v>
      </c>
      <c r="G37" s="242">
        <v>2064.9470000000001</v>
      </c>
      <c r="H37" s="242">
        <v>471.87099999999998</v>
      </c>
      <c r="I37" s="242">
        <v>2536.8180000000002</v>
      </c>
    </row>
    <row r="38" spans="2:9" ht="18.399999999999999" customHeight="1">
      <c r="B38" s="241" t="s">
        <v>386</v>
      </c>
      <c r="C38" s="242">
        <v>15455.267</v>
      </c>
      <c r="D38" s="242">
        <v>22784.69</v>
      </c>
      <c r="E38" s="242">
        <v>1843.2760000000001</v>
      </c>
      <c r="F38" s="242">
        <v>1496.934</v>
      </c>
      <c r="G38" s="242">
        <v>-10669.633</v>
      </c>
      <c r="H38" s="242">
        <v>18.062999999999999</v>
      </c>
      <c r="I38" s="242">
        <v>-10651.57</v>
      </c>
    </row>
    <row r="39" spans="2:9" ht="18.399999999999999" customHeight="1">
      <c r="B39" s="241" t="s">
        <v>143</v>
      </c>
      <c r="C39" s="242">
        <v>288690.94300000003</v>
      </c>
      <c r="D39" s="242">
        <v>184188.66200000001</v>
      </c>
      <c r="E39" s="242">
        <v>46668.415999999997</v>
      </c>
      <c r="F39" s="242">
        <v>32369.361000000001</v>
      </c>
      <c r="G39" s="242">
        <v>25464.504000000001</v>
      </c>
      <c r="H39" s="242">
        <v>-51443.913</v>
      </c>
      <c r="I39" s="242">
        <v>-25979.409</v>
      </c>
    </row>
    <row r="40" spans="2:9" ht="18.399999999999999" customHeight="1">
      <c r="B40" s="241" t="s">
        <v>144</v>
      </c>
      <c r="C40" s="242">
        <v>39258.288999999997</v>
      </c>
      <c r="D40" s="242">
        <v>18083.314999999999</v>
      </c>
      <c r="E40" s="242">
        <v>9537.5</v>
      </c>
      <c r="F40" s="242">
        <v>1995.203</v>
      </c>
      <c r="G40" s="242">
        <v>9642.2710000000006</v>
      </c>
      <c r="H40" s="242">
        <v>2985.9740000000002</v>
      </c>
      <c r="I40" s="242">
        <v>12628.245000000001</v>
      </c>
    </row>
    <row r="41" spans="2:9" ht="18.399999999999999" customHeight="1">
      <c r="B41" s="241" t="s">
        <v>387</v>
      </c>
      <c r="C41" s="242">
        <v>96389.31</v>
      </c>
      <c r="D41" s="242">
        <v>45384.036999999997</v>
      </c>
      <c r="E41" s="242">
        <v>20041.117999999999</v>
      </c>
      <c r="F41" s="242">
        <v>21177.982</v>
      </c>
      <c r="G41" s="242">
        <v>9786.1730000000007</v>
      </c>
      <c r="H41" s="242">
        <v>1314.1659999999999</v>
      </c>
      <c r="I41" s="242">
        <v>11100.339</v>
      </c>
    </row>
    <row r="42" spans="2:9" ht="18.399999999999999" customHeight="1">
      <c r="B42" s="241" t="s">
        <v>388</v>
      </c>
      <c r="C42" s="242">
        <v>0</v>
      </c>
      <c r="D42" s="242">
        <v>0</v>
      </c>
      <c r="E42" s="242">
        <v>0</v>
      </c>
      <c r="F42" s="242">
        <v>0</v>
      </c>
      <c r="G42" s="242">
        <v>0</v>
      </c>
      <c r="H42" s="242">
        <v>0</v>
      </c>
      <c r="I42" s="242">
        <v>0</v>
      </c>
    </row>
    <row r="43" spans="2:9" ht="18.399999999999999" customHeight="1">
      <c r="B43" s="241" t="s">
        <v>389</v>
      </c>
      <c r="C43" s="242">
        <v>41146.142999999996</v>
      </c>
      <c r="D43" s="242">
        <v>21564.172999999999</v>
      </c>
      <c r="E43" s="242">
        <v>10439.421</v>
      </c>
      <c r="F43" s="242">
        <v>9050.5820000000003</v>
      </c>
      <c r="G43" s="242">
        <v>91.966999999999999</v>
      </c>
      <c r="H43" s="242">
        <v>746.63300000000004</v>
      </c>
      <c r="I43" s="242">
        <v>838.6</v>
      </c>
    </row>
    <row r="44" spans="2:9" ht="18.399999999999999" customHeight="1">
      <c r="B44" s="241" t="s">
        <v>390</v>
      </c>
      <c r="C44" s="242">
        <v>9407.6090000000004</v>
      </c>
      <c r="D44" s="242">
        <v>3641.0360000000001</v>
      </c>
      <c r="E44" s="242">
        <v>597.01900000000001</v>
      </c>
      <c r="F44" s="242">
        <v>-77.933000000000007</v>
      </c>
      <c r="G44" s="242">
        <v>5247.4870000000001</v>
      </c>
      <c r="H44" s="242">
        <v>-3478.114</v>
      </c>
      <c r="I44" s="242">
        <v>1769.373</v>
      </c>
    </row>
    <row r="45" spans="2:9" ht="18.399999999999999" customHeight="1">
      <c r="B45" s="241" t="s">
        <v>391</v>
      </c>
      <c r="C45" s="242">
        <v>35363.076000000001</v>
      </c>
      <c r="D45" s="242">
        <v>18302.315999999999</v>
      </c>
      <c r="E45" s="242">
        <v>6470.2330000000002</v>
      </c>
      <c r="F45" s="242">
        <v>5783.19</v>
      </c>
      <c r="G45" s="242">
        <v>4807.3370000000004</v>
      </c>
      <c r="H45" s="242">
        <v>-112.908</v>
      </c>
      <c r="I45" s="242">
        <v>4694.4290000000001</v>
      </c>
    </row>
    <row r="46" spans="2:9" ht="18.399999999999999" customHeight="1">
      <c r="B46" s="241" t="s">
        <v>392</v>
      </c>
      <c r="C46" s="242">
        <v>33103.756000000001</v>
      </c>
      <c r="D46" s="242">
        <v>31093.571</v>
      </c>
      <c r="E46" s="242">
        <v>2720.203</v>
      </c>
      <c r="F46" s="242">
        <v>244.74799999999999</v>
      </c>
      <c r="G46" s="242">
        <v>-954.76599999999996</v>
      </c>
      <c r="H46" s="242">
        <v>89.335999999999999</v>
      </c>
      <c r="I46" s="242">
        <v>-865.43</v>
      </c>
    </row>
    <row r="47" spans="2:9" ht="18.399999999999999" customHeight="1">
      <c r="B47" s="241" t="s">
        <v>393</v>
      </c>
      <c r="C47" s="242">
        <v>9193.1020000000008</v>
      </c>
      <c r="D47" s="242">
        <v>1453.982</v>
      </c>
      <c r="E47" s="242">
        <v>3641.84</v>
      </c>
      <c r="F47" s="242">
        <v>3327.5990000000002</v>
      </c>
      <c r="G47" s="242">
        <v>769.68100000000004</v>
      </c>
      <c r="H47" s="242">
        <v>0</v>
      </c>
      <c r="I47" s="242">
        <v>769.68100000000004</v>
      </c>
    </row>
    <row r="48" spans="2:9" ht="18.399999999999999" customHeight="1">
      <c r="B48" s="241" t="s">
        <v>394</v>
      </c>
      <c r="C48" s="242">
        <v>12918.072</v>
      </c>
      <c r="D48" s="242">
        <v>8531.7289999999994</v>
      </c>
      <c r="E48" s="242">
        <v>4490.6289999999999</v>
      </c>
      <c r="F48" s="242">
        <v>-2307.0830000000001</v>
      </c>
      <c r="G48" s="242">
        <v>2202.797</v>
      </c>
      <c r="H48" s="242">
        <v>957.11900000000003</v>
      </c>
      <c r="I48" s="242">
        <v>3159.9160000000002</v>
      </c>
    </row>
    <row r="49" spans="2:9" ht="18.399999999999999" customHeight="1">
      <c r="B49" s="241" t="s">
        <v>395</v>
      </c>
      <c r="C49" s="242">
        <v>1082.893</v>
      </c>
      <c r="D49" s="242">
        <v>851.779</v>
      </c>
      <c r="E49" s="242">
        <v>1005.861</v>
      </c>
      <c r="F49" s="242">
        <v>61.411999999999999</v>
      </c>
      <c r="G49" s="242">
        <v>-836.15899999999999</v>
      </c>
      <c r="H49" s="242">
        <v>547.52200000000005</v>
      </c>
      <c r="I49" s="242">
        <v>-288.637</v>
      </c>
    </row>
    <row r="50" spans="2:9" ht="18.399999999999999" customHeight="1">
      <c r="B50" s="241" t="s">
        <v>396</v>
      </c>
      <c r="C50" s="242">
        <v>37432.976999999999</v>
      </c>
      <c r="D50" s="242">
        <v>13169.249</v>
      </c>
      <c r="E50" s="242">
        <v>8773.9380000000001</v>
      </c>
      <c r="F50" s="242">
        <v>9887.4120000000003</v>
      </c>
      <c r="G50" s="242">
        <v>5602.3779999999997</v>
      </c>
      <c r="H50" s="242">
        <v>5023.8040000000001</v>
      </c>
      <c r="I50" s="242">
        <v>10626.182000000001</v>
      </c>
    </row>
    <row r="51" spans="2:9" ht="18.399999999999999" customHeight="1">
      <c r="B51" s="241" t="s">
        <v>397</v>
      </c>
      <c r="C51" s="242">
        <v>83271.395999999993</v>
      </c>
      <c r="D51" s="242">
        <v>33803.120000000003</v>
      </c>
      <c r="E51" s="242">
        <v>18135.357</v>
      </c>
      <c r="F51" s="242">
        <v>11800.696</v>
      </c>
      <c r="G51" s="242">
        <v>19532.223000000002</v>
      </c>
      <c r="H51" s="242">
        <v>8853.8050000000003</v>
      </c>
      <c r="I51" s="242">
        <v>28386.027999999998</v>
      </c>
    </row>
    <row r="52" spans="2:9" ht="18.399999999999999" customHeight="1">
      <c r="B52" s="241" t="s">
        <v>398</v>
      </c>
      <c r="C52" s="242">
        <v>297.12599999999998</v>
      </c>
      <c r="D52" s="242">
        <v>89.218999999999994</v>
      </c>
      <c r="E52" s="242">
        <v>241.60599999999999</v>
      </c>
      <c r="F52" s="242">
        <v>-92.075999999999993</v>
      </c>
      <c r="G52" s="242">
        <v>58.377000000000002</v>
      </c>
      <c r="H52" s="242">
        <v>18.163</v>
      </c>
      <c r="I52" s="242">
        <v>76.540000000000006</v>
      </c>
    </row>
    <row r="53" spans="2:9" ht="18.399999999999999" customHeight="1">
      <c r="B53" s="241" t="s">
        <v>399</v>
      </c>
      <c r="C53" s="242">
        <v>1388.1559999999999</v>
      </c>
      <c r="D53" s="242">
        <v>321.63499999999999</v>
      </c>
      <c r="E53" s="242">
        <v>369.64499999999998</v>
      </c>
      <c r="F53" s="242">
        <v>74.748000000000005</v>
      </c>
      <c r="G53" s="242">
        <v>622.12800000000004</v>
      </c>
      <c r="H53" s="242">
        <v>2.1659999999999999</v>
      </c>
      <c r="I53" s="242">
        <v>624.29399999999998</v>
      </c>
    </row>
    <row r="54" spans="2:9" ht="18.399999999999999" customHeight="1">
      <c r="B54" s="241" t="s">
        <v>400</v>
      </c>
      <c r="C54" s="242">
        <v>29639.72</v>
      </c>
      <c r="D54" s="242">
        <v>8847.1039999999994</v>
      </c>
      <c r="E54" s="242">
        <v>7582.5240000000003</v>
      </c>
      <c r="F54" s="242">
        <v>-3949.8870000000002</v>
      </c>
      <c r="G54" s="242">
        <v>17159.978999999999</v>
      </c>
      <c r="H54" s="242">
        <v>-8313.5319999999992</v>
      </c>
      <c r="I54" s="242">
        <v>8846.4470000000001</v>
      </c>
    </row>
    <row r="55" spans="2:9" ht="18.399999999999999" customHeight="1">
      <c r="B55" s="241" t="s">
        <v>401</v>
      </c>
      <c r="C55" s="242">
        <v>3555.9319999999998</v>
      </c>
      <c r="D55" s="242">
        <v>1593.941</v>
      </c>
      <c r="E55" s="242">
        <v>2610.3359999999998</v>
      </c>
      <c r="F55" s="242">
        <v>-391.988</v>
      </c>
      <c r="G55" s="242">
        <v>-256.35700000000003</v>
      </c>
      <c r="H55" s="242">
        <v>33.994</v>
      </c>
      <c r="I55" s="242">
        <v>-222.363</v>
      </c>
    </row>
    <row r="56" spans="2:9" ht="18.399999999999999" customHeight="1">
      <c r="B56" s="241" t="s">
        <v>402</v>
      </c>
      <c r="C56" s="242">
        <v>2506.5050000000001</v>
      </c>
      <c r="D56" s="242">
        <v>2192.9969999999998</v>
      </c>
      <c r="E56" s="242">
        <v>4562.62</v>
      </c>
      <c r="F56" s="242">
        <v>-1344.645</v>
      </c>
      <c r="G56" s="242">
        <v>-2904.4670000000001</v>
      </c>
      <c r="H56" s="242">
        <v>45.594000000000001</v>
      </c>
      <c r="I56" s="242">
        <v>-2858.873</v>
      </c>
    </row>
    <row r="57" spans="2:9" ht="14.65" customHeight="1"/>
    <row r="58" spans="2:9" ht="18.399999999999999" customHeight="1">
      <c r="B58" s="426"/>
      <c r="C58" s="689" t="s">
        <v>128</v>
      </c>
      <c r="D58" s="690"/>
      <c r="E58" s="690"/>
      <c r="F58" s="690"/>
      <c r="G58" s="690"/>
      <c r="H58" s="690"/>
      <c r="I58" s="690"/>
    </row>
    <row r="59" spans="2:9" ht="38.25">
      <c r="B59" s="425" t="s">
        <v>151</v>
      </c>
      <c r="C59" s="363" t="s">
        <v>447</v>
      </c>
      <c r="D59" s="363" t="s">
        <v>449</v>
      </c>
      <c r="E59" s="363" t="s">
        <v>182</v>
      </c>
      <c r="F59" s="363" t="s">
        <v>183</v>
      </c>
      <c r="G59" s="363" t="s">
        <v>450</v>
      </c>
      <c r="H59" s="363" t="s">
        <v>451</v>
      </c>
      <c r="I59" s="363" t="s">
        <v>452</v>
      </c>
    </row>
    <row r="60" spans="2:9" ht="18.399999999999999" customHeight="1">
      <c r="B60" s="241" t="s">
        <v>152</v>
      </c>
      <c r="C60" s="242">
        <v>10579.897999999999</v>
      </c>
      <c r="D60" s="242">
        <v>22270.293000000001</v>
      </c>
      <c r="E60" s="242">
        <v>553.15499999999997</v>
      </c>
      <c r="F60" s="242">
        <v>2349.7109999999998</v>
      </c>
      <c r="G60" s="242">
        <v>-14593.261</v>
      </c>
      <c r="H60" s="242">
        <v>5558.2910000000002</v>
      </c>
      <c r="I60" s="242">
        <v>-9034.9699999999993</v>
      </c>
    </row>
    <row r="61" spans="2:9" ht="18.399999999999999" customHeight="1">
      <c r="B61" s="241" t="s">
        <v>153</v>
      </c>
      <c r="C61" s="242">
        <v>1095.8689999999999</v>
      </c>
      <c r="D61" s="242">
        <v>-280.892</v>
      </c>
      <c r="E61" s="242">
        <v>67.647000000000006</v>
      </c>
      <c r="F61" s="242">
        <v>482.10599999999999</v>
      </c>
      <c r="G61" s="242">
        <v>827.00800000000004</v>
      </c>
      <c r="H61" s="242">
        <v>-114.331</v>
      </c>
      <c r="I61" s="242">
        <v>712.67700000000002</v>
      </c>
    </row>
    <row r="62" spans="2:9" ht="18.399999999999999" customHeight="1">
      <c r="B62" s="241" t="s">
        <v>154</v>
      </c>
      <c r="C62" s="242">
        <v>47722.046999999999</v>
      </c>
      <c r="D62" s="242">
        <v>15250.438</v>
      </c>
      <c r="E62" s="242">
        <v>2567.2539999999999</v>
      </c>
      <c r="F62" s="242">
        <v>13924.839</v>
      </c>
      <c r="G62" s="242">
        <v>15979.516</v>
      </c>
      <c r="H62" s="242">
        <v>3018.049</v>
      </c>
      <c r="I62" s="242">
        <v>18997.564999999999</v>
      </c>
    </row>
    <row r="63" spans="2:9" ht="18.399999999999999" customHeight="1">
      <c r="B63" s="241" t="s">
        <v>403</v>
      </c>
      <c r="C63" s="242">
        <v>857.28399999999999</v>
      </c>
      <c r="D63" s="242">
        <v>585.19100000000003</v>
      </c>
      <c r="E63" s="242">
        <v>154.55600000000001</v>
      </c>
      <c r="F63" s="242">
        <v>240.12100000000001</v>
      </c>
      <c r="G63" s="242">
        <v>-122.584</v>
      </c>
      <c r="H63" s="242">
        <v>11.747999999999999</v>
      </c>
      <c r="I63" s="242">
        <v>-110.836</v>
      </c>
    </row>
    <row r="64" spans="2:9" ht="18.399999999999999" customHeight="1">
      <c r="B64" s="241" t="s">
        <v>404</v>
      </c>
      <c r="C64" s="242">
        <v>850.07899999999995</v>
      </c>
      <c r="D64" s="242">
        <v>882.97699999999998</v>
      </c>
      <c r="E64" s="242">
        <v>174.75800000000001</v>
      </c>
      <c r="F64" s="242">
        <v>346.03699999999998</v>
      </c>
      <c r="G64" s="242">
        <v>-553.69299999999998</v>
      </c>
      <c r="H64" s="242">
        <v>6.6660000000000004</v>
      </c>
      <c r="I64" s="242">
        <v>-547.02700000000004</v>
      </c>
    </row>
    <row r="65" spans="2:9" ht="18.399999999999999" customHeight="1">
      <c r="B65" s="241" t="s">
        <v>405</v>
      </c>
      <c r="C65" s="242">
        <v>247.267</v>
      </c>
      <c r="D65" s="242">
        <v>99.436000000000007</v>
      </c>
      <c r="E65" s="242">
        <v>73.978999999999999</v>
      </c>
      <c r="F65" s="242">
        <v>208.14699999999999</v>
      </c>
      <c r="G65" s="242">
        <v>-134.29499999999999</v>
      </c>
      <c r="H65" s="242">
        <v>0.26</v>
      </c>
      <c r="I65" s="242">
        <v>-134.035</v>
      </c>
    </row>
    <row r="66" spans="2:9" ht="18.399999999999999" customHeight="1">
      <c r="B66" s="241" t="s">
        <v>406</v>
      </c>
      <c r="C66" s="242">
        <v>6049.2280000000001</v>
      </c>
      <c r="D66" s="242">
        <v>3533.8580000000002</v>
      </c>
      <c r="E66" s="242">
        <v>125.248</v>
      </c>
      <c r="F66" s="242">
        <v>2320.904</v>
      </c>
      <c r="G66" s="242">
        <v>69.218000000000004</v>
      </c>
      <c r="H66" s="242">
        <v>1346.6590000000001</v>
      </c>
      <c r="I66" s="242">
        <v>1415.877</v>
      </c>
    </row>
    <row r="67" spans="2:9" ht="18.399999999999999" customHeight="1">
      <c r="B67" s="241" t="s">
        <v>155</v>
      </c>
      <c r="C67" s="242">
        <v>1654.422</v>
      </c>
      <c r="D67" s="242">
        <v>-3274.0039999999999</v>
      </c>
      <c r="E67" s="242">
        <v>1053.3679999999999</v>
      </c>
      <c r="F67" s="242">
        <v>17.164999999999999</v>
      </c>
      <c r="G67" s="242">
        <v>3857.893</v>
      </c>
      <c r="H67" s="242">
        <v>-119.343</v>
      </c>
      <c r="I67" s="242">
        <v>3738.55</v>
      </c>
    </row>
    <row r="68" spans="2:9" ht="18.399999999999999" customHeight="1">
      <c r="B68" s="241" t="s">
        <v>407</v>
      </c>
      <c r="C68" s="242">
        <v>0</v>
      </c>
      <c r="D68" s="242">
        <v>0</v>
      </c>
      <c r="E68" s="242">
        <v>0</v>
      </c>
      <c r="F68" s="242">
        <v>0</v>
      </c>
      <c r="G68" s="242">
        <v>0</v>
      </c>
      <c r="H68" s="242">
        <v>0</v>
      </c>
      <c r="I68" s="242">
        <v>0</v>
      </c>
    </row>
    <row r="69" spans="2:9" ht="18.399999999999999" customHeight="1">
      <c r="B69" s="241" t="s">
        <v>408</v>
      </c>
      <c r="C69" s="242">
        <v>9010.4060000000009</v>
      </c>
      <c r="D69" s="242">
        <v>7805.5060000000003</v>
      </c>
      <c r="E69" s="242">
        <v>176.68</v>
      </c>
      <c r="F69" s="242">
        <v>2820.482</v>
      </c>
      <c r="G69" s="242">
        <v>-1792.2619999999999</v>
      </c>
      <c r="H69" s="242">
        <v>287.09699999999998</v>
      </c>
      <c r="I69" s="242">
        <v>-1505.165</v>
      </c>
    </row>
    <row r="70" spans="2:9" ht="18.399999999999999" customHeight="1">
      <c r="B70" s="241" t="s">
        <v>409</v>
      </c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-5.68</v>
      </c>
      <c r="I70" s="242">
        <v>-5.68</v>
      </c>
    </row>
    <row r="71" spans="2:9" ht="18.399999999999999" customHeight="1">
      <c r="B71" s="241" t="s">
        <v>410</v>
      </c>
      <c r="C71" s="242">
        <v>16007.916999999999</v>
      </c>
      <c r="D71" s="242">
        <v>13695.093000000001</v>
      </c>
      <c r="E71" s="242">
        <v>730.11400000000003</v>
      </c>
      <c r="F71" s="242">
        <v>4375.317</v>
      </c>
      <c r="G71" s="242">
        <v>-2792.607</v>
      </c>
      <c r="H71" s="242">
        <v>39.448999999999998</v>
      </c>
      <c r="I71" s="242">
        <v>-2753.1579999999999</v>
      </c>
    </row>
    <row r="72" spans="2:9" ht="18.399999999999999" customHeight="1">
      <c r="B72" s="241" t="s">
        <v>156</v>
      </c>
      <c r="C72" s="242">
        <v>32306.445</v>
      </c>
      <c r="D72" s="242">
        <v>20480.616000000002</v>
      </c>
      <c r="E72" s="242">
        <v>4676.299</v>
      </c>
      <c r="F72" s="242">
        <v>8018.1949999999997</v>
      </c>
      <c r="G72" s="242">
        <v>-868.66499999999996</v>
      </c>
      <c r="H72" s="242">
        <v>1725.796</v>
      </c>
      <c r="I72" s="242">
        <v>857.13099999999997</v>
      </c>
    </row>
    <row r="73" spans="2:9" ht="18.399999999999999" customHeight="1">
      <c r="B73" s="241" t="s">
        <v>411</v>
      </c>
      <c r="C73" s="242">
        <v>2962.9250000000002</v>
      </c>
      <c r="D73" s="242">
        <v>5019.0429999999997</v>
      </c>
      <c r="E73" s="242">
        <v>66.581000000000003</v>
      </c>
      <c r="F73" s="242">
        <v>877.46799999999996</v>
      </c>
      <c r="G73" s="242">
        <v>-3000.1669999999999</v>
      </c>
      <c r="H73" s="242">
        <v>856.13099999999997</v>
      </c>
      <c r="I73" s="242">
        <v>-2144.0360000000001</v>
      </c>
    </row>
    <row r="74" spans="2:9" ht="18.399999999999999" customHeight="1">
      <c r="B74" s="241" t="s">
        <v>412</v>
      </c>
      <c r="C74" s="242">
        <v>-261.92700000000002</v>
      </c>
      <c r="D74" s="242">
        <v>-1781.7670000000001</v>
      </c>
      <c r="E74" s="242">
        <v>93.718999999999994</v>
      </c>
      <c r="F74" s="242">
        <v>-253.131</v>
      </c>
      <c r="G74" s="242">
        <v>1679.252</v>
      </c>
      <c r="H74" s="242">
        <v>4151.5749999999998</v>
      </c>
      <c r="I74" s="242">
        <v>5830.8270000000002</v>
      </c>
    </row>
    <row r="75" spans="2:9" ht="18.399999999999999" customHeight="1">
      <c r="B75" s="241" t="s">
        <v>159</v>
      </c>
      <c r="C75" s="242">
        <v>10036.057000000001</v>
      </c>
      <c r="D75" s="242">
        <v>16448.185000000001</v>
      </c>
      <c r="E75" s="242">
        <v>534.21699999999998</v>
      </c>
      <c r="F75" s="242">
        <v>3128.538</v>
      </c>
      <c r="G75" s="242">
        <v>-10074.883</v>
      </c>
      <c r="H75" s="242">
        <v>1601.971</v>
      </c>
      <c r="I75" s="242">
        <v>-8472.9120000000003</v>
      </c>
    </row>
    <row r="76" spans="2:9" ht="18.399999999999999" customHeight="1">
      <c r="B76" s="241" t="s">
        <v>160</v>
      </c>
      <c r="C76" s="242">
        <v>159.363</v>
      </c>
      <c r="D76" s="242">
        <v>168.80099999999999</v>
      </c>
      <c r="E76" s="242">
        <v>61.392000000000003</v>
      </c>
      <c r="F76" s="242">
        <v>75</v>
      </c>
      <c r="G76" s="242">
        <v>-145.83000000000001</v>
      </c>
      <c r="H76" s="242">
        <v>2.3370000000000002</v>
      </c>
      <c r="I76" s="242">
        <v>-143.49299999999999</v>
      </c>
    </row>
    <row r="77" spans="2:9" ht="18.399999999999999" customHeight="1">
      <c r="B77" s="241" t="s">
        <v>413</v>
      </c>
      <c r="C77" s="242">
        <v>2065.9</v>
      </c>
      <c r="D77" s="242">
        <v>805.51700000000005</v>
      </c>
      <c r="E77" s="242">
        <v>48.834000000000003</v>
      </c>
      <c r="F77" s="242">
        <v>661.35</v>
      </c>
      <c r="G77" s="242">
        <v>550.19899999999996</v>
      </c>
      <c r="H77" s="242">
        <v>65.721999999999994</v>
      </c>
      <c r="I77" s="242">
        <v>615.92100000000005</v>
      </c>
    </row>
    <row r="78" spans="2:9" ht="18.399999999999999" customHeight="1">
      <c r="B78" s="241" t="s">
        <v>162</v>
      </c>
      <c r="C78" s="242">
        <v>17097.276000000002</v>
      </c>
      <c r="D78" s="242">
        <v>7724.8419999999996</v>
      </c>
      <c r="E78" s="242">
        <v>2291.9270000000001</v>
      </c>
      <c r="F78" s="242">
        <v>3924.348</v>
      </c>
      <c r="G78" s="242">
        <v>3156.1590000000001</v>
      </c>
      <c r="H78" s="242">
        <v>93.625</v>
      </c>
      <c r="I78" s="242">
        <v>3249.7840000000001</v>
      </c>
    </row>
    <row r="79" spans="2:9" ht="18.399999999999999" customHeight="1">
      <c r="B79" s="241" t="s">
        <v>414</v>
      </c>
      <c r="C79" s="242">
        <v>32655.409</v>
      </c>
      <c r="D79" s="242">
        <v>16653.352999999999</v>
      </c>
      <c r="E79" s="242">
        <v>2916.3380000000002</v>
      </c>
      <c r="F79" s="242">
        <v>9063.8649999999998</v>
      </c>
      <c r="G79" s="242">
        <v>4021.8530000000001</v>
      </c>
      <c r="H79" s="242">
        <v>1716.7760000000001</v>
      </c>
      <c r="I79" s="242">
        <v>5738.6289999999999</v>
      </c>
    </row>
    <row r="80" spans="2:9" ht="18.399999999999999" customHeight="1">
      <c r="B80" s="241" t="s">
        <v>415</v>
      </c>
      <c r="C80" s="242">
        <v>1882.498</v>
      </c>
      <c r="D80" s="242">
        <v>1794.394</v>
      </c>
      <c r="E80" s="242">
        <v>311.14600000000002</v>
      </c>
      <c r="F80" s="242">
        <v>464.971</v>
      </c>
      <c r="G80" s="242">
        <v>-688.01300000000003</v>
      </c>
      <c r="H80" s="242">
        <v>186.74700000000001</v>
      </c>
      <c r="I80" s="242">
        <v>-501.26600000000002</v>
      </c>
    </row>
    <row r="81" spans="2:9" ht="18.399999999999999" customHeight="1">
      <c r="B81" s="241" t="s">
        <v>163</v>
      </c>
      <c r="C81" s="242">
        <v>20169.787</v>
      </c>
      <c r="D81" s="242">
        <v>-452.68099999999998</v>
      </c>
      <c r="E81" s="242">
        <v>6099.8059999999996</v>
      </c>
      <c r="F81" s="242">
        <v>3865.5259999999998</v>
      </c>
      <c r="G81" s="242">
        <v>10657.136</v>
      </c>
      <c r="H81" s="242">
        <v>168.13399999999999</v>
      </c>
      <c r="I81" s="242">
        <v>10825.27</v>
      </c>
    </row>
    <row r="82" spans="2:9" ht="18.399999999999999" customHeight="1">
      <c r="B82" s="241" t="s">
        <v>416</v>
      </c>
      <c r="C82" s="242">
        <v>10887.834999999999</v>
      </c>
      <c r="D82" s="242">
        <v>4481.6850000000004</v>
      </c>
      <c r="E82" s="242">
        <v>454.42</v>
      </c>
      <c r="F82" s="242">
        <v>4155.0379999999996</v>
      </c>
      <c r="G82" s="242">
        <v>1796.692</v>
      </c>
      <c r="H82" s="242">
        <v>1076.7809999999999</v>
      </c>
      <c r="I82" s="242">
        <v>2873.473</v>
      </c>
    </row>
    <row r="83" spans="2:9" ht="18.399999999999999" customHeight="1">
      <c r="B83" s="241" t="s">
        <v>417</v>
      </c>
      <c r="C83" s="242">
        <v>0</v>
      </c>
      <c r="D83" s="242">
        <v>0</v>
      </c>
      <c r="E83" s="242">
        <v>0</v>
      </c>
      <c r="F83" s="242">
        <v>0</v>
      </c>
      <c r="G83" s="242">
        <v>0</v>
      </c>
      <c r="H83" s="242">
        <v>0</v>
      </c>
      <c r="I83" s="242">
        <v>0</v>
      </c>
    </row>
    <row r="84" spans="2:9" ht="18.399999999999999" customHeight="1">
      <c r="B84" s="241" t="s">
        <v>418</v>
      </c>
      <c r="C84" s="242">
        <v>2873.723</v>
      </c>
      <c r="D84" s="242">
        <v>1855.4570000000001</v>
      </c>
      <c r="E84" s="242">
        <v>176.81</v>
      </c>
      <c r="F84" s="242">
        <v>876.72699999999998</v>
      </c>
      <c r="G84" s="242">
        <v>-35.271000000000001</v>
      </c>
      <c r="H84" s="242">
        <v>969.63400000000001</v>
      </c>
      <c r="I84" s="242">
        <v>934.36300000000006</v>
      </c>
    </row>
    <row r="86" spans="2:9" ht="43.9" customHeight="1">
      <c r="B86" s="695" t="s">
        <v>419</v>
      </c>
      <c r="C86" s="696"/>
      <c r="D86" s="696"/>
      <c r="E86" s="696"/>
      <c r="F86" s="696"/>
      <c r="G86" s="696"/>
    </row>
  </sheetData>
  <mergeCells count="4">
    <mergeCell ref="B2:I2"/>
    <mergeCell ref="C4:I4"/>
    <mergeCell ref="C58:I58"/>
    <mergeCell ref="B86:G86"/>
  </mergeCells>
  <pageMargins left="0.3835294117647059" right="0.50235294117647067" top="0.25294117647058828" bottom="0.52941176470588247" header="0.50980392156862753" footer="0.50980392156862753"/>
  <pageSetup paperSize="9" scale="88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R108"/>
  <sheetViews>
    <sheetView zoomScaleNormal="100" workbookViewId="0"/>
  </sheetViews>
  <sheetFormatPr defaultColWidth="9.140625" defaultRowHeight="12.75"/>
  <cols>
    <col min="1" max="1" width="3.140625" style="70" customWidth="1"/>
    <col min="2" max="2" width="9.140625" style="70"/>
    <col min="3" max="3" width="12.85546875" style="70" bestFit="1" customWidth="1"/>
    <col min="4" max="4" width="10" style="70" bestFit="1" customWidth="1"/>
    <col min="5" max="5" width="14.140625" style="70" customWidth="1"/>
    <col min="6" max="6" width="10.140625" style="70" customWidth="1"/>
    <col min="7" max="7" width="10.85546875" style="70" customWidth="1"/>
    <col min="8" max="8" width="10.42578125" style="70" customWidth="1"/>
    <col min="9" max="9" width="12.28515625" style="70" customWidth="1"/>
    <col min="10" max="10" width="13.140625" style="70" customWidth="1"/>
    <col min="11" max="16384" width="9.140625" style="70"/>
  </cols>
  <sheetData>
    <row r="1" spans="2:14">
      <c r="C1" s="108"/>
      <c r="D1" s="108"/>
      <c r="E1" s="108"/>
      <c r="F1" s="108"/>
      <c r="G1" s="108"/>
      <c r="H1" s="108"/>
      <c r="I1" s="108"/>
      <c r="J1" s="108"/>
      <c r="K1" s="108"/>
    </row>
    <row r="2" spans="2:14">
      <c r="B2" s="95" t="s">
        <v>16</v>
      </c>
      <c r="C2" s="96"/>
      <c r="D2" s="96"/>
      <c r="E2" s="96"/>
      <c r="F2" s="96"/>
      <c r="G2" s="96"/>
      <c r="H2" s="97"/>
      <c r="I2" s="85"/>
      <c r="J2" s="85"/>
    </row>
    <row r="3" spans="2:14">
      <c r="B3" s="95" t="s">
        <v>17</v>
      </c>
      <c r="C3" s="96"/>
      <c r="D3" s="96"/>
      <c r="E3" s="96"/>
      <c r="F3" s="96"/>
      <c r="G3" s="96"/>
      <c r="H3" s="97"/>
      <c r="I3" s="85"/>
      <c r="J3" s="85"/>
    </row>
    <row r="4" spans="2:14">
      <c r="B4" s="72"/>
      <c r="C4" s="72"/>
      <c r="D4" s="72"/>
      <c r="E4" s="72"/>
      <c r="F4" s="72"/>
      <c r="G4" s="72"/>
      <c r="H4" s="72"/>
      <c r="I4" s="72"/>
      <c r="J4" s="72"/>
    </row>
    <row r="5" spans="2:14">
      <c r="B5" s="512" t="s">
        <v>6</v>
      </c>
      <c r="C5" s="512" t="s">
        <v>7</v>
      </c>
      <c r="D5" s="512"/>
      <c r="E5" s="512" t="s">
        <v>2</v>
      </c>
      <c r="F5" s="512"/>
      <c r="G5" s="512" t="s">
        <v>4</v>
      </c>
      <c r="H5" s="512"/>
      <c r="I5" s="523"/>
      <c r="J5" s="522"/>
    </row>
    <row r="6" spans="2:14" ht="12.75" customHeight="1">
      <c r="B6" s="512"/>
      <c r="C6" s="73" t="s">
        <v>8</v>
      </c>
      <c r="D6" s="73" t="s">
        <v>0</v>
      </c>
      <c r="E6" s="73" t="s">
        <v>9</v>
      </c>
      <c r="F6" s="73" t="s">
        <v>0</v>
      </c>
      <c r="G6" s="73" t="s">
        <v>9</v>
      </c>
      <c r="H6" s="109" t="s">
        <v>0</v>
      </c>
      <c r="I6" s="110"/>
      <c r="J6" s="94"/>
    </row>
    <row r="7" spans="2:14">
      <c r="B7" s="111" t="s">
        <v>18</v>
      </c>
      <c r="C7" s="112"/>
      <c r="D7" s="112"/>
      <c r="E7" s="112"/>
      <c r="F7" s="112"/>
      <c r="G7" s="112"/>
      <c r="H7" s="113"/>
      <c r="I7" s="110"/>
      <c r="J7" s="94"/>
    </row>
    <row r="8" spans="2:14">
      <c r="B8" s="15">
        <v>2007</v>
      </c>
      <c r="C8" s="19">
        <v>8429482</v>
      </c>
      <c r="D8" s="21">
        <v>2.8040020654751729</v>
      </c>
      <c r="E8" s="23">
        <v>5671.3973699999997</v>
      </c>
      <c r="F8" s="16">
        <v>3.7827092171128553</v>
      </c>
      <c r="G8" s="16">
        <v>322705.89779700001</v>
      </c>
      <c r="H8" s="16">
        <v>3.0689803949739791</v>
      </c>
      <c r="I8" s="114"/>
      <c r="J8" s="114"/>
    </row>
    <row r="9" spans="2:14">
      <c r="B9" s="17">
        <v>2008</v>
      </c>
      <c r="C9" s="20">
        <v>8807257</v>
      </c>
      <c r="D9" s="22">
        <v>4.4815921073204734</v>
      </c>
      <c r="E9" s="24">
        <v>6000.6256530000001</v>
      </c>
      <c r="F9" s="18">
        <v>5.8050646343618837</v>
      </c>
      <c r="G9" s="18">
        <v>335591.973443</v>
      </c>
      <c r="H9" s="18">
        <v>3.9931329839239758</v>
      </c>
      <c r="I9" s="94"/>
      <c r="J9" s="115"/>
      <c r="K9" s="115"/>
      <c r="L9" s="115"/>
      <c r="N9" s="115"/>
    </row>
    <row r="10" spans="2:14">
      <c r="B10" s="17">
        <v>2009</v>
      </c>
      <c r="C10" s="20">
        <v>9778295</v>
      </c>
      <c r="D10" s="22">
        <v>11.025430505774954</v>
      </c>
      <c r="E10" s="24">
        <v>6556.1787080000004</v>
      </c>
      <c r="F10" s="18">
        <v>9.2582521744587165</v>
      </c>
      <c r="G10" s="18">
        <v>376594.07811499998</v>
      </c>
      <c r="H10" s="18">
        <v>12.217844262286617</v>
      </c>
      <c r="I10" s="94"/>
      <c r="J10" s="115"/>
      <c r="K10" s="115"/>
      <c r="L10" s="115"/>
      <c r="N10" s="115"/>
    </row>
    <row r="11" spans="2:14">
      <c r="B11" s="17">
        <v>2010</v>
      </c>
      <c r="C11" s="20">
        <v>10183549</v>
      </c>
      <c r="D11" s="22">
        <v>4.1444239512103085</v>
      </c>
      <c r="E11" s="24">
        <v>7177.8461289999996</v>
      </c>
      <c r="F11" s="18">
        <v>9.4821610070120137</v>
      </c>
      <c r="G11" s="18">
        <v>400150.26888799999</v>
      </c>
      <c r="H11" s="18">
        <v>6.2550613888853235</v>
      </c>
      <c r="I11" s="94"/>
      <c r="J11" s="115"/>
      <c r="K11" s="115"/>
      <c r="L11" s="115"/>
      <c r="N11" s="115"/>
    </row>
    <row r="12" spans="2:14" s="92" customFormat="1">
      <c r="B12" s="7">
        <v>2011</v>
      </c>
      <c r="C12" s="25">
        <v>10622899</v>
      </c>
      <c r="D12" s="14">
        <v>4.3143112484655397</v>
      </c>
      <c r="E12" s="10">
        <v>8013.2494260000003</v>
      </c>
      <c r="F12" s="12">
        <v>11.638634793587952</v>
      </c>
      <c r="G12" s="12">
        <v>432014.65630700003</v>
      </c>
      <c r="H12" s="12">
        <v>7.9631053372898473</v>
      </c>
      <c r="I12" s="114"/>
      <c r="J12" s="115"/>
      <c r="K12" s="115"/>
      <c r="L12" s="115"/>
      <c r="N12" s="115"/>
    </row>
    <row r="13" spans="2:14">
      <c r="B13" s="116" t="s">
        <v>19</v>
      </c>
      <c r="C13" s="117"/>
      <c r="D13" s="117"/>
      <c r="E13" s="117"/>
      <c r="F13" s="117"/>
      <c r="G13" s="117"/>
      <c r="H13" s="118"/>
      <c r="I13" s="110"/>
      <c r="J13" s="94"/>
    </row>
    <row r="14" spans="2:14">
      <c r="B14" s="15">
        <v>2007</v>
      </c>
      <c r="C14" s="19">
        <v>1470224</v>
      </c>
      <c r="D14" s="21">
        <v>12.800785035227612</v>
      </c>
      <c r="E14" s="23">
        <v>1070.0676940000001</v>
      </c>
      <c r="F14" s="16">
        <v>21.466584115630717</v>
      </c>
      <c r="G14" s="16">
        <v>67877.147545</v>
      </c>
      <c r="H14" s="16">
        <v>17.55553507433552</v>
      </c>
      <c r="I14" s="114"/>
      <c r="J14" s="115"/>
    </row>
    <row r="15" spans="2:14">
      <c r="B15" s="17">
        <v>2008</v>
      </c>
      <c r="C15" s="20">
        <v>1574302</v>
      </c>
      <c r="D15" s="22">
        <v>7.0790573409221995</v>
      </c>
      <c r="E15" s="24">
        <v>1216.6315790000001</v>
      </c>
      <c r="F15" s="18">
        <v>13.696692818762923</v>
      </c>
      <c r="G15" s="18">
        <v>75961.575280999998</v>
      </c>
      <c r="H15" s="18">
        <v>11.910382254410925</v>
      </c>
      <c r="I15" s="94"/>
      <c r="J15" s="115"/>
      <c r="L15" s="115"/>
      <c r="N15" s="115"/>
    </row>
    <row r="16" spans="2:14">
      <c r="B16" s="17">
        <v>2009</v>
      </c>
      <c r="C16" s="20">
        <v>1562245</v>
      </c>
      <c r="D16" s="22">
        <v>-0.76586322065270829</v>
      </c>
      <c r="E16" s="24">
        <v>1302.9961229999999</v>
      </c>
      <c r="F16" s="18">
        <v>7.0986603907640307</v>
      </c>
      <c r="G16" s="18">
        <v>79872.408578999995</v>
      </c>
      <c r="H16" s="18">
        <v>5.1484362765423102</v>
      </c>
      <c r="I16" s="94"/>
      <c r="J16" s="115"/>
      <c r="L16" s="115"/>
      <c r="N16" s="115"/>
    </row>
    <row r="17" spans="2:14">
      <c r="B17" s="17">
        <v>2010</v>
      </c>
      <c r="C17" s="20">
        <v>1538634</v>
      </c>
      <c r="D17" s="22">
        <v>-1.5113506524264761</v>
      </c>
      <c r="E17" s="24">
        <v>1411.953131</v>
      </c>
      <c r="F17" s="18">
        <v>8.362036239151573</v>
      </c>
      <c r="G17" s="18">
        <v>83755.545498000007</v>
      </c>
      <c r="H17" s="18">
        <v>4.8616749990195638</v>
      </c>
      <c r="I17" s="94"/>
      <c r="J17" s="115"/>
      <c r="L17" s="115"/>
      <c r="N17" s="115"/>
    </row>
    <row r="18" spans="2:14">
      <c r="B18" s="7">
        <v>2011</v>
      </c>
      <c r="C18" s="25">
        <v>1529018</v>
      </c>
      <c r="D18" s="14">
        <v>-0.62496994086962854</v>
      </c>
      <c r="E18" s="10">
        <v>1573.6584499999999</v>
      </c>
      <c r="F18" s="12">
        <v>11.452598209508132</v>
      </c>
      <c r="G18" s="12">
        <v>88807.285420999993</v>
      </c>
      <c r="H18" s="12">
        <v>6.0315288891774106</v>
      </c>
      <c r="I18" s="94"/>
      <c r="J18" s="115"/>
      <c r="L18" s="115"/>
      <c r="N18" s="115"/>
    </row>
    <row r="19" spans="2:14">
      <c r="B19" s="72"/>
      <c r="C19" s="72"/>
      <c r="D19" s="72"/>
      <c r="E19" s="72"/>
      <c r="F19" s="72"/>
      <c r="G19" s="72"/>
      <c r="H19" s="94"/>
      <c r="I19" s="94"/>
      <c r="J19" s="94"/>
    </row>
    <row r="20" spans="2:14">
      <c r="B20" s="72"/>
      <c r="C20" s="72"/>
      <c r="D20" s="72"/>
      <c r="E20" s="72"/>
      <c r="F20" s="72"/>
      <c r="G20" s="72"/>
      <c r="H20" s="94"/>
      <c r="I20" s="94"/>
      <c r="J20" s="94"/>
    </row>
    <row r="21" spans="2:14">
      <c r="B21" s="95" t="s">
        <v>20</v>
      </c>
      <c r="C21" s="96"/>
      <c r="D21" s="96"/>
      <c r="E21" s="96"/>
      <c r="F21" s="96"/>
      <c r="G21" s="119"/>
      <c r="H21" s="120"/>
      <c r="I21" s="120"/>
      <c r="J21" s="85"/>
    </row>
    <row r="22" spans="2:14">
      <c r="B22" s="95" t="s">
        <v>21</v>
      </c>
      <c r="C22" s="96"/>
      <c r="D22" s="96"/>
      <c r="E22" s="96"/>
      <c r="F22" s="96"/>
      <c r="G22" s="119"/>
      <c r="H22" s="120"/>
      <c r="I22" s="120"/>
      <c r="J22" s="85"/>
    </row>
    <row r="23" spans="2:14">
      <c r="B23" s="95"/>
      <c r="C23" s="96"/>
      <c r="D23" s="96"/>
      <c r="E23" s="96"/>
      <c r="F23" s="96"/>
      <c r="G23" s="119"/>
      <c r="H23" s="120"/>
      <c r="I23" s="120"/>
      <c r="J23" s="85"/>
    </row>
    <row r="24" spans="2:14">
      <c r="B24" s="512" t="s">
        <v>6</v>
      </c>
      <c r="C24" s="512" t="s">
        <v>7</v>
      </c>
      <c r="D24" s="512"/>
      <c r="E24" s="512" t="s">
        <v>10</v>
      </c>
      <c r="F24" s="512"/>
      <c r="G24" s="119"/>
      <c r="H24" s="120"/>
      <c r="I24" s="120"/>
      <c r="J24" s="85"/>
    </row>
    <row r="25" spans="2:14">
      <c r="B25" s="513"/>
      <c r="C25" s="84" t="s">
        <v>8</v>
      </c>
      <c r="D25" s="84" t="s">
        <v>0</v>
      </c>
      <c r="E25" s="84" t="s">
        <v>9</v>
      </c>
      <c r="F25" s="84" t="s">
        <v>0</v>
      </c>
      <c r="G25" s="119"/>
      <c r="H25" s="120"/>
      <c r="I25" s="120"/>
      <c r="J25" s="94"/>
    </row>
    <row r="26" spans="2:14">
      <c r="B26" s="15">
        <v>2007</v>
      </c>
      <c r="C26" s="19">
        <v>65611</v>
      </c>
      <c r="D26" s="23">
        <v>8.9666511658805561</v>
      </c>
      <c r="E26" s="16">
        <v>381.75499500000001</v>
      </c>
      <c r="F26" s="16">
        <v>40.022409307645141</v>
      </c>
      <c r="G26" s="119"/>
      <c r="H26" s="115"/>
      <c r="I26" s="121"/>
      <c r="J26" s="114"/>
    </row>
    <row r="27" spans="2:14">
      <c r="B27" s="17">
        <v>2008</v>
      </c>
      <c r="C27" s="20">
        <v>70753</v>
      </c>
      <c r="D27" s="24">
        <v>7.8371004861989597</v>
      </c>
      <c r="E27" s="18">
        <v>546.15786500000002</v>
      </c>
      <c r="F27" s="18">
        <v>43.065021323427608</v>
      </c>
      <c r="G27" s="94"/>
      <c r="H27" s="115"/>
      <c r="I27" s="121"/>
      <c r="J27" s="115"/>
      <c r="L27" s="115"/>
    </row>
    <row r="28" spans="2:14">
      <c r="B28" s="17">
        <v>2009</v>
      </c>
      <c r="C28" s="20">
        <v>71631</v>
      </c>
      <c r="D28" s="24">
        <v>1.2409367800658628</v>
      </c>
      <c r="E28" s="18">
        <v>610.10513800000001</v>
      </c>
      <c r="F28" s="18">
        <v>11.708569462787102</v>
      </c>
      <c r="G28" s="94"/>
      <c r="H28" s="122"/>
      <c r="I28" s="121"/>
      <c r="J28" s="115"/>
      <c r="L28" s="115"/>
    </row>
    <row r="29" spans="2:14">
      <c r="B29" s="17">
        <v>2010</v>
      </c>
      <c r="C29" s="20">
        <v>72285</v>
      </c>
      <c r="D29" s="24">
        <v>0.91301252251120324</v>
      </c>
      <c r="E29" s="18">
        <v>587.98836200000005</v>
      </c>
      <c r="F29" s="18">
        <v>-3.6250761749854332</v>
      </c>
      <c r="G29" s="94"/>
      <c r="H29" s="122"/>
      <c r="I29" s="121"/>
      <c r="J29" s="115"/>
      <c r="L29" s="115"/>
    </row>
    <row r="30" spans="2:14">
      <c r="B30" s="7">
        <v>2011</v>
      </c>
      <c r="C30" s="25">
        <v>70023</v>
      </c>
      <c r="D30" s="10">
        <v>-3.1292799335961816</v>
      </c>
      <c r="E30" s="12">
        <v>552.94797100000005</v>
      </c>
      <c r="F30" s="12">
        <v>-5.9593681209629112</v>
      </c>
      <c r="G30" s="94"/>
      <c r="H30" s="122"/>
      <c r="I30" s="121"/>
      <c r="J30" s="115"/>
      <c r="L30" s="115"/>
    </row>
    <row r="31" spans="2:14">
      <c r="B31" s="94"/>
      <c r="C31" s="94"/>
      <c r="D31" s="94"/>
      <c r="E31" s="94"/>
      <c r="F31" s="94"/>
      <c r="G31" s="94"/>
      <c r="H31" s="122"/>
      <c r="I31" s="121"/>
      <c r="J31" s="94"/>
    </row>
    <row r="32" spans="2:14">
      <c r="B32" s="94"/>
      <c r="C32" s="94"/>
      <c r="D32" s="94"/>
      <c r="E32" s="94"/>
      <c r="F32" s="94"/>
      <c r="G32" s="94"/>
      <c r="H32" s="122"/>
      <c r="I32" s="121"/>
      <c r="J32" s="94"/>
    </row>
    <row r="33" spans="2:18">
      <c r="B33" s="95" t="s">
        <v>22</v>
      </c>
      <c r="C33" s="96"/>
      <c r="D33" s="96"/>
      <c r="E33" s="96"/>
      <c r="F33" s="96"/>
      <c r="G33" s="96"/>
      <c r="H33" s="96"/>
      <c r="I33" s="96"/>
      <c r="J33" s="96"/>
    </row>
    <row r="34" spans="2:18">
      <c r="B34" s="95" t="s">
        <v>23</v>
      </c>
      <c r="C34" s="96"/>
      <c r="D34" s="96"/>
      <c r="E34" s="96"/>
      <c r="F34" s="96"/>
      <c r="G34" s="96"/>
      <c r="H34" s="96"/>
      <c r="I34" s="96"/>
      <c r="J34" s="96"/>
    </row>
    <row r="35" spans="2:18">
      <c r="B35" s="72"/>
      <c r="C35" s="72"/>
      <c r="D35" s="72"/>
      <c r="E35" s="72"/>
      <c r="F35" s="72"/>
      <c r="G35" s="72"/>
      <c r="H35" s="123"/>
      <c r="I35" s="94"/>
      <c r="J35" s="94"/>
    </row>
    <row r="36" spans="2:18">
      <c r="B36" s="512" t="s">
        <v>6</v>
      </c>
      <c r="C36" s="512" t="s">
        <v>7</v>
      </c>
      <c r="D36" s="512"/>
      <c r="E36" s="515" t="s">
        <v>11</v>
      </c>
      <c r="F36" s="516"/>
      <c r="G36" s="512" t="s">
        <v>2</v>
      </c>
      <c r="H36" s="512"/>
      <c r="I36" s="512" t="s">
        <v>4</v>
      </c>
      <c r="J36" s="512"/>
    </row>
    <row r="37" spans="2:18" ht="12.75" customHeight="1">
      <c r="B37" s="513"/>
      <c r="C37" s="84" t="s">
        <v>8</v>
      </c>
      <c r="D37" s="84" t="s">
        <v>0</v>
      </c>
      <c r="E37" s="84" t="s">
        <v>8</v>
      </c>
      <c r="F37" s="84" t="s">
        <v>0</v>
      </c>
      <c r="G37" s="84" t="s">
        <v>9</v>
      </c>
      <c r="H37" s="84" t="s">
        <v>0</v>
      </c>
      <c r="I37" s="84" t="s">
        <v>9</v>
      </c>
      <c r="J37" s="84" t="s">
        <v>0</v>
      </c>
    </row>
    <row r="38" spans="2:18">
      <c r="B38" s="15">
        <v>2007</v>
      </c>
      <c r="C38" s="26">
        <v>26955</v>
      </c>
      <c r="D38" s="28">
        <v>12.839082384460818</v>
      </c>
      <c r="E38" s="26">
        <v>3531897</v>
      </c>
      <c r="F38" s="32">
        <v>1.9264134477528208</v>
      </c>
      <c r="G38" s="29">
        <v>426.27980700000001</v>
      </c>
      <c r="H38" s="29">
        <v>16.83914998717929</v>
      </c>
      <c r="I38" s="16">
        <v>100806.190592</v>
      </c>
      <c r="J38" s="16">
        <v>18.294392563421948</v>
      </c>
    </row>
    <row r="39" spans="2:18">
      <c r="B39" s="17">
        <v>2008</v>
      </c>
      <c r="C39" s="27">
        <v>45945</v>
      </c>
      <c r="D39" s="30">
        <v>70.450751252086803</v>
      </c>
      <c r="E39" s="27">
        <v>4103334</v>
      </c>
      <c r="F39" s="33">
        <v>16.179322330181204</v>
      </c>
      <c r="G39" s="31">
        <v>518.46056899999996</v>
      </c>
      <c r="H39" s="31">
        <v>21.624473054150556</v>
      </c>
      <c r="I39" s="18">
        <v>123390.762538</v>
      </c>
      <c r="J39" s="18">
        <v>22.403953381601465</v>
      </c>
      <c r="L39" s="115"/>
      <c r="N39" s="115"/>
      <c r="P39" s="115"/>
      <c r="R39" s="115"/>
    </row>
    <row r="40" spans="2:18">
      <c r="B40" s="17">
        <v>2009</v>
      </c>
      <c r="C40" s="27">
        <v>45689</v>
      </c>
      <c r="D40" s="30">
        <v>-0.55718794210469036</v>
      </c>
      <c r="E40" s="27">
        <v>4243209</v>
      </c>
      <c r="F40" s="33">
        <v>3.4088134185518411</v>
      </c>
      <c r="G40" s="31">
        <v>548.27653199999997</v>
      </c>
      <c r="H40" s="31">
        <v>5.7508641510594805</v>
      </c>
      <c r="I40" s="18">
        <v>129879.677847</v>
      </c>
      <c r="J40" s="18">
        <v>5.2588339479640078</v>
      </c>
      <c r="L40" s="115"/>
      <c r="N40" s="115"/>
      <c r="P40" s="115"/>
      <c r="R40" s="115"/>
    </row>
    <row r="41" spans="2:18">
      <c r="B41" s="17">
        <v>2010</v>
      </c>
      <c r="C41" s="27">
        <v>42718</v>
      </c>
      <c r="D41" s="30">
        <v>-6.5026592834161399</v>
      </c>
      <c r="E41" s="27">
        <v>4536373</v>
      </c>
      <c r="F41" s="33">
        <v>6.9090162657554703</v>
      </c>
      <c r="G41" s="31">
        <v>624.04377899999997</v>
      </c>
      <c r="H41" s="31">
        <v>13.819166529637275</v>
      </c>
      <c r="I41" s="18">
        <v>145594.01639500001</v>
      </c>
      <c r="J41" s="18">
        <v>12.099151159361284</v>
      </c>
      <c r="L41" s="115"/>
      <c r="N41" s="115"/>
      <c r="P41" s="115"/>
      <c r="R41" s="115"/>
    </row>
    <row r="42" spans="2:18" s="92" customFormat="1">
      <c r="B42" s="7">
        <v>2011</v>
      </c>
      <c r="C42" s="34">
        <v>40932</v>
      </c>
      <c r="D42" s="35">
        <v>-4.1809073458495254</v>
      </c>
      <c r="E42" s="34">
        <v>4792019</v>
      </c>
      <c r="F42" s="36">
        <v>5.6354713335962456</v>
      </c>
      <c r="G42" s="37">
        <v>739.187273</v>
      </c>
      <c r="H42" s="37">
        <v>18.451188502273332</v>
      </c>
      <c r="I42" s="12">
        <v>192637.453358</v>
      </c>
      <c r="J42" s="12">
        <v>32.311380733786507</v>
      </c>
      <c r="L42" s="115"/>
      <c r="N42" s="115"/>
      <c r="P42" s="115"/>
      <c r="R42" s="115"/>
    </row>
    <row r="43" spans="2:18">
      <c r="B43" s="93" t="s">
        <v>84</v>
      </c>
      <c r="C43" s="93"/>
      <c r="D43" s="93"/>
      <c r="E43" s="72"/>
      <c r="F43" s="72"/>
      <c r="G43" s="72"/>
      <c r="H43" s="94"/>
      <c r="I43" s="94"/>
      <c r="J43" s="94"/>
    </row>
    <row r="44" spans="2:18">
      <c r="B44" s="93"/>
      <c r="C44" s="93"/>
      <c r="D44" s="93"/>
      <c r="E44" s="72"/>
      <c r="F44" s="72"/>
      <c r="G44" s="72"/>
      <c r="H44" s="94"/>
      <c r="I44" s="94"/>
      <c r="J44" s="94"/>
    </row>
    <row r="45" spans="2:18">
      <c r="B45" s="93"/>
      <c r="C45" s="93"/>
      <c r="D45" s="93"/>
      <c r="E45" s="72"/>
      <c r="F45" s="72"/>
      <c r="G45" s="72"/>
      <c r="H45" s="94"/>
      <c r="I45" s="94"/>
      <c r="J45" s="94"/>
    </row>
    <row r="46" spans="2:18">
      <c r="B46" s="95" t="s">
        <v>24</v>
      </c>
      <c r="C46" s="96"/>
      <c r="D46" s="96"/>
      <c r="E46" s="96"/>
      <c r="F46" s="96"/>
      <c r="G46" s="85"/>
      <c r="H46" s="124"/>
      <c r="I46" s="124"/>
      <c r="J46" s="85"/>
    </row>
    <row r="47" spans="2:18">
      <c r="B47" s="95" t="s">
        <v>25</v>
      </c>
      <c r="C47" s="96"/>
      <c r="D47" s="96"/>
      <c r="E47" s="96"/>
      <c r="F47" s="125"/>
      <c r="G47" s="124"/>
      <c r="H47" s="124"/>
      <c r="I47" s="124"/>
      <c r="J47" s="85"/>
    </row>
    <row r="48" spans="2:18">
      <c r="B48" s="72"/>
      <c r="C48" s="72"/>
      <c r="D48" s="72"/>
      <c r="E48" s="72"/>
      <c r="F48" s="94"/>
      <c r="G48" s="94"/>
      <c r="H48" s="94"/>
      <c r="I48" s="94"/>
      <c r="J48" s="94"/>
    </row>
    <row r="49" spans="2:12" ht="12.75" customHeight="1">
      <c r="B49" s="513" t="s">
        <v>6</v>
      </c>
      <c r="C49" s="512" t="s">
        <v>2</v>
      </c>
      <c r="D49" s="515"/>
      <c r="E49" s="512" t="s">
        <v>4</v>
      </c>
      <c r="F49" s="512"/>
      <c r="G49" s="523"/>
      <c r="H49" s="522"/>
      <c r="I49" s="522"/>
      <c r="J49" s="522"/>
    </row>
    <row r="50" spans="2:12">
      <c r="B50" s="521"/>
      <c r="C50" s="73" t="s">
        <v>9</v>
      </c>
      <c r="D50" s="109" t="s">
        <v>0</v>
      </c>
      <c r="E50" s="73" t="s">
        <v>9</v>
      </c>
      <c r="F50" s="109" t="s">
        <v>0</v>
      </c>
      <c r="G50" s="110"/>
      <c r="H50" s="94"/>
      <c r="I50" s="94"/>
      <c r="J50" s="94"/>
    </row>
    <row r="51" spans="2:12">
      <c r="B51" s="111" t="s">
        <v>14</v>
      </c>
      <c r="C51" s="112"/>
      <c r="D51" s="126"/>
      <c r="E51" s="112"/>
      <c r="F51" s="127"/>
    </row>
    <row r="52" spans="2:12">
      <c r="B52" s="15">
        <v>2007</v>
      </c>
      <c r="C52" s="21">
        <v>59.081617000000001</v>
      </c>
      <c r="D52" s="23">
        <v>-9.6478498986617041</v>
      </c>
      <c r="E52" s="16">
        <v>29436.400462000001</v>
      </c>
      <c r="F52" s="16">
        <v>10.423587675239354</v>
      </c>
      <c r="I52" s="82"/>
      <c r="J52" s="82"/>
    </row>
    <row r="53" spans="2:12">
      <c r="B53" s="17">
        <v>2008</v>
      </c>
      <c r="C53" s="22">
        <v>93.354170999999994</v>
      </c>
      <c r="D53" s="24">
        <v>58.008828702166362</v>
      </c>
      <c r="E53" s="18">
        <v>35534.886919999997</v>
      </c>
      <c r="F53" s="18">
        <v>20.717500653222359</v>
      </c>
      <c r="I53" s="82"/>
      <c r="J53" s="82"/>
      <c r="L53" s="115"/>
    </row>
    <row r="54" spans="2:12">
      <c r="B54" s="17">
        <v>2009</v>
      </c>
      <c r="C54" s="22">
        <v>110.404736</v>
      </c>
      <c r="D54" s="24">
        <v>18.264384780407937</v>
      </c>
      <c r="E54" s="18">
        <v>34250.429150999997</v>
      </c>
      <c r="F54" s="18">
        <v>-3.6146386842083134</v>
      </c>
      <c r="L54" s="115"/>
    </row>
    <row r="55" spans="2:12">
      <c r="B55" s="17">
        <v>2010</v>
      </c>
      <c r="C55" s="22">
        <v>135.550951</v>
      </c>
      <c r="D55" s="24">
        <v>22.776391585230545</v>
      </c>
      <c r="E55" s="18">
        <v>40506.339197000001</v>
      </c>
      <c r="F55" s="18">
        <v>18.265201929060641</v>
      </c>
      <c r="L55" s="115"/>
    </row>
    <row r="56" spans="2:12">
      <c r="B56" s="7">
        <v>2011</v>
      </c>
      <c r="C56" s="14">
        <v>150.76878500000001</v>
      </c>
      <c r="D56" s="10">
        <v>11.22665233090102</v>
      </c>
      <c r="E56" s="12">
        <v>46596.004836</v>
      </c>
      <c r="F56" s="12">
        <v>15.033858303963976</v>
      </c>
      <c r="I56" s="82"/>
      <c r="J56" s="82"/>
      <c r="L56" s="115"/>
    </row>
    <row r="57" spans="2:12">
      <c r="B57" s="116" t="s">
        <v>15</v>
      </c>
      <c r="C57" s="117"/>
      <c r="D57" s="128"/>
      <c r="E57" s="117"/>
      <c r="F57" s="129"/>
      <c r="I57" s="82"/>
      <c r="J57" s="82"/>
    </row>
    <row r="58" spans="2:12">
      <c r="B58" s="15">
        <v>2007</v>
      </c>
      <c r="C58" s="21">
        <v>444.39537300000001</v>
      </c>
      <c r="D58" s="23">
        <v>0.381899503995763</v>
      </c>
      <c r="E58" s="16">
        <v>169809.51785</v>
      </c>
      <c r="F58" s="16">
        <v>2.2686137615923054</v>
      </c>
      <c r="G58" s="72"/>
      <c r="H58" s="114"/>
      <c r="I58" s="124"/>
      <c r="J58" s="85"/>
    </row>
    <row r="59" spans="2:12">
      <c r="B59" s="17">
        <v>2008</v>
      </c>
      <c r="C59" s="22">
        <v>518.13484500000004</v>
      </c>
      <c r="D59" s="24">
        <v>16.593213269121954</v>
      </c>
      <c r="E59" s="18">
        <v>230331.79648700001</v>
      </c>
      <c r="F59" s="18">
        <v>35.641275826754253</v>
      </c>
      <c r="G59" s="94"/>
      <c r="H59" s="94"/>
      <c r="I59" s="94"/>
      <c r="J59" s="115"/>
      <c r="L59" s="115"/>
    </row>
    <row r="60" spans="2:12">
      <c r="B60" s="17">
        <v>2009</v>
      </c>
      <c r="C60" s="22">
        <v>1208.745576</v>
      </c>
      <c r="D60" s="24">
        <v>133.28783764774593</v>
      </c>
      <c r="E60" s="18">
        <v>355095.786036</v>
      </c>
      <c r="F60" s="18">
        <v>54.167071785958008</v>
      </c>
      <c r="G60" s="94"/>
      <c r="H60" s="94"/>
      <c r="I60" s="94"/>
      <c r="J60" s="115"/>
      <c r="L60" s="115"/>
    </row>
    <row r="61" spans="2:12">
      <c r="B61" s="17">
        <v>2010</v>
      </c>
      <c r="C61" s="22">
        <v>2083.368551</v>
      </c>
      <c r="D61" s="24">
        <v>72.357904952530731</v>
      </c>
      <c r="E61" s="18">
        <v>578763.32842399995</v>
      </c>
      <c r="F61" s="18">
        <v>62.987946121479553</v>
      </c>
      <c r="G61" s="94"/>
      <c r="H61" s="94"/>
      <c r="I61" s="94"/>
      <c r="J61" s="115"/>
      <c r="L61" s="115"/>
    </row>
    <row r="62" spans="2:12">
      <c r="B62" s="7">
        <v>2011</v>
      </c>
      <c r="C62" s="14">
        <v>2017.2170120000001</v>
      </c>
      <c r="D62" s="10">
        <v>-3.1752201965536915</v>
      </c>
      <c r="E62" s="12">
        <v>418531.26762399997</v>
      </c>
      <c r="F62" s="12">
        <v>-27.685247653184852</v>
      </c>
      <c r="G62" s="2"/>
      <c r="H62" s="94"/>
      <c r="I62" s="94"/>
      <c r="J62" s="115"/>
      <c r="L62" s="115"/>
    </row>
    <row r="63" spans="2:12">
      <c r="B63" s="72"/>
      <c r="C63" s="72"/>
      <c r="D63" s="72"/>
      <c r="E63" s="72"/>
      <c r="F63" s="72"/>
      <c r="G63" s="72"/>
      <c r="H63" s="94"/>
      <c r="I63" s="94"/>
      <c r="J63" s="94"/>
    </row>
    <row r="64" spans="2:12">
      <c r="B64" s="72"/>
      <c r="C64" s="72"/>
      <c r="D64" s="72"/>
      <c r="E64" s="72"/>
      <c r="F64" s="94"/>
      <c r="G64" s="94"/>
      <c r="H64" s="94"/>
      <c r="I64" s="94"/>
      <c r="J64" s="94"/>
    </row>
    <row r="65" spans="2:10">
      <c r="B65" s="72"/>
      <c r="C65" s="72"/>
      <c r="D65" s="72"/>
      <c r="E65" s="72"/>
      <c r="F65" s="94"/>
      <c r="G65" s="94"/>
      <c r="H65" s="94"/>
      <c r="I65" s="94"/>
      <c r="J65" s="94"/>
    </row>
    <row r="66" spans="2:10">
      <c r="B66" s="72"/>
      <c r="C66" s="72"/>
      <c r="D66" s="72"/>
      <c r="E66" s="72"/>
      <c r="F66" s="94"/>
      <c r="G66" s="94"/>
      <c r="H66" s="94"/>
      <c r="I66" s="94"/>
      <c r="J66" s="94"/>
    </row>
    <row r="67" spans="2:10">
      <c r="B67" s="72"/>
      <c r="C67" s="72"/>
      <c r="D67" s="72"/>
      <c r="E67" s="72"/>
      <c r="F67" s="94"/>
      <c r="G67" s="94"/>
      <c r="H67" s="94"/>
      <c r="I67" s="94"/>
      <c r="J67" s="94"/>
    </row>
    <row r="68" spans="2:10" s="92" customFormat="1">
      <c r="B68" s="72"/>
      <c r="C68" s="72"/>
      <c r="D68" s="72"/>
      <c r="E68" s="72"/>
      <c r="F68" s="94"/>
      <c r="G68" s="94"/>
      <c r="H68" s="94"/>
      <c r="I68" s="114"/>
      <c r="J68" s="114"/>
    </row>
    <row r="69" spans="2:10">
      <c r="B69" s="72"/>
      <c r="C69" s="72"/>
      <c r="D69" s="72"/>
      <c r="E69" s="72"/>
      <c r="F69" s="94"/>
      <c r="G69" s="94"/>
      <c r="H69" s="94"/>
      <c r="I69" s="94"/>
      <c r="J69" s="94"/>
    </row>
    <row r="70" spans="2:10">
      <c r="B70" s="72"/>
      <c r="C70" s="72"/>
      <c r="D70" s="72"/>
      <c r="E70" s="72"/>
      <c r="F70" s="94"/>
      <c r="G70" s="94"/>
      <c r="H70" s="94"/>
      <c r="I70" s="94"/>
      <c r="J70" s="94"/>
    </row>
    <row r="71" spans="2:10">
      <c r="B71" s="72"/>
      <c r="C71" s="72"/>
      <c r="D71" s="72"/>
      <c r="E71" s="72"/>
      <c r="F71" s="94"/>
      <c r="G71" s="94"/>
      <c r="H71" s="94"/>
      <c r="I71" s="94"/>
      <c r="J71" s="94"/>
    </row>
    <row r="72" spans="2:10">
      <c r="B72" s="72"/>
      <c r="C72" s="72"/>
      <c r="D72" s="72"/>
      <c r="E72" s="72"/>
      <c r="F72" s="94"/>
      <c r="G72" s="94"/>
      <c r="H72" s="94"/>
      <c r="I72" s="94"/>
      <c r="J72" s="94"/>
    </row>
    <row r="73" spans="2:10">
      <c r="B73" s="72"/>
      <c r="C73" s="72"/>
      <c r="D73" s="72"/>
      <c r="E73" s="72"/>
      <c r="F73" s="94"/>
      <c r="G73" s="94"/>
      <c r="H73" s="94"/>
      <c r="I73" s="94"/>
      <c r="J73" s="94"/>
    </row>
    <row r="74" spans="2:10">
      <c r="B74" s="72"/>
      <c r="C74" s="72"/>
      <c r="D74" s="72"/>
      <c r="E74" s="72"/>
      <c r="F74" s="94"/>
      <c r="G74" s="94"/>
      <c r="H74" s="94"/>
      <c r="I74" s="94"/>
      <c r="J74" s="94"/>
    </row>
    <row r="75" spans="2:10">
      <c r="B75" s="72"/>
      <c r="C75" s="72"/>
      <c r="D75" s="72"/>
      <c r="E75" s="72"/>
      <c r="F75" s="94"/>
      <c r="G75" s="94"/>
      <c r="H75" s="94"/>
      <c r="I75" s="94"/>
      <c r="J75" s="94"/>
    </row>
    <row r="76" spans="2:10">
      <c r="B76" s="72"/>
      <c r="C76" s="72"/>
      <c r="D76" s="72"/>
      <c r="E76" s="72"/>
      <c r="F76" s="94"/>
      <c r="G76" s="94"/>
      <c r="H76" s="94"/>
      <c r="I76" s="94"/>
      <c r="J76" s="94"/>
    </row>
    <row r="77" spans="2:10">
      <c r="B77" s="72"/>
      <c r="C77" s="72"/>
      <c r="D77" s="72"/>
      <c r="E77" s="72"/>
      <c r="F77" s="94"/>
      <c r="G77" s="94"/>
      <c r="H77" s="94"/>
      <c r="I77" s="94"/>
      <c r="J77" s="94"/>
    </row>
    <row r="78" spans="2:10">
      <c r="B78" s="72"/>
      <c r="C78" s="72"/>
      <c r="D78" s="72"/>
      <c r="E78" s="72"/>
      <c r="F78" s="94"/>
      <c r="G78" s="94"/>
      <c r="H78" s="94"/>
      <c r="I78" s="94"/>
      <c r="J78" s="94"/>
    </row>
    <row r="79" spans="2:10">
      <c r="B79" s="72"/>
      <c r="C79" s="72"/>
      <c r="D79" s="72"/>
      <c r="E79" s="72"/>
      <c r="F79" s="94"/>
      <c r="G79" s="94"/>
      <c r="H79" s="94"/>
      <c r="I79" s="94"/>
      <c r="J79" s="94"/>
    </row>
    <row r="80" spans="2:10">
      <c r="B80" s="72"/>
      <c r="C80" s="72"/>
      <c r="D80" s="72"/>
      <c r="E80" s="72"/>
      <c r="F80" s="94"/>
      <c r="G80" s="94"/>
      <c r="H80" s="94"/>
      <c r="I80" s="94"/>
      <c r="J80" s="94"/>
    </row>
    <row r="81" spans="2:10">
      <c r="B81" s="72"/>
      <c r="C81" s="72"/>
      <c r="D81" s="72"/>
      <c r="E81" s="72"/>
      <c r="F81" s="94"/>
      <c r="G81" s="94"/>
      <c r="H81" s="94"/>
      <c r="I81" s="94"/>
      <c r="J81" s="94"/>
    </row>
    <row r="82" spans="2:10">
      <c r="B82" s="72"/>
      <c r="C82" s="72"/>
      <c r="D82" s="72"/>
      <c r="E82" s="72"/>
      <c r="F82" s="94"/>
      <c r="G82" s="94"/>
      <c r="H82" s="94"/>
      <c r="I82" s="94"/>
      <c r="J82" s="94"/>
    </row>
    <row r="83" spans="2:10">
      <c r="B83" s="72"/>
      <c r="C83" s="72"/>
      <c r="D83" s="72"/>
      <c r="E83" s="72"/>
      <c r="F83" s="94"/>
      <c r="G83" s="94"/>
      <c r="H83" s="94"/>
      <c r="I83" s="94"/>
      <c r="J83" s="94"/>
    </row>
    <row r="84" spans="2:10">
      <c r="B84" s="72"/>
      <c r="C84" s="72"/>
      <c r="D84" s="72"/>
      <c r="E84" s="72"/>
      <c r="F84" s="94"/>
      <c r="G84" s="94"/>
      <c r="H84" s="94"/>
      <c r="I84" s="94"/>
      <c r="J84" s="94"/>
    </row>
    <row r="85" spans="2:10">
      <c r="B85" s="72"/>
      <c r="C85" s="72"/>
      <c r="D85" s="72"/>
      <c r="E85" s="72"/>
      <c r="F85" s="94"/>
      <c r="G85" s="94"/>
      <c r="H85" s="94"/>
      <c r="I85" s="94"/>
      <c r="J85" s="94"/>
    </row>
    <row r="86" spans="2:10">
      <c r="B86" s="72"/>
      <c r="C86" s="72"/>
      <c r="D86" s="72"/>
      <c r="E86" s="72"/>
      <c r="F86" s="94"/>
      <c r="G86" s="94"/>
      <c r="H86" s="94"/>
      <c r="I86" s="94"/>
      <c r="J86" s="94"/>
    </row>
    <row r="87" spans="2:10">
      <c r="B87" s="72"/>
      <c r="C87" s="72"/>
      <c r="D87" s="72"/>
      <c r="E87" s="72"/>
      <c r="F87" s="94"/>
      <c r="G87" s="94"/>
      <c r="H87" s="94"/>
      <c r="I87" s="94"/>
      <c r="J87" s="94"/>
    </row>
    <row r="88" spans="2:10">
      <c r="B88" s="72"/>
      <c r="C88" s="72"/>
      <c r="D88" s="72"/>
      <c r="E88" s="72"/>
      <c r="F88" s="94"/>
      <c r="G88" s="94"/>
      <c r="H88" s="94"/>
      <c r="I88" s="94"/>
      <c r="J88" s="94"/>
    </row>
    <row r="89" spans="2:10">
      <c r="B89" s="72"/>
      <c r="C89" s="72"/>
      <c r="D89" s="72"/>
      <c r="E89" s="72"/>
      <c r="F89" s="94"/>
      <c r="G89" s="94"/>
      <c r="H89" s="94"/>
      <c r="I89" s="94"/>
      <c r="J89" s="94"/>
    </row>
    <row r="90" spans="2:10">
      <c r="B90" s="72"/>
      <c r="C90" s="72"/>
      <c r="D90" s="72"/>
      <c r="E90" s="72"/>
      <c r="F90" s="94"/>
      <c r="G90" s="94"/>
      <c r="H90" s="94"/>
      <c r="I90" s="94"/>
      <c r="J90" s="94"/>
    </row>
    <row r="91" spans="2:10">
      <c r="B91" s="72"/>
      <c r="C91" s="72"/>
      <c r="D91" s="72"/>
      <c r="E91" s="72"/>
      <c r="F91" s="94"/>
      <c r="G91" s="94"/>
      <c r="H91" s="94"/>
      <c r="I91" s="94"/>
      <c r="J91" s="94"/>
    </row>
    <row r="92" spans="2:10">
      <c r="B92" s="72"/>
      <c r="C92" s="72"/>
      <c r="D92" s="72"/>
      <c r="E92" s="72"/>
      <c r="F92" s="94"/>
      <c r="G92" s="94"/>
      <c r="H92" s="94"/>
      <c r="I92" s="94"/>
      <c r="J92" s="94"/>
    </row>
    <row r="93" spans="2:10">
      <c r="B93" s="72"/>
      <c r="C93" s="72"/>
      <c r="D93" s="72"/>
      <c r="E93" s="72"/>
      <c r="F93" s="94"/>
      <c r="G93" s="94"/>
      <c r="H93" s="94"/>
      <c r="I93" s="94"/>
      <c r="J93" s="94"/>
    </row>
    <row r="94" spans="2:10">
      <c r="B94" s="72"/>
      <c r="C94" s="72"/>
      <c r="D94" s="72"/>
      <c r="E94" s="72"/>
      <c r="F94" s="94"/>
      <c r="G94" s="94"/>
      <c r="H94" s="94"/>
      <c r="I94" s="94"/>
      <c r="J94" s="94"/>
    </row>
    <row r="95" spans="2:10">
      <c r="B95" s="72"/>
      <c r="C95" s="72"/>
      <c r="D95" s="72"/>
      <c r="E95" s="72"/>
      <c r="F95" s="94"/>
      <c r="G95" s="94"/>
      <c r="H95" s="94"/>
      <c r="I95" s="94"/>
      <c r="J95" s="94"/>
    </row>
    <row r="96" spans="2:10">
      <c r="I96" s="94"/>
      <c r="J96" s="94"/>
    </row>
    <row r="97" spans="9:10">
      <c r="I97" s="94"/>
      <c r="J97" s="94"/>
    </row>
    <row r="98" spans="9:10">
      <c r="I98" s="94"/>
      <c r="J98" s="94"/>
    </row>
    <row r="99" spans="9:10">
      <c r="I99" s="94"/>
      <c r="J99" s="94"/>
    </row>
    <row r="100" spans="9:10">
      <c r="I100" s="94"/>
      <c r="J100" s="94"/>
    </row>
    <row r="101" spans="9:10">
      <c r="I101" s="94"/>
      <c r="J101" s="94"/>
    </row>
    <row r="102" spans="9:10">
      <c r="I102" s="94"/>
      <c r="J102" s="94"/>
    </row>
    <row r="103" spans="9:10">
      <c r="I103" s="94"/>
      <c r="J103" s="94"/>
    </row>
    <row r="104" spans="9:10">
      <c r="I104" s="94"/>
      <c r="J104" s="94"/>
    </row>
    <row r="105" spans="9:10">
      <c r="I105" s="94"/>
      <c r="J105" s="94"/>
    </row>
    <row r="106" spans="9:10">
      <c r="I106" s="94"/>
      <c r="J106" s="94"/>
    </row>
    <row r="107" spans="9:10">
      <c r="I107" s="94"/>
      <c r="J107" s="94"/>
    </row>
    <row r="108" spans="9:10">
      <c r="I108" s="94"/>
      <c r="J108" s="94"/>
    </row>
  </sheetData>
  <mergeCells count="18">
    <mergeCell ref="I5:J5"/>
    <mergeCell ref="B24:B25"/>
    <mergeCell ref="C24:D24"/>
    <mergeCell ref="E24:F24"/>
    <mergeCell ref="B5:B6"/>
    <mergeCell ref="C5:D5"/>
    <mergeCell ref="E5:F5"/>
    <mergeCell ref="G5:H5"/>
    <mergeCell ref="I36:J36"/>
    <mergeCell ref="I49:J49"/>
    <mergeCell ref="B36:B37"/>
    <mergeCell ref="C36:D36"/>
    <mergeCell ref="E36:F36"/>
    <mergeCell ref="G36:H36"/>
    <mergeCell ref="B49:B50"/>
    <mergeCell ref="C49:D49"/>
    <mergeCell ref="E49:F49"/>
    <mergeCell ref="G49:H49"/>
  </mergeCells>
  <phoneticPr fontId="0" type="noConversion"/>
  <pageMargins left="0.59055118110236227" right="0" top="0.78740157480314965" bottom="0.39370078740157483" header="0.51181102362204722" footer="0.51181102362204722"/>
  <pageSetup paperSize="9" scale="90" orientation="portrait" r:id="rId1"/>
  <headerFooter alignWithMargins="0"/>
  <colBreaks count="1" manualBreakCount="1">
    <brk id="10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5" width="16" style="236" customWidth="1"/>
    <col min="6" max="6" width="17" style="236" customWidth="1"/>
    <col min="7" max="7" width="12" style="236" customWidth="1"/>
    <col min="8" max="16384" width="8.85546875" style="236"/>
  </cols>
  <sheetData>
    <row r="1" spans="2:6" ht="25.5" customHeight="1"/>
    <row r="2" spans="2:6" ht="24.95" customHeight="1">
      <c r="B2" s="519" t="s">
        <v>453</v>
      </c>
      <c r="C2" s="519"/>
      <c r="D2" s="519"/>
      <c r="E2" s="519"/>
      <c r="F2" s="519"/>
    </row>
    <row r="4" spans="2:6" ht="18.399999999999999" customHeight="1">
      <c r="B4" s="691" t="s">
        <v>127</v>
      </c>
      <c r="C4" s="693" t="s">
        <v>454</v>
      </c>
      <c r="D4" s="694"/>
      <c r="E4" s="694"/>
      <c r="F4" s="694"/>
    </row>
    <row r="5" spans="2:6" ht="25.5">
      <c r="B5" s="692" t="s">
        <v>127</v>
      </c>
      <c r="C5" s="384" t="s">
        <v>449</v>
      </c>
      <c r="D5" s="384" t="s">
        <v>182</v>
      </c>
      <c r="E5" s="384" t="s">
        <v>183</v>
      </c>
      <c r="F5" s="384" t="s">
        <v>450</v>
      </c>
    </row>
    <row r="6" spans="2:6" ht="18.399999999999999" customHeight="1">
      <c r="B6" s="241" t="s">
        <v>357</v>
      </c>
      <c r="C6" s="39">
        <v>23.742379341094267</v>
      </c>
      <c r="D6" s="39">
        <v>72.811313210282222</v>
      </c>
      <c r="E6" s="39">
        <v>-16.166945587953858</v>
      </c>
      <c r="F6" s="39">
        <v>19.613253036577373</v>
      </c>
    </row>
    <row r="7" spans="2:6" ht="18.399999999999999" customHeight="1">
      <c r="B7" s="241" t="s">
        <v>134</v>
      </c>
      <c r="C7" s="39">
        <v>16.873505716280892</v>
      </c>
      <c r="D7" s="39">
        <v>12.452138990641913</v>
      </c>
      <c r="E7" s="39">
        <v>37.924149502471778</v>
      </c>
      <c r="F7" s="39">
        <v>32.75020579060542</v>
      </c>
    </row>
    <row r="8" spans="2:6" ht="18.399999999999999" customHeight="1">
      <c r="B8" s="241" t="s">
        <v>358</v>
      </c>
      <c r="C8" s="39">
        <v>37.818786671914559</v>
      </c>
      <c r="D8" s="39">
        <v>46.433180962624363</v>
      </c>
      <c r="E8" s="39">
        <v>-44.631426556149187</v>
      </c>
      <c r="F8" s="39">
        <v>60.379458921610272</v>
      </c>
    </row>
    <row r="9" spans="2:6" ht="18.399999999999999" customHeight="1">
      <c r="B9" s="241" t="s">
        <v>359</v>
      </c>
      <c r="C9" s="39">
        <v>49.352057547868398</v>
      </c>
      <c r="D9" s="39">
        <v>137.58330688670264</v>
      </c>
      <c r="E9" s="39">
        <v>-4.3636940653760711E-2</v>
      </c>
      <c r="F9" s="39">
        <v>-86.891727493917273</v>
      </c>
    </row>
    <row r="10" spans="2:6" ht="18.399999999999999" customHeight="1">
      <c r="B10" s="241" t="s">
        <v>360</v>
      </c>
      <c r="C10" s="39">
        <v>-24.164885170428668</v>
      </c>
      <c r="D10" s="39">
        <v>151.84129433053354</v>
      </c>
      <c r="E10" s="39">
        <v>-109.6350975959033</v>
      </c>
      <c r="F10" s="39">
        <v>81.958688435798436</v>
      </c>
    </row>
    <row r="11" spans="2:6" ht="18.399999999999999" customHeight="1">
      <c r="B11" s="241" t="s">
        <v>135</v>
      </c>
      <c r="C11" s="39">
        <v>83.583862522906273</v>
      </c>
      <c r="D11" s="39">
        <v>38.415094125457955</v>
      </c>
      <c r="E11" s="39">
        <v>0</v>
      </c>
      <c r="F11" s="39">
        <v>-21.998956648364228</v>
      </c>
    </row>
    <row r="12" spans="2:6" ht="18.399999999999999" customHeight="1">
      <c r="B12" s="241" t="s">
        <v>361</v>
      </c>
      <c r="C12" s="39">
        <v>197.15022058261118</v>
      </c>
      <c r="D12" s="39">
        <v>23.772256592667137</v>
      </c>
      <c r="E12" s="39">
        <v>32.863079483699515</v>
      </c>
      <c r="F12" s="39">
        <v>-153.78555665897784</v>
      </c>
    </row>
    <row r="13" spans="2:6" ht="18.399999999999999" customHeight="1">
      <c r="B13" s="241" t="s">
        <v>362</v>
      </c>
      <c r="C13" s="39">
        <v>62.985040529644657</v>
      </c>
      <c r="D13" s="39">
        <v>12.555267629385277</v>
      </c>
      <c r="E13" s="39">
        <v>19.835136406207354</v>
      </c>
      <c r="F13" s="39">
        <v>4.6245554347627102</v>
      </c>
    </row>
    <row r="14" spans="2:6" ht="18.399999999999999" customHeight="1">
      <c r="B14" s="241" t="s">
        <v>363</v>
      </c>
      <c r="C14" s="39">
        <v>50.033367940148452</v>
      </c>
      <c r="D14" s="39">
        <v>37.178583418625109</v>
      </c>
      <c r="E14" s="39">
        <v>-6.1804613352567204</v>
      </c>
      <c r="F14" s="39">
        <v>18.968509976483158</v>
      </c>
    </row>
    <row r="15" spans="2:6" ht="18.399999999999999" customHeight="1">
      <c r="B15" s="241" t="s">
        <v>364</v>
      </c>
      <c r="C15" s="39">
        <v>50.089076235494424</v>
      </c>
      <c r="D15" s="39">
        <v>26.137129258357518</v>
      </c>
      <c r="E15" s="39">
        <v>15.220370860466522</v>
      </c>
      <c r="F15" s="39">
        <v>8.5534236456815371</v>
      </c>
    </row>
    <row r="16" spans="2:6" ht="18.399999999999999" customHeight="1">
      <c r="B16" s="241" t="s">
        <v>365</v>
      </c>
      <c r="C16" s="39">
        <v>50.411569455756833</v>
      </c>
      <c r="D16" s="39">
        <v>18.755372112939426</v>
      </c>
      <c r="E16" s="39">
        <v>16.732946602310435</v>
      </c>
      <c r="F16" s="39">
        <v>14.100111828993303</v>
      </c>
    </row>
    <row r="17" spans="2:6" ht="18.399999999999999" customHeight="1">
      <c r="B17" s="241" t="s">
        <v>366</v>
      </c>
      <c r="C17" s="39">
        <v>84.52088821979676</v>
      </c>
      <c r="D17" s="39">
        <v>2640.8370342491535</v>
      </c>
      <c r="E17" s="39">
        <v>-21.591268347760632</v>
      </c>
      <c r="F17" s="39">
        <v>-2603.7666541211893</v>
      </c>
    </row>
    <row r="18" spans="2:6" ht="18.399999999999999" customHeight="1">
      <c r="B18" s="241" t="s">
        <v>367</v>
      </c>
      <c r="C18" s="39">
        <v>13.404784620877178</v>
      </c>
      <c r="D18" s="39">
        <v>33.093944326422047</v>
      </c>
      <c r="E18" s="39">
        <v>13.728778838629644</v>
      </c>
      <c r="F18" s="39">
        <v>39.772492214071129</v>
      </c>
    </row>
    <row r="19" spans="2:6" ht="18.399999999999999" customHeight="1">
      <c r="B19" s="241" t="s">
        <v>368</v>
      </c>
      <c r="C19" s="39">
        <v>0</v>
      </c>
      <c r="D19" s="39">
        <v>0</v>
      </c>
      <c r="E19" s="39">
        <v>0</v>
      </c>
      <c r="F19" s="39">
        <v>0</v>
      </c>
    </row>
    <row r="20" spans="2:6" ht="18.399999999999999" customHeight="1">
      <c r="B20" s="241" t="s">
        <v>369</v>
      </c>
      <c r="C20" s="39">
        <v>79.543168003041131</v>
      </c>
      <c r="D20" s="39">
        <v>103.10954190806483</v>
      </c>
      <c r="E20" s="39">
        <v>-16.148275288579846</v>
      </c>
      <c r="F20" s="39">
        <v>-66.504434622526105</v>
      </c>
    </row>
    <row r="21" spans="2:6" ht="18.399999999999999" customHeight="1">
      <c r="B21" s="241" t="s">
        <v>370</v>
      </c>
      <c r="C21" s="39">
        <v>-47.852811890671504</v>
      </c>
      <c r="D21" s="39">
        <v>117.17558067936919</v>
      </c>
      <c r="E21" s="39">
        <v>-58.524434429126906</v>
      </c>
      <c r="F21" s="39">
        <v>89.201665640429198</v>
      </c>
    </row>
    <row r="22" spans="2:6" ht="18.399999999999999" customHeight="1">
      <c r="B22" s="241" t="s">
        <v>371</v>
      </c>
      <c r="C22" s="39">
        <v>66.295307680593766</v>
      </c>
      <c r="D22" s="39">
        <v>15.13021614598537</v>
      </c>
      <c r="E22" s="39">
        <v>12.405290935904167</v>
      </c>
      <c r="F22" s="39">
        <v>6.1691852375166967</v>
      </c>
    </row>
    <row r="23" spans="2:6" ht="18.399999999999999" customHeight="1">
      <c r="B23" s="241" t="s">
        <v>372</v>
      </c>
      <c r="C23" s="39">
        <v>95.616837407185713</v>
      </c>
      <c r="D23" s="39">
        <v>19.880010784238213</v>
      </c>
      <c r="E23" s="39">
        <v>17.962190576108174</v>
      </c>
      <c r="F23" s="39">
        <v>-33.4590387675321</v>
      </c>
    </row>
    <row r="24" spans="2:6" ht="18.399999999999999" customHeight="1">
      <c r="B24" s="241" t="s">
        <v>373</v>
      </c>
      <c r="C24" s="39">
        <v>4.1093524426167605</v>
      </c>
      <c r="D24" s="39">
        <v>91.942544735621055</v>
      </c>
      <c r="E24" s="39">
        <v>-9.8836178383985747</v>
      </c>
      <c r="F24" s="39">
        <v>13.831720660160762</v>
      </c>
    </row>
    <row r="25" spans="2:6" ht="18.399999999999999" customHeight="1">
      <c r="B25" s="241" t="s">
        <v>374</v>
      </c>
      <c r="C25" s="39">
        <v>31.704938258104299</v>
      </c>
      <c r="D25" s="39">
        <v>18.909394871560238</v>
      </c>
      <c r="E25" s="39">
        <v>17.821870123664795</v>
      </c>
      <c r="F25" s="39">
        <v>31.563796746670668</v>
      </c>
    </row>
    <row r="26" spans="2:6" ht="18.399999999999999" customHeight="1">
      <c r="B26" s="241" t="s">
        <v>375</v>
      </c>
      <c r="C26" s="39">
        <v>81.888463332938599</v>
      </c>
      <c r="D26" s="39">
        <v>7.0854115251038925</v>
      </c>
      <c r="E26" s="39">
        <v>-2.5481419007146444</v>
      </c>
      <c r="F26" s="39">
        <v>13.574267042672153</v>
      </c>
    </row>
    <row r="27" spans="2:6" ht="18.399999999999999" customHeight="1">
      <c r="B27" s="241" t="s">
        <v>376</v>
      </c>
      <c r="C27" s="39">
        <v>13.694498330414717</v>
      </c>
      <c r="D27" s="39">
        <v>128.20470926368088</v>
      </c>
      <c r="E27" s="39">
        <v>-83.509855544340283</v>
      </c>
      <c r="F27" s="39">
        <v>41.610647950244676</v>
      </c>
    </row>
    <row r="28" spans="2:6" ht="18.399999999999999" customHeight="1">
      <c r="B28" s="241" t="s">
        <v>377</v>
      </c>
      <c r="C28" s="39">
        <v>113.16636070050335</v>
      </c>
      <c r="D28" s="39">
        <v>16.582769152951247</v>
      </c>
      <c r="E28" s="39">
        <v>16.069988433417873</v>
      </c>
      <c r="F28" s="39">
        <v>-45.81911828687246</v>
      </c>
    </row>
    <row r="29" spans="2:6" ht="18.399999999999999" customHeight="1">
      <c r="B29" s="241" t="s">
        <v>140</v>
      </c>
      <c r="C29" s="39">
        <v>57.905673906628607</v>
      </c>
      <c r="D29" s="39">
        <v>23.198343158933174</v>
      </c>
      <c r="E29" s="39">
        <v>16.973451100712911</v>
      </c>
      <c r="F29" s="39">
        <v>1.9225318337253068</v>
      </c>
    </row>
    <row r="30" spans="2:6" ht="18.399999999999999" customHeight="1">
      <c r="B30" s="241" t="s">
        <v>378</v>
      </c>
      <c r="C30" s="39">
        <v>76.138375836025673</v>
      </c>
      <c r="D30" s="39">
        <v>7.4212462669068806</v>
      </c>
      <c r="E30" s="39">
        <v>3.0657717314130224</v>
      </c>
      <c r="F30" s="39">
        <v>13.374606165654427</v>
      </c>
    </row>
    <row r="31" spans="2:6" ht="18.399999999999999" customHeight="1">
      <c r="B31" s="241" t="s">
        <v>379</v>
      </c>
      <c r="C31" s="39">
        <v>80.022026819773444</v>
      </c>
      <c r="D31" s="39">
        <v>22.33806085719689</v>
      </c>
      <c r="E31" s="39">
        <v>7.6401477455796298</v>
      </c>
      <c r="F31" s="39">
        <v>-10.000235422549956</v>
      </c>
    </row>
    <row r="32" spans="2:6" ht="18.399999999999999" customHeight="1">
      <c r="B32" s="241" t="s">
        <v>380</v>
      </c>
      <c r="C32" s="39">
        <v>56.878398398379851</v>
      </c>
      <c r="D32" s="39">
        <v>13.058344370109175</v>
      </c>
      <c r="E32" s="39">
        <v>16.310291201768788</v>
      </c>
      <c r="F32" s="39">
        <v>13.75296602974219</v>
      </c>
    </row>
    <row r="33" spans="2:6" ht="18.399999999999999" customHeight="1">
      <c r="B33" s="241" t="s">
        <v>381</v>
      </c>
      <c r="C33" s="39">
        <v>14.272884796317008</v>
      </c>
      <c r="D33" s="39">
        <v>93.521424987820637</v>
      </c>
      <c r="E33" s="39">
        <v>15.300795018952181</v>
      </c>
      <c r="F33" s="39">
        <v>-23.095104803089825</v>
      </c>
    </row>
    <row r="34" spans="2:6" ht="18.399999999999999" customHeight="1">
      <c r="B34" s="241" t="s">
        <v>382</v>
      </c>
      <c r="C34" s="39">
        <v>77.36809251697558</v>
      </c>
      <c r="D34" s="39">
        <v>22.807886199477107</v>
      </c>
      <c r="E34" s="39">
        <v>26.959574685299458</v>
      </c>
      <c r="F34" s="39">
        <v>-27.135553401752155</v>
      </c>
    </row>
    <row r="35" spans="2:6" ht="18.399999999999999" customHeight="1">
      <c r="B35" s="241" t="s">
        <v>383</v>
      </c>
      <c r="C35" s="39">
        <v>67.490722604478819</v>
      </c>
      <c r="D35" s="39">
        <v>16.940037010852137</v>
      </c>
      <c r="E35" s="39">
        <v>10.703257701901668</v>
      </c>
      <c r="F35" s="39">
        <v>4.8659826827673749</v>
      </c>
    </row>
    <row r="36" spans="2:6" ht="18.399999999999999" customHeight="1">
      <c r="B36" s="241" t="s">
        <v>384</v>
      </c>
      <c r="C36" s="39">
        <v>41.388622640227233</v>
      </c>
      <c r="D36" s="39">
        <v>23.127694436491627</v>
      </c>
      <c r="E36" s="39">
        <v>19.192734799948568</v>
      </c>
      <c r="F36" s="39">
        <v>16.290948123332573</v>
      </c>
    </row>
    <row r="37" spans="2:6" ht="18.399999999999999" customHeight="1">
      <c r="B37" s="241" t="s">
        <v>385</v>
      </c>
      <c r="C37" s="39">
        <v>54.612583214270593</v>
      </c>
      <c r="D37" s="39">
        <v>23.953779301597518</v>
      </c>
      <c r="E37" s="39">
        <v>9.6007290863161483</v>
      </c>
      <c r="F37" s="39">
        <v>11.832908397815743</v>
      </c>
    </row>
    <row r="38" spans="2:6" ht="18.399999999999999" customHeight="1">
      <c r="B38" s="241" t="s">
        <v>386</v>
      </c>
      <c r="C38" s="39">
        <v>147.42346411744293</v>
      </c>
      <c r="D38" s="39">
        <v>11.92652317167992</v>
      </c>
      <c r="E38" s="39">
        <v>9.6855913262449622</v>
      </c>
      <c r="F38" s="39">
        <v>-69.035578615367825</v>
      </c>
    </row>
    <row r="39" spans="2:6" ht="18.399999999999999" customHeight="1">
      <c r="B39" s="241" t="s">
        <v>143</v>
      </c>
      <c r="C39" s="39">
        <v>63.801330268958246</v>
      </c>
      <c r="D39" s="39">
        <v>16.165528268754866</v>
      </c>
      <c r="E39" s="39">
        <v>11.212461556163195</v>
      </c>
      <c r="F39" s="39">
        <v>8.8206799061236918</v>
      </c>
    </row>
    <row r="40" spans="2:6" ht="18.399999999999999" customHeight="1">
      <c r="B40" s="241" t="s">
        <v>144</v>
      </c>
      <c r="C40" s="39">
        <v>46.062412450017881</v>
      </c>
      <c r="D40" s="39">
        <v>24.294232486800432</v>
      </c>
      <c r="E40" s="39">
        <v>5.0822464524625612</v>
      </c>
      <c r="F40" s="39">
        <v>24.561108610719128</v>
      </c>
    </row>
    <row r="41" spans="2:6" ht="18.399999999999999" customHeight="1">
      <c r="B41" s="241" t="s">
        <v>387</v>
      </c>
      <c r="C41" s="39">
        <v>47.084097811261429</v>
      </c>
      <c r="D41" s="39">
        <v>20.791847145705265</v>
      </c>
      <c r="E41" s="39">
        <v>21.971297439518967</v>
      </c>
      <c r="F41" s="39">
        <v>10.152757603514331</v>
      </c>
    </row>
    <row r="42" spans="2:6" ht="18.399999999999999" customHeight="1">
      <c r="B42" s="241" t="s">
        <v>388</v>
      </c>
      <c r="C42" s="39">
        <v>0</v>
      </c>
      <c r="D42" s="39">
        <v>0</v>
      </c>
      <c r="E42" s="39">
        <v>0</v>
      </c>
      <c r="F42" s="39">
        <v>0</v>
      </c>
    </row>
    <row r="43" spans="2:6" ht="18.399999999999999" customHeight="1">
      <c r="B43" s="241" t="s">
        <v>389</v>
      </c>
      <c r="C43" s="39">
        <v>52.408734884336553</v>
      </c>
      <c r="D43" s="39">
        <v>25.371566418752785</v>
      </c>
      <c r="E43" s="39">
        <v>21.996185644909659</v>
      </c>
      <c r="F43" s="39">
        <v>0.22351305200101015</v>
      </c>
    </row>
    <row r="44" spans="2:6" ht="18.399999999999999" customHeight="1">
      <c r="B44" s="241" t="s">
        <v>390</v>
      </c>
      <c r="C44" s="39">
        <v>38.703096610413972</v>
      </c>
      <c r="D44" s="39">
        <v>6.3461289685827715</v>
      </c>
      <c r="E44" s="39">
        <v>-0.82840390156521171</v>
      </c>
      <c r="F44" s="39">
        <v>55.77917832256847</v>
      </c>
    </row>
    <row r="45" spans="2:6" ht="18.399999999999999" customHeight="1">
      <c r="B45" s="241" t="s">
        <v>391</v>
      </c>
      <c r="C45" s="39">
        <v>51.755441183906058</v>
      </c>
      <c r="D45" s="39">
        <v>18.296578612109421</v>
      </c>
      <c r="E45" s="39">
        <v>16.353752710878432</v>
      </c>
      <c r="F45" s="39">
        <v>13.594227493106088</v>
      </c>
    </row>
    <row r="46" spans="2:6" ht="18.399999999999999" customHeight="1">
      <c r="B46" s="241" t="s">
        <v>392</v>
      </c>
      <c r="C46" s="39">
        <v>93.92762259364163</v>
      </c>
      <c r="D46" s="39">
        <v>8.2172035100790382</v>
      </c>
      <c r="E46" s="39">
        <v>0.73933604392202501</v>
      </c>
      <c r="F46" s="39">
        <v>-2.8841621476427024</v>
      </c>
    </row>
    <row r="47" spans="2:6" ht="18.399999999999999" customHeight="1">
      <c r="B47" s="241" t="s">
        <v>393</v>
      </c>
      <c r="C47" s="39">
        <v>15.81601074370762</v>
      </c>
      <c r="D47" s="39">
        <v>39.614919969342232</v>
      </c>
      <c r="E47" s="39">
        <v>36.196693999479173</v>
      </c>
      <c r="F47" s="39">
        <v>8.3723752874709767</v>
      </c>
    </row>
    <row r="48" spans="2:6" ht="18.399999999999999" customHeight="1">
      <c r="B48" s="241" t="s">
        <v>394</v>
      </c>
      <c r="C48" s="39">
        <v>66.04490979768498</v>
      </c>
      <c r="D48" s="39">
        <v>34.762377853289564</v>
      </c>
      <c r="E48" s="39">
        <v>-17.859344645238082</v>
      </c>
      <c r="F48" s="39">
        <v>17.052056994263541</v>
      </c>
    </row>
    <row r="49" spans="2:6" ht="18.399999999999999" customHeight="1">
      <c r="B49" s="241" t="s">
        <v>395</v>
      </c>
      <c r="C49" s="39">
        <v>78.657725186144887</v>
      </c>
      <c r="D49" s="39">
        <v>92.886462466744177</v>
      </c>
      <c r="E49" s="39">
        <v>5.6711050860980725</v>
      </c>
      <c r="F49" s="39">
        <v>-77.215292738987145</v>
      </c>
    </row>
    <row r="50" spans="2:6" ht="18.399999999999999" customHeight="1">
      <c r="B50" s="241" t="s">
        <v>396</v>
      </c>
      <c r="C50" s="39">
        <v>35.180875408333137</v>
      </c>
      <c r="D50" s="39">
        <v>23.439060163448929</v>
      </c>
      <c r="E50" s="39">
        <v>26.41364057152067</v>
      </c>
      <c r="F50" s="39">
        <v>14.966423856697265</v>
      </c>
    </row>
    <row r="51" spans="2:6" ht="18.399999999999999" customHeight="1">
      <c r="B51" s="241" t="s">
        <v>397</v>
      </c>
      <c r="C51" s="39">
        <v>40.593915346393381</v>
      </c>
      <c r="D51" s="39">
        <v>21.778615312273615</v>
      </c>
      <c r="E51" s="39">
        <v>14.171368040953702</v>
      </c>
      <c r="F51" s="39">
        <v>23.456101300379302</v>
      </c>
    </row>
    <row r="52" spans="2:6" ht="18.399999999999999" customHeight="1">
      <c r="B52" s="241" t="s">
        <v>398</v>
      </c>
      <c r="C52" s="39">
        <v>30.027328473442243</v>
      </c>
      <c r="D52" s="39">
        <v>81.314324562643463</v>
      </c>
      <c r="E52" s="39">
        <v>-30.988873407241375</v>
      </c>
      <c r="F52" s="39">
        <v>19.647220371155672</v>
      </c>
    </row>
    <row r="53" spans="2:6" ht="18.399999999999999" customHeight="1">
      <c r="B53" s="241" t="s">
        <v>399</v>
      </c>
      <c r="C53" s="39">
        <v>23.1699463172727</v>
      </c>
      <c r="D53" s="39">
        <v>26.628491322300953</v>
      </c>
      <c r="E53" s="39">
        <v>5.3846973971225136</v>
      </c>
      <c r="F53" s="39">
        <v>44.816864963303836</v>
      </c>
    </row>
    <row r="54" spans="2:6" ht="18.399999999999999" customHeight="1">
      <c r="B54" s="241" t="s">
        <v>400</v>
      </c>
      <c r="C54" s="39">
        <v>29.848810987418233</v>
      </c>
      <c r="D54" s="39">
        <v>25.58230644553997</v>
      </c>
      <c r="E54" s="39">
        <v>-13.326330343201622</v>
      </c>
      <c r="F54" s="39">
        <v>57.895212910243423</v>
      </c>
    </row>
    <row r="55" spans="2:6" ht="18.399999999999999" customHeight="1">
      <c r="B55" s="241" t="s">
        <v>401</v>
      </c>
      <c r="C55" s="39">
        <v>44.824844794557379</v>
      </c>
      <c r="D55" s="39">
        <v>73.407927935629814</v>
      </c>
      <c r="E55" s="39">
        <v>-11.023495387425857</v>
      </c>
      <c r="F55" s="39">
        <v>-7.209277342761335</v>
      </c>
    </row>
    <row r="56" spans="2:6" ht="18.399999999999999" customHeight="1">
      <c r="B56" s="241" t="s">
        <v>402</v>
      </c>
      <c r="C56" s="39">
        <v>87.492225229951671</v>
      </c>
      <c r="D56" s="39">
        <v>182.03115493485947</v>
      </c>
      <c r="E56" s="39">
        <v>-53.64621255493207</v>
      </c>
      <c r="F56" s="39">
        <v>-115.87716760987909</v>
      </c>
    </row>
    <row r="57" spans="2:6" ht="14.65" customHeight="1"/>
    <row r="58" spans="2:6" ht="18.399999999999999" customHeight="1">
      <c r="B58" s="691" t="s">
        <v>151</v>
      </c>
      <c r="C58" s="693" t="s">
        <v>454</v>
      </c>
      <c r="D58" s="694"/>
      <c r="E58" s="694"/>
      <c r="F58" s="694"/>
    </row>
    <row r="59" spans="2:6" ht="25.5">
      <c r="B59" s="707" t="s">
        <v>151</v>
      </c>
      <c r="C59" s="384" t="s">
        <v>449</v>
      </c>
      <c r="D59" s="384" t="s">
        <v>182</v>
      </c>
      <c r="E59" s="384" t="s">
        <v>183</v>
      </c>
      <c r="F59" s="384" t="s">
        <v>450</v>
      </c>
    </row>
    <row r="60" spans="2:6" ht="18.399999999999999" customHeight="1">
      <c r="B60" s="241" t="s">
        <v>152</v>
      </c>
      <c r="C60" s="39">
        <v>210.49629211926239</v>
      </c>
      <c r="D60" s="39">
        <v>5.2283585342694225</v>
      </c>
      <c r="E60" s="39">
        <v>22.209202773032406</v>
      </c>
      <c r="F60" s="39">
        <v>-137.93385342656424</v>
      </c>
    </row>
    <row r="61" spans="2:6" ht="18.399999999999999" customHeight="1">
      <c r="B61" s="241" t="s">
        <v>153</v>
      </c>
      <c r="C61" s="39">
        <v>-25.631895783163866</v>
      </c>
      <c r="D61" s="39">
        <v>6.1729093532164887</v>
      </c>
      <c r="E61" s="39">
        <v>43.993032013862972</v>
      </c>
      <c r="F61" s="39">
        <v>75.465954416084401</v>
      </c>
    </row>
    <row r="62" spans="2:6" ht="18.399999999999999" customHeight="1">
      <c r="B62" s="241" t="s">
        <v>154</v>
      </c>
      <c r="C62" s="39">
        <v>31.956797662095259</v>
      </c>
      <c r="D62" s="39">
        <v>5.3795974007569285</v>
      </c>
      <c r="E62" s="39">
        <v>29.179047998506853</v>
      </c>
      <c r="F62" s="39">
        <v>33.484556938640957</v>
      </c>
    </row>
    <row r="63" spans="2:6" ht="18.399999999999999" customHeight="1">
      <c r="B63" s="241" t="s">
        <v>403</v>
      </c>
      <c r="C63" s="39">
        <v>68.261043014916879</v>
      </c>
      <c r="D63" s="39">
        <v>18.028564629690976</v>
      </c>
      <c r="E63" s="39">
        <v>28.009504434936382</v>
      </c>
      <c r="F63" s="39">
        <v>-14.299112079544235</v>
      </c>
    </row>
    <row r="64" spans="2:6" ht="18.399999999999999" customHeight="1">
      <c r="B64" s="241" t="s">
        <v>404</v>
      </c>
      <c r="C64" s="39">
        <v>103.86999325945001</v>
      </c>
      <c r="D64" s="39">
        <v>20.557854034742654</v>
      </c>
      <c r="E64" s="39">
        <v>40.706451988579886</v>
      </c>
      <c r="F64" s="39">
        <v>-65.134299282772545</v>
      </c>
    </row>
    <row r="65" spans="2:6" ht="18.399999999999999" customHeight="1">
      <c r="B65" s="241" t="s">
        <v>405</v>
      </c>
      <c r="C65" s="39">
        <v>40.21401966295543</v>
      </c>
      <c r="D65" s="39">
        <v>29.918670910392407</v>
      </c>
      <c r="E65" s="39">
        <v>84.179045323476245</v>
      </c>
      <c r="F65" s="39">
        <v>-54.311735896824075</v>
      </c>
    </row>
    <row r="66" spans="2:6" ht="18.399999999999999" customHeight="1">
      <c r="B66" s="241" t="s">
        <v>406</v>
      </c>
      <c r="C66" s="39">
        <v>58.418330405135997</v>
      </c>
      <c r="D66" s="39">
        <v>2.0704790760077154</v>
      </c>
      <c r="E66" s="39">
        <v>38.366945335834593</v>
      </c>
      <c r="F66" s="39">
        <v>1.1442451830217013</v>
      </c>
    </row>
    <row r="67" spans="2:6" ht="18.399999999999999" customHeight="1">
      <c r="B67" s="241" t="s">
        <v>155</v>
      </c>
      <c r="C67" s="39">
        <v>-197.89412858388005</v>
      </c>
      <c r="D67" s="39">
        <v>63.669849651419042</v>
      </c>
      <c r="E67" s="39">
        <v>1.0375224700832073</v>
      </c>
      <c r="F67" s="39">
        <v>233.18675646237779</v>
      </c>
    </row>
    <row r="68" spans="2:6" ht="18.399999999999999" customHeight="1">
      <c r="B68" s="241" t="s">
        <v>407</v>
      </c>
      <c r="C68" s="39">
        <v>0</v>
      </c>
      <c r="D68" s="39">
        <v>0</v>
      </c>
      <c r="E68" s="39">
        <v>0</v>
      </c>
      <c r="F68" s="39">
        <v>0</v>
      </c>
    </row>
    <row r="69" spans="2:6" ht="18.399999999999999" customHeight="1">
      <c r="B69" s="241" t="s">
        <v>408</v>
      </c>
      <c r="C69" s="39">
        <v>86.627683591616176</v>
      </c>
      <c r="D69" s="39">
        <v>1.960843939773635</v>
      </c>
      <c r="E69" s="39">
        <v>31.302496247116945</v>
      </c>
      <c r="F69" s="39">
        <v>-19.89102377850676</v>
      </c>
    </row>
    <row r="70" spans="2:6" ht="18.399999999999999" customHeight="1">
      <c r="B70" s="241" t="s">
        <v>409</v>
      </c>
      <c r="C70" s="39">
        <v>0</v>
      </c>
      <c r="D70" s="39">
        <v>0</v>
      </c>
      <c r="E70" s="39">
        <v>0</v>
      </c>
      <c r="F70" s="39">
        <v>0</v>
      </c>
    </row>
    <row r="71" spans="2:6" ht="18.399999999999999" customHeight="1">
      <c r="B71" s="241" t="s">
        <v>410</v>
      </c>
      <c r="C71" s="39">
        <v>85.551999051469338</v>
      </c>
      <c r="D71" s="39">
        <v>4.5609556821165427</v>
      </c>
      <c r="E71" s="39">
        <v>27.332206932357284</v>
      </c>
      <c r="F71" s="39">
        <v>-17.445161665943171</v>
      </c>
    </row>
    <row r="72" spans="2:6" ht="18.399999999999999" customHeight="1">
      <c r="B72" s="241" t="s">
        <v>156</v>
      </c>
      <c r="C72" s="39">
        <v>63.394830350414601</v>
      </c>
      <c r="D72" s="39">
        <v>14.474817640876303</v>
      </c>
      <c r="E72" s="39">
        <v>24.819180816707007</v>
      </c>
      <c r="F72" s="39">
        <v>-2.688828807997909</v>
      </c>
    </row>
    <row r="73" spans="2:6" ht="18.399999999999999" customHeight="1">
      <c r="B73" s="241" t="s">
        <v>411</v>
      </c>
      <c r="C73" s="39">
        <v>169.39487162179265</v>
      </c>
      <c r="D73" s="39">
        <v>2.2471375414497499</v>
      </c>
      <c r="E73" s="39">
        <v>29.614924441219404</v>
      </c>
      <c r="F73" s="39">
        <v>-101.25693360446179</v>
      </c>
    </row>
    <row r="74" spans="2:6" ht="18.399999999999999" customHeight="1">
      <c r="B74" s="241" t="s">
        <v>412</v>
      </c>
      <c r="C74" s="39">
        <v>680.25327667632587</v>
      </c>
      <c r="D74" s="39">
        <v>-35.780580085290943</v>
      </c>
      <c r="E74" s="39">
        <v>96.641812413382354</v>
      </c>
      <c r="F74" s="39">
        <v>-641.11450900441719</v>
      </c>
    </row>
    <row r="75" spans="2:6" ht="18.399999999999999" customHeight="1">
      <c r="B75" s="241" t="s">
        <v>159</v>
      </c>
      <c r="C75" s="39">
        <v>163.89090855103751</v>
      </c>
      <c r="D75" s="39">
        <v>5.3229769420400865</v>
      </c>
      <c r="E75" s="39">
        <v>31.172979587501349</v>
      </c>
      <c r="F75" s="39">
        <v>-100.38686508057894</v>
      </c>
    </row>
    <row r="76" spans="2:6" ht="18.399999999999999" customHeight="1">
      <c r="B76" s="241" t="s">
        <v>160</v>
      </c>
      <c r="C76" s="39">
        <v>105.92232826942265</v>
      </c>
      <c r="D76" s="39">
        <v>38.523371171476441</v>
      </c>
      <c r="E76" s="39">
        <v>47.062367048813087</v>
      </c>
      <c r="F76" s="39">
        <v>-91.508066489712164</v>
      </c>
    </row>
    <row r="77" spans="2:6" ht="18.399999999999999" customHeight="1">
      <c r="B77" s="241" t="s">
        <v>413</v>
      </c>
      <c r="C77" s="39">
        <v>38.991093470158283</v>
      </c>
      <c r="D77" s="39">
        <v>2.3638123820126822</v>
      </c>
      <c r="E77" s="39">
        <v>32.01268212401375</v>
      </c>
      <c r="F77" s="39">
        <v>26.632412023815288</v>
      </c>
    </row>
    <row r="78" spans="2:6" ht="18.399999999999999" customHeight="1">
      <c r="B78" s="241" t="s">
        <v>162</v>
      </c>
      <c r="C78" s="39">
        <v>45.181711987336463</v>
      </c>
      <c r="D78" s="39">
        <v>13.405217298942826</v>
      </c>
      <c r="E78" s="39">
        <v>22.953059890944029</v>
      </c>
      <c r="F78" s="39">
        <v>18.460010822776681</v>
      </c>
    </row>
    <row r="79" spans="2:6" ht="18.399999999999999" customHeight="1">
      <c r="B79" s="241" t="s">
        <v>414</v>
      </c>
      <c r="C79" s="39">
        <v>50.997226830017652</v>
      </c>
      <c r="D79" s="39">
        <v>8.9306430061862034</v>
      </c>
      <c r="E79" s="39">
        <v>27.756090882218011</v>
      </c>
      <c r="F79" s="39">
        <v>12.31603928157813</v>
      </c>
    </row>
    <row r="80" spans="2:6" ht="18.399999999999999" customHeight="1">
      <c r="B80" s="241" t="s">
        <v>415</v>
      </c>
      <c r="C80" s="39">
        <v>95.319835665164049</v>
      </c>
      <c r="D80" s="39">
        <v>16.528357533447579</v>
      </c>
      <c r="E80" s="39">
        <v>24.699680955836339</v>
      </c>
      <c r="F80" s="39">
        <v>-36.547874154447975</v>
      </c>
    </row>
    <row r="81" spans="2:7" ht="18.399999999999999" customHeight="1">
      <c r="B81" s="241" t="s">
        <v>163</v>
      </c>
      <c r="C81" s="39">
        <v>-2.2443519111034735</v>
      </c>
      <c r="D81" s="39">
        <v>30.242292593372454</v>
      </c>
      <c r="E81" s="39">
        <v>19.164932182972482</v>
      </c>
      <c r="F81" s="39">
        <v>52.837127134758532</v>
      </c>
    </row>
    <row r="82" spans="2:7" ht="18.399999999999999" customHeight="1">
      <c r="B82" s="241" t="s">
        <v>416</v>
      </c>
      <c r="C82" s="39">
        <v>41.162315556765876</v>
      </c>
      <c r="D82" s="39">
        <v>4.1736488475440714</v>
      </c>
      <c r="E82" s="39">
        <v>38.16220580124515</v>
      </c>
      <c r="F82" s="39">
        <v>16.501829794444902</v>
      </c>
    </row>
    <row r="83" spans="2:7" ht="18.399999999999999" customHeight="1">
      <c r="B83" s="241" t="s">
        <v>417</v>
      </c>
      <c r="C83" s="39">
        <v>0</v>
      </c>
      <c r="D83" s="39">
        <v>0</v>
      </c>
      <c r="E83" s="39">
        <v>0</v>
      </c>
      <c r="F83" s="39">
        <v>0</v>
      </c>
    </row>
    <row r="84" spans="2:7" ht="18.399999999999999" customHeight="1">
      <c r="B84" s="241" t="s">
        <v>418</v>
      </c>
      <c r="C84" s="39">
        <v>64.566313454706673</v>
      </c>
      <c r="D84" s="39">
        <v>6.1526458882780277</v>
      </c>
      <c r="E84" s="39">
        <v>30.508403210747868</v>
      </c>
      <c r="F84" s="39">
        <v>-1.2273625537325623</v>
      </c>
    </row>
    <row r="86" spans="2:7" ht="43.9" customHeight="1">
      <c r="B86" s="695" t="s">
        <v>419</v>
      </c>
      <c r="C86" s="696"/>
      <c r="D86" s="696"/>
      <c r="E86" s="696"/>
      <c r="F86" s="696"/>
      <c r="G86" s="696"/>
    </row>
  </sheetData>
  <mergeCells count="6">
    <mergeCell ref="B86:G86"/>
    <mergeCell ref="B2:F2"/>
    <mergeCell ref="B4:B5"/>
    <mergeCell ref="C4:F4"/>
    <mergeCell ref="B58:B59"/>
    <mergeCell ref="C58:F58"/>
  </mergeCells>
  <pageMargins left="0.33764705882352947" right="0.44196078431372554" top="0.22274509803921574" bottom="0.46588235294117653" header="0.50980392156862753" footer="0.50980392156862753"/>
  <pageSetup paperSize="9" fitToHeight="0" orientation="landscape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8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3" width="15" style="236" customWidth="1"/>
    <col min="4" max="4" width="16" style="236" customWidth="1"/>
    <col min="5" max="5" width="17" style="236" customWidth="1"/>
    <col min="6" max="6" width="27.28515625" style="236" customWidth="1"/>
    <col min="7" max="7" width="19.5703125" style="236" customWidth="1"/>
    <col min="8" max="8" width="14.140625" style="236" customWidth="1"/>
    <col min="9" max="9" width="13" style="236" customWidth="1"/>
    <col min="10" max="16384" width="8.85546875" style="236"/>
  </cols>
  <sheetData>
    <row r="1" spans="2:9" ht="27.75" customHeight="1"/>
    <row r="2" spans="2:9" ht="24.95" customHeight="1">
      <c r="B2" s="519" t="s">
        <v>455</v>
      </c>
      <c r="C2" s="519"/>
      <c r="D2" s="519"/>
      <c r="E2" s="519"/>
      <c r="F2" s="519"/>
      <c r="G2" s="519"/>
      <c r="H2" s="519"/>
      <c r="I2" s="519"/>
    </row>
    <row r="4" spans="2:9" ht="18.399999999999999" customHeight="1">
      <c r="B4" s="263"/>
      <c r="C4" s="689" t="s">
        <v>128</v>
      </c>
      <c r="D4" s="690"/>
      <c r="E4" s="690"/>
      <c r="F4" s="690"/>
      <c r="G4" s="690"/>
      <c r="H4" s="690"/>
      <c r="I4" s="690"/>
    </row>
    <row r="5" spans="2:9" ht="18.399999999999999" customHeight="1">
      <c r="B5" s="691" t="s">
        <v>127</v>
      </c>
      <c r="C5" s="693" t="s">
        <v>355</v>
      </c>
      <c r="D5" s="693" t="s">
        <v>132</v>
      </c>
      <c r="E5" s="693" t="s">
        <v>166</v>
      </c>
      <c r="F5" s="694"/>
      <c r="G5" s="694"/>
      <c r="H5" s="693" t="s">
        <v>167</v>
      </c>
      <c r="I5" s="693" t="s">
        <v>179</v>
      </c>
    </row>
    <row r="6" spans="2:9" ht="51">
      <c r="B6" s="692" t="s">
        <v>127</v>
      </c>
      <c r="C6" s="693" t="s">
        <v>355</v>
      </c>
      <c r="D6" s="693" t="s">
        <v>132</v>
      </c>
      <c r="E6" s="384" t="s">
        <v>169</v>
      </c>
      <c r="F6" s="384" t="s">
        <v>356</v>
      </c>
      <c r="G6" s="384" t="s">
        <v>171</v>
      </c>
      <c r="H6" s="693" t="s">
        <v>167</v>
      </c>
      <c r="I6" s="693" t="s">
        <v>179</v>
      </c>
    </row>
    <row r="7" spans="2:9" ht="18.399999999999999" customHeight="1">
      <c r="B7" s="241" t="s">
        <v>357</v>
      </c>
      <c r="C7" s="242">
        <v>33348.661999999997</v>
      </c>
      <c r="D7" s="242">
        <v>24762.192999999999</v>
      </c>
      <c r="E7" s="242">
        <v>492.98599999999999</v>
      </c>
      <c r="F7" s="242">
        <v>3.5640000000000001</v>
      </c>
      <c r="G7" s="242">
        <v>220.714</v>
      </c>
      <c r="H7" s="242">
        <v>34.817</v>
      </c>
      <c r="I7" s="242">
        <v>93.311000000000007</v>
      </c>
    </row>
    <row r="8" spans="2:9" ht="18.399999999999999" customHeight="1">
      <c r="B8" s="241" t="s">
        <v>134</v>
      </c>
      <c r="C8" s="242">
        <v>0</v>
      </c>
      <c r="D8" s="242">
        <v>0</v>
      </c>
      <c r="E8" s="242">
        <v>0</v>
      </c>
      <c r="F8" s="242">
        <v>0</v>
      </c>
      <c r="G8" s="242">
        <v>0</v>
      </c>
      <c r="H8" s="242">
        <v>0</v>
      </c>
      <c r="I8" s="242">
        <v>0</v>
      </c>
    </row>
    <row r="9" spans="2:9" ht="18.399999999999999" customHeight="1">
      <c r="B9" s="241" t="s">
        <v>358</v>
      </c>
      <c r="C9" s="242">
        <v>12098.722</v>
      </c>
      <c r="D9" s="242">
        <v>11380.616</v>
      </c>
      <c r="E9" s="242">
        <v>23.283999999999999</v>
      </c>
      <c r="F9" s="242">
        <v>7.68</v>
      </c>
      <c r="G9" s="242">
        <v>0</v>
      </c>
      <c r="H9" s="242">
        <v>0</v>
      </c>
      <c r="I9" s="242">
        <v>120.496</v>
      </c>
    </row>
    <row r="10" spans="2:9" ht="18.399999999999999" customHeight="1">
      <c r="B10" s="241" t="s">
        <v>359</v>
      </c>
      <c r="C10" s="242">
        <v>33714.239000000001</v>
      </c>
      <c r="D10" s="242">
        <v>28686.495999999999</v>
      </c>
      <c r="E10" s="242">
        <v>57.738999999999997</v>
      </c>
      <c r="F10" s="242">
        <v>230.32400000000001</v>
      </c>
      <c r="G10" s="242">
        <v>9.3629999999999995</v>
      </c>
      <c r="H10" s="242">
        <v>0</v>
      </c>
      <c r="I10" s="242">
        <v>1485.865</v>
      </c>
    </row>
    <row r="11" spans="2:9" ht="18.399999999999999" customHeight="1">
      <c r="B11" s="241" t="s">
        <v>360</v>
      </c>
      <c r="C11" s="242">
        <v>646.44299999999998</v>
      </c>
      <c r="D11" s="242">
        <v>511.15699999999998</v>
      </c>
      <c r="E11" s="242">
        <v>6.0049999999999999</v>
      </c>
      <c r="F11" s="242">
        <v>0</v>
      </c>
      <c r="G11" s="242">
        <v>0</v>
      </c>
      <c r="H11" s="242">
        <v>0</v>
      </c>
      <c r="I11" s="242">
        <v>9.7870000000000008</v>
      </c>
    </row>
    <row r="12" spans="2:9" ht="18.399999999999999" customHeight="1">
      <c r="B12" s="241" t="s">
        <v>135</v>
      </c>
      <c r="C12" s="242">
        <v>0</v>
      </c>
      <c r="D12" s="242">
        <v>0</v>
      </c>
      <c r="E12" s="242">
        <v>0</v>
      </c>
      <c r="F12" s="242">
        <v>0</v>
      </c>
      <c r="G12" s="242">
        <v>0</v>
      </c>
      <c r="H12" s="242">
        <v>0</v>
      </c>
      <c r="I12" s="242">
        <v>0</v>
      </c>
    </row>
    <row r="13" spans="2:9" ht="18.399999999999999" customHeight="1">
      <c r="B13" s="241" t="s">
        <v>361</v>
      </c>
      <c r="C13" s="242">
        <v>35877.487000000001</v>
      </c>
      <c r="D13" s="242">
        <v>6192.2460000000001</v>
      </c>
      <c r="E13" s="242">
        <v>414.77</v>
      </c>
      <c r="F13" s="242">
        <v>0</v>
      </c>
      <c r="G13" s="242">
        <v>840.84699999999998</v>
      </c>
      <c r="H13" s="242">
        <v>133.215</v>
      </c>
      <c r="I13" s="242">
        <v>559.63300000000004</v>
      </c>
    </row>
    <row r="14" spans="2:9" ht="18.399999999999999" customHeight="1">
      <c r="B14" s="241" t="s">
        <v>362</v>
      </c>
      <c r="C14" s="242">
        <v>6524.8879999999999</v>
      </c>
      <c r="D14" s="242">
        <v>356.798</v>
      </c>
      <c r="E14" s="242">
        <v>13.146000000000001</v>
      </c>
      <c r="F14" s="242">
        <v>0</v>
      </c>
      <c r="G14" s="242">
        <v>0</v>
      </c>
      <c r="H14" s="242">
        <v>8.9999999999999993E-3</v>
      </c>
      <c r="I14" s="242">
        <v>0</v>
      </c>
    </row>
    <row r="15" spans="2:9" ht="18.399999999999999" customHeight="1">
      <c r="B15" s="241" t="s">
        <v>363</v>
      </c>
      <c r="C15" s="242">
        <v>49740.097999999998</v>
      </c>
      <c r="D15" s="242">
        <v>38255.14</v>
      </c>
      <c r="E15" s="242">
        <v>1619.65</v>
      </c>
      <c r="F15" s="242">
        <v>628.70699999999999</v>
      </c>
      <c r="G15" s="242">
        <v>8.42</v>
      </c>
      <c r="H15" s="242">
        <v>173.09299999999999</v>
      </c>
      <c r="I15" s="242">
        <v>0</v>
      </c>
    </row>
    <row r="16" spans="2:9" ht="18.399999999999999" customHeight="1">
      <c r="B16" s="241" t="s">
        <v>364</v>
      </c>
      <c r="C16" s="242">
        <v>46716.75</v>
      </c>
      <c r="D16" s="242">
        <v>40560.523999999998</v>
      </c>
      <c r="E16" s="242">
        <v>1114.595</v>
      </c>
      <c r="F16" s="242">
        <v>0</v>
      </c>
      <c r="G16" s="242">
        <v>189.90600000000001</v>
      </c>
      <c r="H16" s="242">
        <v>21.082000000000001</v>
      </c>
      <c r="I16" s="242">
        <v>180.541</v>
      </c>
    </row>
    <row r="17" spans="2:9" ht="18.399999999999999" customHeight="1">
      <c r="B17" s="241" t="s">
        <v>365</v>
      </c>
      <c r="C17" s="242">
        <v>5199.7030000000004</v>
      </c>
      <c r="D17" s="242">
        <v>1660.6089999999999</v>
      </c>
      <c r="E17" s="242">
        <v>32.347000000000001</v>
      </c>
      <c r="F17" s="242">
        <v>0</v>
      </c>
      <c r="G17" s="242">
        <v>0</v>
      </c>
      <c r="H17" s="242">
        <v>0</v>
      </c>
      <c r="I17" s="242">
        <v>25.491</v>
      </c>
    </row>
    <row r="18" spans="2:9" ht="18.399999999999999" customHeight="1">
      <c r="B18" s="241" t="s">
        <v>366</v>
      </c>
      <c r="C18" s="242">
        <v>0</v>
      </c>
      <c r="D18" s="242">
        <v>0</v>
      </c>
      <c r="E18" s="242">
        <v>0</v>
      </c>
      <c r="F18" s="242">
        <v>0</v>
      </c>
      <c r="G18" s="242">
        <v>0</v>
      </c>
      <c r="H18" s="242">
        <v>0</v>
      </c>
      <c r="I18" s="242">
        <v>0</v>
      </c>
    </row>
    <row r="19" spans="2:9" ht="18.399999999999999" customHeight="1">
      <c r="B19" s="241" t="s">
        <v>367</v>
      </c>
      <c r="C19" s="242">
        <v>20479.008999999998</v>
      </c>
      <c r="D19" s="242">
        <v>1959.076</v>
      </c>
      <c r="E19" s="242">
        <v>202.17500000000001</v>
      </c>
      <c r="F19" s="242">
        <v>0</v>
      </c>
      <c r="G19" s="242">
        <v>414.86700000000002</v>
      </c>
      <c r="H19" s="242">
        <v>0</v>
      </c>
      <c r="I19" s="242">
        <v>532.52099999999996</v>
      </c>
    </row>
    <row r="20" spans="2:9" ht="18.399999999999999" customHeight="1">
      <c r="B20" s="241" t="s">
        <v>368</v>
      </c>
      <c r="C20" s="242">
        <v>2.7E-2</v>
      </c>
      <c r="D20" s="242">
        <v>0</v>
      </c>
      <c r="E20" s="242">
        <v>23.564</v>
      </c>
      <c r="F20" s="242">
        <v>-173.096</v>
      </c>
      <c r="G20" s="242">
        <v>0</v>
      </c>
      <c r="H20" s="242">
        <v>0</v>
      </c>
      <c r="I20" s="242">
        <v>0</v>
      </c>
    </row>
    <row r="21" spans="2:9" ht="18.399999999999999" customHeight="1">
      <c r="B21" s="241" t="s">
        <v>369</v>
      </c>
      <c r="C21" s="242">
        <v>0</v>
      </c>
      <c r="D21" s="242">
        <v>0</v>
      </c>
      <c r="E21" s="242">
        <v>0</v>
      </c>
      <c r="F21" s="242">
        <v>0</v>
      </c>
      <c r="G21" s="242">
        <v>0</v>
      </c>
      <c r="H21" s="242">
        <v>0</v>
      </c>
      <c r="I21" s="242">
        <v>0</v>
      </c>
    </row>
    <row r="22" spans="2:9" ht="18.399999999999999" customHeight="1">
      <c r="B22" s="241" t="s">
        <v>370</v>
      </c>
      <c r="C22" s="242">
        <v>608.78</v>
      </c>
      <c r="D22" s="242">
        <v>534.73199999999997</v>
      </c>
      <c r="E22" s="242">
        <v>4.851</v>
      </c>
      <c r="F22" s="242">
        <v>0</v>
      </c>
      <c r="G22" s="242">
        <v>0</v>
      </c>
      <c r="H22" s="242">
        <v>0</v>
      </c>
      <c r="I22" s="242">
        <v>8.6859999999999999</v>
      </c>
    </row>
    <row r="23" spans="2:9" ht="18.399999999999999" customHeight="1">
      <c r="B23" s="241" t="s">
        <v>371</v>
      </c>
      <c r="C23" s="242">
        <v>0</v>
      </c>
      <c r="D23" s="242">
        <v>0</v>
      </c>
      <c r="E23" s="242">
        <v>7.1660000000000004</v>
      </c>
      <c r="F23" s="242">
        <v>0</v>
      </c>
      <c r="G23" s="242">
        <v>0</v>
      </c>
      <c r="H23" s="242">
        <v>0</v>
      </c>
      <c r="I23" s="242">
        <v>6.649</v>
      </c>
    </row>
    <row r="24" spans="2:9" ht="18.399999999999999" customHeight="1">
      <c r="B24" s="241" t="s">
        <v>372</v>
      </c>
      <c r="C24" s="242">
        <v>749.75300000000004</v>
      </c>
      <c r="D24" s="242">
        <v>195.88399999999999</v>
      </c>
      <c r="E24" s="242">
        <v>22.033999999999999</v>
      </c>
      <c r="F24" s="242">
        <v>0</v>
      </c>
      <c r="G24" s="242">
        <v>0</v>
      </c>
      <c r="H24" s="242">
        <v>0</v>
      </c>
      <c r="I24" s="242">
        <v>2E-3</v>
      </c>
    </row>
    <row r="25" spans="2:9" ht="18.399999999999999" customHeight="1">
      <c r="B25" s="241" t="s">
        <v>373</v>
      </c>
      <c r="C25" s="242">
        <v>48670.231</v>
      </c>
      <c r="D25" s="242">
        <v>32713.717000000001</v>
      </c>
      <c r="E25" s="242">
        <v>327.62599999999998</v>
      </c>
      <c r="F25" s="242">
        <v>0</v>
      </c>
      <c r="G25" s="242">
        <v>16.251000000000001</v>
      </c>
      <c r="H25" s="242">
        <v>0</v>
      </c>
      <c r="I25" s="242">
        <v>0</v>
      </c>
    </row>
    <row r="26" spans="2:9" ht="18.399999999999999" customHeight="1">
      <c r="B26" s="241" t="s">
        <v>374</v>
      </c>
      <c r="C26" s="242">
        <v>10399.209000000001</v>
      </c>
      <c r="D26" s="242">
        <v>2970.7759999999998</v>
      </c>
      <c r="E26" s="242">
        <v>116.342</v>
      </c>
      <c r="F26" s="242">
        <v>0</v>
      </c>
      <c r="G26" s="242">
        <v>0</v>
      </c>
      <c r="H26" s="242">
        <v>53.000999999999998</v>
      </c>
      <c r="I26" s="242">
        <v>1.244</v>
      </c>
    </row>
    <row r="27" spans="2:9" ht="18.399999999999999" customHeight="1">
      <c r="B27" s="241" t="s">
        <v>375</v>
      </c>
      <c r="C27" s="242">
        <v>190226.62</v>
      </c>
      <c r="D27" s="242">
        <v>144515.467</v>
      </c>
      <c r="E27" s="242">
        <v>7778.2359999999999</v>
      </c>
      <c r="F27" s="242">
        <v>2467.2620000000002</v>
      </c>
      <c r="G27" s="242">
        <v>-3442.9540000000002</v>
      </c>
      <c r="H27" s="242">
        <v>589.89</v>
      </c>
      <c r="I27" s="242">
        <v>1911.192</v>
      </c>
    </row>
    <row r="28" spans="2:9" ht="18.399999999999999" customHeight="1">
      <c r="B28" s="241" t="s">
        <v>376</v>
      </c>
      <c r="C28" s="242">
        <v>0</v>
      </c>
      <c r="D28" s="242">
        <v>0</v>
      </c>
      <c r="E28" s="242">
        <v>0</v>
      </c>
      <c r="F28" s="242">
        <v>0</v>
      </c>
      <c r="G28" s="242">
        <v>0</v>
      </c>
      <c r="H28" s="242">
        <v>0</v>
      </c>
      <c r="I28" s="242">
        <v>0</v>
      </c>
    </row>
    <row r="29" spans="2:9" ht="18.399999999999999" customHeight="1">
      <c r="B29" s="241" t="s">
        <v>377</v>
      </c>
      <c r="C29" s="242">
        <v>5992.9589999999998</v>
      </c>
      <c r="D29" s="242">
        <v>443.07</v>
      </c>
      <c r="E29" s="242">
        <v>174.994</v>
      </c>
      <c r="F29" s="242">
        <v>0</v>
      </c>
      <c r="G29" s="242">
        <v>-121.77</v>
      </c>
      <c r="H29" s="242">
        <v>0</v>
      </c>
      <c r="I29" s="242">
        <v>302.77699999999999</v>
      </c>
    </row>
    <row r="30" spans="2:9" ht="18.399999999999999" customHeight="1">
      <c r="B30" s="241" t="s">
        <v>140</v>
      </c>
      <c r="C30" s="242">
        <v>7662.817</v>
      </c>
      <c r="D30" s="242">
        <v>4820.3140000000003</v>
      </c>
      <c r="E30" s="242">
        <v>260.71699999999998</v>
      </c>
      <c r="F30" s="242">
        <v>25.762</v>
      </c>
      <c r="G30" s="242">
        <v>63.210999999999999</v>
      </c>
      <c r="H30" s="242">
        <v>13.983000000000001</v>
      </c>
      <c r="I30" s="242">
        <v>3.0179999999999998</v>
      </c>
    </row>
    <row r="31" spans="2:9" ht="18.399999999999999" customHeight="1">
      <c r="B31" s="241" t="s">
        <v>378</v>
      </c>
      <c r="C31" s="242">
        <v>76553.794999999998</v>
      </c>
      <c r="D31" s="242">
        <v>53926.697</v>
      </c>
      <c r="E31" s="242">
        <v>6933.5749999999998</v>
      </c>
      <c r="F31" s="242">
        <v>-1.89</v>
      </c>
      <c r="G31" s="242">
        <v>-3300.1610000000001</v>
      </c>
      <c r="H31" s="242">
        <v>0</v>
      </c>
      <c r="I31" s="242">
        <v>500.56099999999998</v>
      </c>
    </row>
    <row r="32" spans="2:9" ht="18.399999999999999" customHeight="1">
      <c r="B32" s="241" t="s">
        <v>379</v>
      </c>
      <c r="C32" s="242">
        <v>0</v>
      </c>
      <c r="D32" s="242">
        <v>0</v>
      </c>
      <c r="E32" s="242">
        <v>0</v>
      </c>
      <c r="F32" s="242">
        <v>0</v>
      </c>
      <c r="G32" s="242">
        <v>0</v>
      </c>
      <c r="H32" s="242">
        <v>0</v>
      </c>
      <c r="I32" s="242">
        <v>0</v>
      </c>
    </row>
    <row r="33" spans="2:9" ht="18.399999999999999" customHeight="1">
      <c r="B33" s="241" t="s">
        <v>380</v>
      </c>
      <c r="C33" s="242">
        <v>2338.518</v>
      </c>
      <c r="D33" s="242">
        <v>305.42899999999997</v>
      </c>
      <c r="E33" s="242">
        <v>138.97999999999999</v>
      </c>
      <c r="F33" s="242">
        <v>0</v>
      </c>
      <c r="G33" s="242">
        <v>-24.289000000000001</v>
      </c>
      <c r="H33" s="242">
        <v>0</v>
      </c>
      <c r="I33" s="242">
        <v>0</v>
      </c>
    </row>
    <row r="34" spans="2:9" ht="18.399999999999999" customHeight="1">
      <c r="B34" s="241" t="s">
        <v>381</v>
      </c>
      <c r="C34" s="242">
        <v>32882.737999999998</v>
      </c>
      <c r="D34" s="242">
        <v>14006.537</v>
      </c>
      <c r="E34" s="242">
        <v>1617.0060000000001</v>
      </c>
      <c r="F34" s="242">
        <v>0</v>
      </c>
      <c r="G34" s="242">
        <v>-510.57400000000001</v>
      </c>
      <c r="H34" s="242">
        <v>154.048</v>
      </c>
      <c r="I34" s="242">
        <v>293.09800000000001</v>
      </c>
    </row>
    <row r="35" spans="2:9" ht="18.399999999999999" customHeight="1">
      <c r="B35" s="241" t="s">
        <v>382</v>
      </c>
      <c r="C35" s="242">
        <v>595590.11399999994</v>
      </c>
      <c r="D35" s="242">
        <v>164543.158</v>
      </c>
      <c r="E35" s="242">
        <v>1053.4649999999999</v>
      </c>
      <c r="F35" s="242">
        <v>-1043.595</v>
      </c>
      <c r="G35" s="242">
        <v>4418.9750000000004</v>
      </c>
      <c r="H35" s="242">
        <v>9.9380000000000006</v>
      </c>
      <c r="I35" s="242">
        <v>5092.1409999999996</v>
      </c>
    </row>
    <row r="36" spans="2:9" ht="18.399999999999999" customHeight="1">
      <c r="B36" s="241" t="s">
        <v>383</v>
      </c>
      <c r="C36" s="242">
        <v>0</v>
      </c>
      <c r="D36" s="242">
        <v>0</v>
      </c>
      <c r="E36" s="242">
        <v>0</v>
      </c>
      <c r="F36" s="242">
        <v>0</v>
      </c>
      <c r="G36" s="242">
        <v>0</v>
      </c>
      <c r="H36" s="242">
        <v>0</v>
      </c>
      <c r="I36" s="242">
        <v>0</v>
      </c>
    </row>
    <row r="37" spans="2:9" ht="18.399999999999999" customHeight="1">
      <c r="B37" s="241" t="s">
        <v>384</v>
      </c>
      <c r="C37" s="242">
        <v>12200.677</v>
      </c>
      <c r="D37" s="242">
        <v>2845.518</v>
      </c>
      <c r="E37" s="242">
        <v>23.344000000000001</v>
      </c>
      <c r="F37" s="242">
        <v>-14.662000000000001</v>
      </c>
      <c r="G37" s="242">
        <v>-2.0910000000000002</v>
      </c>
      <c r="H37" s="242">
        <v>0</v>
      </c>
      <c r="I37" s="242">
        <v>0</v>
      </c>
    </row>
    <row r="38" spans="2:9" ht="18.399999999999999" customHeight="1">
      <c r="B38" s="241" t="s">
        <v>385</v>
      </c>
      <c r="C38" s="242">
        <v>15727.8</v>
      </c>
      <c r="D38" s="242">
        <v>31.713000000000001</v>
      </c>
      <c r="E38" s="242">
        <v>147.25299999999999</v>
      </c>
      <c r="F38" s="242">
        <v>0</v>
      </c>
      <c r="G38" s="242">
        <v>8321.634</v>
      </c>
      <c r="H38" s="242">
        <v>0</v>
      </c>
      <c r="I38" s="242">
        <v>98.899000000000001</v>
      </c>
    </row>
    <row r="39" spans="2:9" ht="18.399999999999999" customHeight="1">
      <c r="B39" s="241" t="s">
        <v>386</v>
      </c>
      <c r="C39" s="242">
        <v>0</v>
      </c>
      <c r="D39" s="242">
        <v>0</v>
      </c>
      <c r="E39" s="242"/>
      <c r="F39" s="242"/>
      <c r="G39" s="242"/>
      <c r="H39" s="242">
        <v>0</v>
      </c>
      <c r="I39" s="242">
        <v>0</v>
      </c>
    </row>
    <row r="40" spans="2:9" ht="18.399999999999999" customHeight="1">
      <c r="B40" s="241" t="s">
        <v>143</v>
      </c>
      <c r="C40" s="242">
        <v>334.25200000000001</v>
      </c>
      <c r="D40" s="242">
        <v>176.59399999999999</v>
      </c>
      <c r="E40" s="242">
        <v>116.211</v>
      </c>
      <c r="F40" s="242">
        <v>-35.531999999999996</v>
      </c>
      <c r="G40" s="242">
        <v>7.9020000000000001</v>
      </c>
      <c r="H40" s="242">
        <v>1.27</v>
      </c>
      <c r="I40" s="242">
        <v>0</v>
      </c>
    </row>
    <row r="41" spans="2:9" ht="18.399999999999999" customHeight="1">
      <c r="B41" s="241" t="s">
        <v>144</v>
      </c>
      <c r="C41" s="242">
        <v>0</v>
      </c>
      <c r="D41" s="242">
        <v>0</v>
      </c>
      <c r="E41" s="242">
        <v>0</v>
      </c>
      <c r="F41" s="242">
        <v>0</v>
      </c>
      <c r="G41" s="242">
        <v>0</v>
      </c>
      <c r="H41" s="242">
        <v>0</v>
      </c>
      <c r="I41" s="242">
        <v>0</v>
      </c>
    </row>
    <row r="42" spans="2:9" ht="18.399999999999999" customHeight="1">
      <c r="B42" s="241" t="s">
        <v>387</v>
      </c>
      <c r="C42" s="242">
        <v>29114.302</v>
      </c>
      <c r="D42" s="242">
        <v>9152.9850000000006</v>
      </c>
      <c r="E42" s="242">
        <v>0</v>
      </c>
      <c r="F42" s="242">
        <v>71.376000000000005</v>
      </c>
      <c r="G42" s="242">
        <v>65.052000000000007</v>
      </c>
      <c r="H42" s="242">
        <v>6.3760000000000003</v>
      </c>
      <c r="I42" s="242">
        <v>381.536</v>
      </c>
    </row>
    <row r="43" spans="2:9" ht="18.399999999999999" customHeight="1">
      <c r="B43" s="241" t="s">
        <v>388</v>
      </c>
      <c r="C43" s="242">
        <v>0.4</v>
      </c>
      <c r="D43" s="242">
        <v>0</v>
      </c>
      <c r="E43" s="242">
        <v>839.96400000000006</v>
      </c>
      <c r="F43" s="242">
        <v>0</v>
      </c>
      <c r="G43" s="242">
        <v>-264.601</v>
      </c>
      <c r="H43" s="242">
        <v>11.324</v>
      </c>
      <c r="I43" s="242">
        <v>0</v>
      </c>
    </row>
    <row r="44" spans="2:9" ht="18.399999999999999" customHeight="1">
      <c r="B44" s="241" t="s">
        <v>389</v>
      </c>
      <c r="C44" s="242">
        <v>127106.122</v>
      </c>
      <c r="D44" s="242">
        <v>72248.460999999996</v>
      </c>
      <c r="E44" s="242">
        <v>1602.646</v>
      </c>
      <c r="F44" s="242">
        <v>-202.85</v>
      </c>
      <c r="G44" s="242">
        <v>-469.66899999999998</v>
      </c>
      <c r="H44" s="242">
        <v>0</v>
      </c>
      <c r="I44" s="242">
        <v>0.55900000000000005</v>
      </c>
    </row>
    <row r="45" spans="2:9" ht="18.399999999999999" customHeight="1">
      <c r="B45" s="241" t="s">
        <v>390</v>
      </c>
      <c r="C45" s="242">
        <v>0.24399999999999999</v>
      </c>
      <c r="D45" s="242">
        <v>6.6000000000000003E-2</v>
      </c>
      <c r="E45" s="242">
        <v>614.08199999999999</v>
      </c>
      <c r="F45" s="242">
        <v>975.221</v>
      </c>
      <c r="G45" s="242">
        <v>-3600.6959999999999</v>
      </c>
      <c r="H45" s="242">
        <v>144.791</v>
      </c>
      <c r="I45" s="242">
        <v>0</v>
      </c>
    </row>
    <row r="46" spans="2:9" ht="18.399999999999999" customHeight="1">
      <c r="B46" s="241" t="s">
        <v>391</v>
      </c>
      <c r="C46" s="242">
        <v>0</v>
      </c>
      <c r="D46" s="242">
        <v>0</v>
      </c>
      <c r="E46" s="242">
        <v>0</v>
      </c>
      <c r="F46" s="242">
        <v>0</v>
      </c>
      <c r="G46" s="242">
        <v>0</v>
      </c>
      <c r="H46" s="242">
        <v>0</v>
      </c>
      <c r="I46" s="242">
        <v>0</v>
      </c>
    </row>
    <row r="47" spans="2:9" ht="18.399999999999999" customHeight="1">
      <c r="B47" s="241" t="s">
        <v>392</v>
      </c>
      <c r="C47" s="242">
        <v>0</v>
      </c>
      <c r="D47" s="242">
        <v>0</v>
      </c>
      <c r="E47" s="242">
        <v>0</v>
      </c>
      <c r="F47" s="242">
        <v>0</v>
      </c>
      <c r="G47" s="242">
        <v>0</v>
      </c>
      <c r="H47" s="242">
        <v>0</v>
      </c>
      <c r="I47" s="242">
        <v>0</v>
      </c>
    </row>
    <row r="48" spans="2:9" ht="18.399999999999999" customHeight="1">
      <c r="B48" s="241" t="s">
        <v>393</v>
      </c>
      <c r="C48" s="242">
        <v>33643.408000000003</v>
      </c>
      <c r="D48" s="242">
        <v>23131.562999999998</v>
      </c>
      <c r="E48" s="242"/>
      <c r="F48" s="242"/>
      <c r="G48" s="242"/>
      <c r="H48" s="242">
        <v>0</v>
      </c>
      <c r="I48" s="242">
        <v>0</v>
      </c>
    </row>
    <row r="49" spans="2:9" ht="18.399999999999999" customHeight="1">
      <c r="B49" s="241" t="s">
        <v>394</v>
      </c>
      <c r="C49" s="242">
        <v>39674.269999999997</v>
      </c>
      <c r="D49" s="242">
        <v>30886.63</v>
      </c>
      <c r="E49" s="242">
        <v>2133.4859999999999</v>
      </c>
      <c r="F49" s="242">
        <v>-264.01900000000001</v>
      </c>
      <c r="G49" s="242">
        <v>-226.364</v>
      </c>
      <c r="H49" s="242">
        <v>1.3460000000000001</v>
      </c>
      <c r="I49" s="242">
        <v>2009.444</v>
      </c>
    </row>
    <row r="50" spans="2:9" ht="18.399999999999999" customHeight="1">
      <c r="B50" s="241" t="s">
        <v>395</v>
      </c>
      <c r="C50" s="242">
        <v>34438.627</v>
      </c>
      <c r="D50" s="242">
        <v>31747.414000000001</v>
      </c>
      <c r="E50" s="242"/>
      <c r="F50" s="242"/>
      <c r="G50" s="242"/>
      <c r="H50" s="242">
        <v>7.2789999999999999</v>
      </c>
      <c r="I50" s="242">
        <v>1.296</v>
      </c>
    </row>
    <row r="51" spans="2:9" ht="18.399999999999999" customHeight="1">
      <c r="B51" s="241" t="s">
        <v>396</v>
      </c>
      <c r="C51" s="242">
        <v>625.76800000000003</v>
      </c>
      <c r="D51" s="242">
        <v>214.95599999999999</v>
      </c>
      <c r="E51" s="242">
        <v>53.902000000000001</v>
      </c>
      <c r="F51" s="242">
        <v>0</v>
      </c>
      <c r="G51" s="242">
        <v>-17.393999999999998</v>
      </c>
      <c r="H51" s="242">
        <v>0</v>
      </c>
      <c r="I51" s="242">
        <v>4.4950000000000001</v>
      </c>
    </row>
    <row r="52" spans="2:9" ht="18.399999999999999" customHeight="1">
      <c r="B52" s="241" t="s">
        <v>397</v>
      </c>
      <c r="C52" s="242">
        <v>8101.8649999999998</v>
      </c>
      <c r="D52" s="242">
        <v>3747.203</v>
      </c>
      <c r="E52" s="242">
        <v>651.78700000000003</v>
      </c>
      <c r="F52" s="242">
        <v>-28.495999999999999</v>
      </c>
      <c r="G52" s="242">
        <v>80.378</v>
      </c>
      <c r="H52" s="242">
        <v>15.05</v>
      </c>
      <c r="I52" s="242">
        <v>22.873999999999999</v>
      </c>
    </row>
    <row r="53" spans="2:9" ht="18.399999999999999" customHeight="1">
      <c r="B53" s="241" t="s">
        <v>398</v>
      </c>
      <c r="C53" s="242">
        <v>2227.1999999999998</v>
      </c>
      <c r="D53" s="242">
        <v>1917.4359999999999</v>
      </c>
      <c r="E53" s="242"/>
      <c r="F53" s="242"/>
      <c r="G53" s="242"/>
      <c r="H53" s="242">
        <v>0</v>
      </c>
      <c r="I53" s="242">
        <v>0</v>
      </c>
    </row>
    <row r="54" spans="2:9" ht="18.399999999999999" customHeight="1">
      <c r="B54" s="241" t="s">
        <v>399</v>
      </c>
      <c r="C54" s="242">
        <v>643.55700000000002</v>
      </c>
      <c r="D54" s="242">
        <v>457.45</v>
      </c>
      <c r="E54" s="242"/>
      <c r="F54" s="242"/>
      <c r="G54" s="242"/>
      <c r="H54" s="242">
        <v>0</v>
      </c>
      <c r="I54" s="242">
        <v>0</v>
      </c>
    </row>
    <row r="55" spans="2:9" ht="18.399999999999999" customHeight="1">
      <c r="B55" s="241" t="s">
        <v>400</v>
      </c>
      <c r="C55" s="242">
        <v>17131.441999999999</v>
      </c>
      <c r="D55" s="242">
        <v>6915.4660000000003</v>
      </c>
      <c r="E55" s="242">
        <v>589.29300000000001</v>
      </c>
      <c r="F55" s="242">
        <v>603.47</v>
      </c>
      <c r="G55" s="242">
        <v>-2485.5520000000001</v>
      </c>
      <c r="H55" s="242">
        <v>67.501000000000005</v>
      </c>
      <c r="I55" s="242">
        <v>90.846999999999994</v>
      </c>
    </row>
    <row r="56" spans="2:9" ht="18.399999999999999" customHeight="1">
      <c r="B56" s="241" t="s">
        <v>401</v>
      </c>
      <c r="C56" s="242">
        <v>30866.055</v>
      </c>
      <c r="D56" s="242">
        <v>17307.218000000001</v>
      </c>
      <c r="E56" s="242">
        <v>795.577</v>
      </c>
      <c r="F56" s="242">
        <v>-66.150000000000006</v>
      </c>
      <c r="G56" s="242">
        <v>-595.22199999999998</v>
      </c>
      <c r="H56" s="242">
        <v>53.652999999999999</v>
      </c>
      <c r="I56" s="242">
        <v>0</v>
      </c>
    </row>
    <row r="57" spans="2:9" ht="18.399999999999999" customHeight="1">
      <c r="B57" s="241" t="s">
        <v>402</v>
      </c>
      <c r="C57" s="242">
        <v>65035.792000000001</v>
      </c>
      <c r="D57" s="242">
        <v>58450.044000000002</v>
      </c>
      <c r="E57" s="242">
        <v>33.658000000000001</v>
      </c>
      <c r="F57" s="242">
        <v>0</v>
      </c>
      <c r="G57" s="242">
        <v>351.93299999999999</v>
      </c>
      <c r="H57" s="242">
        <v>0</v>
      </c>
      <c r="I57" s="242">
        <v>1634.432</v>
      </c>
    </row>
    <row r="58" spans="2:9" ht="14.65" customHeight="1"/>
    <row r="59" spans="2:9" ht="18.399999999999999" customHeight="1">
      <c r="B59" s="263"/>
      <c r="C59" s="689" t="s">
        <v>128</v>
      </c>
      <c r="D59" s="690"/>
      <c r="E59" s="690"/>
      <c r="F59" s="690"/>
      <c r="G59" s="690"/>
      <c r="H59" s="690"/>
      <c r="I59" s="690"/>
    </row>
    <row r="60" spans="2:9" ht="18.399999999999999" customHeight="1">
      <c r="B60" s="691" t="s">
        <v>151</v>
      </c>
      <c r="C60" s="693" t="s">
        <v>355</v>
      </c>
      <c r="D60" s="693" t="s">
        <v>132</v>
      </c>
      <c r="E60" s="693" t="s">
        <v>166</v>
      </c>
      <c r="F60" s="694"/>
      <c r="G60" s="694"/>
      <c r="H60" s="693" t="s">
        <v>167</v>
      </c>
      <c r="I60" s="693" t="s">
        <v>179</v>
      </c>
    </row>
    <row r="61" spans="2:9" ht="51">
      <c r="B61" s="692" t="s">
        <v>151</v>
      </c>
      <c r="C61" s="693" t="s">
        <v>355</v>
      </c>
      <c r="D61" s="693" t="s">
        <v>132</v>
      </c>
      <c r="E61" s="384" t="s">
        <v>169</v>
      </c>
      <c r="F61" s="384" t="s">
        <v>356</v>
      </c>
      <c r="G61" s="384" t="s">
        <v>171</v>
      </c>
      <c r="H61" s="693" t="s">
        <v>167</v>
      </c>
      <c r="I61" s="693" t="s">
        <v>179</v>
      </c>
    </row>
    <row r="62" spans="2:9" ht="18.399999999999999" customHeight="1">
      <c r="B62" s="241" t="s">
        <v>152</v>
      </c>
      <c r="C62" s="242">
        <v>784532.05099999998</v>
      </c>
      <c r="D62" s="242">
        <v>177105.16200000001</v>
      </c>
      <c r="E62" s="242">
        <v>42151.803</v>
      </c>
      <c r="F62" s="242">
        <v>24963.919000000002</v>
      </c>
      <c r="G62" s="242">
        <v>113114.97500000001</v>
      </c>
      <c r="H62" s="242">
        <v>1858.1659999999999</v>
      </c>
      <c r="I62" s="242">
        <v>13129.52</v>
      </c>
    </row>
    <row r="63" spans="2:9" ht="18.399999999999999" customHeight="1">
      <c r="B63" s="241" t="s">
        <v>153</v>
      </c>
      <c r="C63" s="242">
        <v>31700.982</v>
      </c>
      <c r="D63" s="242">
        <v>5376.6970000000001</v>
      </c>
      <c r="E63" s="242">
        <v>254.83500000000001</v>
      </c>
      <c r="F63" s="242">
        <v>0</v>
      </c>
      <c r="G63" s="242">
        <v>-655.93600000000004</v>
      </c>
      <c r="H63" s="242">
        <v>0</v>
      </c>
      <c r="I63" s="242">
        <v>0</v>
      </c>
    </row>
    <row r="64" spans="2:9" ht="18.399999999999999" customHeight="1">
      <c r="B64" s="241" t="s">
        <v>154</v>
      </c>
      <c r="C64" s="242">
        <v>795594.65399999998</v>
      </c>
      <c r="D64" s="242">
        <v>190462.796</v>
      </c>
      <c r="E64" s="242">
        <v>20248.614000000001</v>
      </c>
      <c r="F64" s="242">
        <v>43295.807999999997</v>
      </c>
      <c r="G64" s="242">
        <v>-15297.906000000001</v>
      </c>
      <c r="H64" s="242">
        <v>847.04899999999998</v>
      </c>
      <c r="I64" s="242">
        <v>418.60500000000002</v>
      </c>
    </row>
    <row r="65" spans="2:9" ht="18.399999999999999" customHeight="1">
      <c r="B65" s="241" t="s">
        <v>403</v>
      </c>
      <c r="C65" s="242">
        <v>32289.444</v>
      </c>
      <c r="D65" s="242">
        <v>17304.963</v>
      </c>
      <c r="E65" s="242">
        <v>734.95299999999997</v>
      </c>
      <c r="F65" s="242">
        <v>0</v>
      </c>
      <c r="G65" s="242">
        <v>0</v>
      </c>
      <c r="H65" s="242">
        <v>0</v>
      </c>
      <c r="I65" s="242">
        <v>0</v>
      </c>
    </row>
    <row r="66" spans="2:9" ht="18.399999999999999" customHeight="1">
      <c r="B66" s="241" t="s">
        <v>404</v>
      </c>
      <c r="C66" s="242">
        <v>13059.727000000001</v>
      </c>
      <c r="D66" s="242">
        <v>657.12400000000002</v>
      </c>
      <c r="E66" s="242">
        <v>26.477</v>
      </c>
      <c r="F66" s="242">
        <v>0</v>
      </c>
      <c r="G66" s="242">
        <v>4.2990000000000004</v>
      </c>
      <c r="H66" s="242">
        <v>0</v>
      </c>
      <c r="I66" s="242">
        <v>871.27499999999998</v>
      </c>
    </row>
    <row r="67" spans="2:9" ht="18.399999999999999" customHeight="1">
      <c r="B67" s="241" t="s">
        <v>405</v>
      </c>
      <c r="C67" s="242">
        <v>67416.337</v>
      </c>
      <c r="D67" s="242">
        <v>2658.5970000000002</v>
      </c>
      <c r="E67" s="242">
        <v>620.69799999999998</v>
      </c>
      <c r="F67" s="242">
        <v>0</v>
      </c>
      <c r="G67" s="242">
        <v>0</v>
      </c>
      <c r="H67" s="242">
        <v>0</v>
      </c>
      <c r="I67" s="242">
        <v>1883.8240000000001</v>
      </c>
    </row>
    <row r="68" spans="2:9" ht="18.399999999999999" customHeight="1">
      <c r="B68" s="241" t="s">
        <v>406</v>
      </c>
      <c r="C68" s="242">
        <v>358804.08500000002</v>
      </c>
      <c r="D68" s="242">
        <v>0</v>
      </c>
      <c r="E68" s="242">
        <v>27034.629000000001</v>
      </c>
      <c r="F68" s="242">
        <v>-30629.347000000002</v>
      </c>
      <c r="G68" s="242">
        <v>72309.430999999997</v>
      </c>
      <c r="H68" s="242">
        <v>454.48399999999998</v>
      </c>
      <c r="I68" s="242">
        <v>307.91800000000001</v>
      </c>
    </row>
    <row r="69" spans="2:9" ht="18.399999999999999" customHeight="1">
      <c r="B69" s="241" t="s">
        <v>155</v>
      </c>
      <c r="C69" s="242">
        <v>2963.5390000000002</v>
      </c>
      <c r="D69" s="242">
        <v>0</v>
      </c>
      <c r="E69" s="242">
        <v>1094.116</v>
      </c>
      <c r="F69" s="242">
        <v>-27.847000000000001</v>
      </c>
      <c r="G69" s="242">
        <v>-25.63</v>
      </c>
      <c r="H69" s="242">
        <v>22.58</v>
      </c>
      <c r="I69" s="242">
        <v>96.251999999999995</v>
      </c>
    </row>
    <row r="70" spans="2:9" ht="18.399999999999999" customHeight="1">
      <c r="B70" s="241" t="s">
        <v>407</v>
      </c>
      <c r="C70" s="242">
        <v>350206.09</v>
      </c>
      <c r="D70" s="242">
        <v>204917.69099999999</v>
      </c>
      <c r="E70" s="242">
        <v>9178.4419999999991</v>
      </c>
      <c r="F70" s="242">
        <v>3881.4459999999999</v>
      </c>
      <c r="G70" s="242">
        <v>-64.974999999999994</v>
      </c>
      <c r="H70" s="242">
        <v>491.50299999999999</v>
      </c>
      <c r="I70" s="242">
        <v>115.53100000000001</v>
      </c>
    </row>
    <row r="71" spans="2:9" ht="18.399999999999999" customHeight="1">
      <c r="B71" s="241" t="s">
        <v>408</v>
      </c>
      <c r="C71" s="242">
        <v>81778.574999999997</v>
      </c>
      <c r="D71" s="242">
        <v>26801.906999999999</v>
      </c>
      <c r="E71" s="242">
        <v>1372.65</v>
      </c>
      <c r="F71" s="242">
        <v>-295.17099999999999</v>
      </c>
      <c r="G71" s="242">
        <v>-185.95599999999999</v>
      </c>
      <c r="H71" s="242">
        <v>48.124000000000002</v>
      </c>
      <c r="I71" s="242">
        <v>33.052</v>
      </c>
    </row>
    <row r="72" spans="2:9" ht="18.399999999999999" customHeight="1">
      <c r="B72" s="241" t="s">
        <v>409</v>
      </c>
      <c r="C72" s="242">
        <v>34375.891000000003</v>
      </c>
      <c r="D72" s="242">
        <v>633.303</v>
      </c>
      <c r="E72" s="242">
        <v>190.101</v>
      </c>
      <c r="F72" s="242">
        <v>470.37900000000002</v>
      </c>
      <c r="G72" s="242">
        <v>-485.94600000000003</v>
      </c>
      <c r="H72" s="242">
        <v>0</v>
      </c>
      <c r="I72" s="242">
        <v>318.36399999999998</v>
      </c>
    </row>
    <row r="73" spans="2:9" ht="18.399999999999999" customHeight="1">
      <c r="B73" s="241" t="s">
        <v>410</v>
      </c>
      <c r="C73" s="242">
        <v>56385.608</v>
      </c>
      <c r="D73" s="242">
        <v>10262.39</v>
      </c>
      <c r="E73" s="242">
        <v>440.084</v>
      </c>
      <c r="F73" s="242">
        <v>-5260.6850000000004</v>
      </c>
      <c r="G73" s="242">
        <v>4882.0630000000001</v>
      </c>
      <c r="H73" s="242">
        <v>0</v>
      </c>
      <c r="I73" s="242">
        <v>35.017000000000003</v>
      </c>
    </row>
    <row r="74" spans="2:9" ht="18.399999999999999" customHeight="1">
      <c r="B74" s="241" t="s">
        <v>156</v>
      </c>
      <c r="C74" s="242">
        <v>108687.117</v>
      </c>
      <c r="D74" s="242">
        <v>0</v>
      </c>
      <c r="E74" s="242">
        <v>3392.1170000000002</v>
      </c>
      <c r="F74" s="242">
        <v>1908.047</v>
      </c>
      <c r="G74" s="242">
        <v>4386.6760000000004</v>
      </c>
      <c r="H74" s="242">
        <v>128.99100000000001</v>
      </c>
      <c r="I74" s="242">
        <v>94.239000000000004</v>
      </c>
    </row>
    <row r="75" spans="2:9" ht="18.399999999999999" customHeight="1">
      <c r="B75" s="241" t="s">
        <v>411</v>
      </c>
      <c r="C75" s="242">
        <v>216292.72</v>
      </c>
      <c r="D75" s="242">
        <v>20046.289000000001</v>
      </c>
      <c r="E75" s="242">
        <v>22311.33</v>
      </c>
      <c r="F75" s="242">
        <v>1892.415</v>
      </c>
      <c r="G75" s="242">
        <v>37293.39</v>
      </c>
      <c r="H75" s="242">
        <v>1107.0730000000001</v>
      </c>
      <c r="I75" s="242">
        <v>63.243000000000002</v>
      </c>
    </row>
    <row r="76" spans="2:9" ht="18.399999999999999" customHeight="1">
      <c r="B76" s="241" t="s">
        <v>412</v>
      </c>
      <c r="C76" s="242">
        <v>16366.101000000001</v>
      </c>
      <c r="D76" s="242">
        <v>16796.278999999999</v>
      </c>
      <c r="E76" s="242">
        <v>5650.7749999999996</v>
      </c>
      <c r="F76" s="242">
        <v>4176.0940000000001</v>
      </c>
      <c r="G76" s="242">
        <v>1753.39</v>
      </c>
      <c r="H76" s="242">
        <v>-78.73</v>
      </c>
      <c r="I76" s="242">
        <v>14730.057000000001</v>
      </c>
    </row>
    <row r="77" spans="2:9" ht="18.399999999999999" customHeight="1">
      <c r="B77" s="241" t="s">
        <v>159</v>
      </c>
      <c r="C77" s="242">
        <v>13610.03</v>
      </c>
      <c r="D77" s="242">
        <v>0</v>
      </c>
      <c r="E77" s="242">
        <v>1074.258</v>
      </c>
      <c r="F77" s="242">
        <v>960.36699999999996</v>
      </c>
      <c r="G77" s="242">
        <v>22.157</v>
      </c>
      <c r="H77" s="242">
        <v>0</v>
      </c>
      <c r="I77" s="242">
        <v>252.74799999999999</v>
      </c>
    </row>
    <row r="78" spans="2:9" ht="18.399999999999999" customHeight="1">
      <c r="B78" s="241" t="s">
        <v>160</v>
      </c>
      <c r="C78" s="242">
        <v>58417.614000000001</v>
      </c>
      <c r="D78" s="242">
        <v>29214.774000000001</v>
      </c>
      <c r="E78" s="242">
        <v>2.1999999999999999E-2</v>
      </c>
      <c r="F78" s="242">
        <v>0</v>
      </c>
      <c r="G78" s="242">
        <v>0</v>
      </c>
      <c r="H78" s="242">
        <v>0</v>
      </c>
      <c r="I78" s="242">
        <v>663.95</v>
      </c>
    </row>
    <row r="79" spans="2:9" ht="18.399999999999999" customHeight="1">
      <c r="B79" s="241" t="s">
        <v>413</v>
      </c>
      <c r="C79" s="242">
        <v>56080.258999999998</v>
      </c>
      <c r="D79" s="242">
        <v>0</v>
      </c>
      <c r="E79" s="242">
        <v>381.31700000000001</v>
      </c>
      <c r="F79" s="242">
        <v>0</v>
      </c>
      <c r="G79" s="242">
        <v>-13.6</v>
      </c>
      <c r="H79" s="242">
        <v>0</v>
      </c>
      <c r="I79" s="242">
        <v>0</v>
      </c>
    </row>
    <row r="80" spans="2:9" ht="18.399999999999999" customHeight="1">
      <c r="B80" s="241" t="s">
        <v>162</v>
      </c>
      <c r="C80" s="242">
        <v>131869.36900000001</v>
      </c>
      <c r="D80" s="242">
        <v>82519.785999999993</v>
      </c>
      <c r="E80" s="242">
        <v>1974.8589999999999</v>
      </c>
      <c r="F80" s="242">
        <v>3590.3670000000002</v>
      </c>
      <c r="G80" s="242">
        <v>-8637.0079999999998</v>
      </c>
      <c r="H80" s="242">
        <v>18.126000000000001</v>
      </c>
      <c r="I80" s="242">
        <v>12552.28</v>
      </c>
    </row>
    <row r="81" spans="2:9" ht="18.399999999999999" customHeight="1">
      <c r="B81" s="241" t="s">
        <v>414</v>
      </c>
      <c r="C81" s="242">
        <v>39506.466</v>
      </c>
      <c r="D81" s="242">
        <v>28667.249</v>
      </c>
      <c r="E81" s="242">
        <v>2373.7890000000002</v>
      </c>
      <c r="F81" s="242">
        <v>483.56700000000001</v>
      </c>
      <c r="G81" s="242">
        <v>-997.42700000000002</v>
      </c>
      <c r="H81" s="242">
        <v>214.126</v>
      </c>
      <c r="I81" s="242">
        <v>15.305999999999999</v>
      </c>
    </row>
    <row r="82" spans="2:9" ht="18.399999999999999" customHeight="1">
      <c r="B82" s="241" t="s">
        <v>415</v>
      </c>
      <c r="C82" s="242">
        <v>59061.305</v>
      </c>
      <c r="D82" s="242">
        <v>18416.056</v>
      </c>
      <c r="E82" s="242">
        <v>5502.2179999999998</v>
      </c>
      <c r="F82" s="242">
        <v>732.39800000000002</v>
      </c>
      <c r="G82" s="242">
        <v>3915.1550000000002</v>
      </c>
      <c r="H82" s="242">
        <v>0</v>
      </c>
      <c r="I82" s="242">
        <v>571.298</v>
      </c>
    </row>
    <row r="83" spans="2:9" ht="18.399999999999999" customHeight="1">
      <c r="B83" s="241" t="s">
        <v>163</v>
      </c>
      <c r="C83" s="242">
        <v>225411.89499999999</v>
      </c>
      <c r="D83" s="242">
        <v>46242.514999999999</v>
      </c>
      <c r="E83" s="242">
        <v>739.73299999999995</v>
      </c>
      <c r="F83" s="242">
        <v>-67.671999999999997</v>
      </c>
      <c r="G83" s="242">
        <v>614.48699999999997</v>
      </c>
      <c r="H83" s="242">
        <v>19.341999999999999</v>
      </c>
      <c r="I83" s="242">
        <v>4953.9369999999999</v>
      </c>
    </row>
    <row r="84" spans="2:9" ht="18.399999999999999" customHeight="1">
      <c r="B84" s="241" t="s">
        <v>416</v>
      </c>
      <c r="C84" s="242">
        <v>76194.475999999995</v>
      </c>
      <c r="D84" s="242">
        <v>8825.7630000000008</v>
      </c>
      <c r="E84" s="242">
        <v>6120.7389999999996</v>
      </c>
      <c r="F84" s="242">
        <v>-996.23900000000003</v>
      </c>
      <c r="G84" s="242">
        <v>23265.433000000001</v>
      </c>
      <c r="H84" s="242">
        <v>41.572000000000003</v>
      </c>
      <c r="I84" s="242">
        <v>154.893</v>
      </c>
    </row>
    <row r="85" spans="2:9" ht="18.399999999999999" customHeight="1">
      <c r="B85" s="241" t="s">
        <v>417</v>
      </c>
      <c r="C85" s="242">
        <v>17863.364000000001</v>
      </c>
      <c r="D85" s="242">
        <v>429.97300000000001</v>
      </c>
      <c r="E85" s="242">
        <v>34.616</v>
      </c>
      <c r="F85" s="242">
        <v>0</v>
      </c>
      <c r="G85" s="242">
        <v>0</v>
      </c>
      <c r="H85" s="242">
        <v>0</v>
      </c>
      <c r="I85" s="242">
        <v>657.91800000000001</v>
      </c>
    </row>
    <row r="86" spans="2:9" ht="18.399999999999999" customHeight="1">
      <c r="B86" s="241" t="s">
        <v>418</v>
      </c>
      <c r="C86" s="242">
        <v>71513.354000000007</v>
      </c>
      <c r="D86" s="242">
        <v>1491.4590000000001</v>
      </c>
      <c r="E86" s="242">
        <v>6718.2920000000004</v>
      </c>
      <c r="F86" s="242">
        <v>-7916.0860000000002</v>
      </c>
      <c r="G86" s="242">
        <v>11596.901</v>
      </c>
      <c r="H86" s="242">
        <v>459.08600000000001</v>
      </c>
      <c r="I86" s="242">
        <v>40.518000000000001</v>
      </c>
    </row>
    <row r="88" spans="2:9" ht="43.9" customHeight="1">
      <c r="B88" s="695" t="s">
        <v>419</v>
      </c>
      <c r="C88" s="696"/>
      <c r="D88" s="696"/>
      <c r="E88" s="696"/>
      <c r="F88" s="696"/>
      <c r="G88" s="696"/>
    </row>
  </sheetData>
  <mergeCells count="16">
    <mergeCell ref="B88:G88"/>
    <mergeCell ref="C59:I59"/>
    <mergeCell ref="B60:B61"/>
    <mergeCell ref="C60:C61"/>
    <mergeCell ref="D60:D61"/>
    <mergeCell ref="E60:G60"/>
    <mergeCell ref="H60:H61"/>
    <mergeCell ref="I60:I61"/>
    <mergeCell ref="B2:I2"/>
    <mergeCell ref="C4:I4"/>
    <mergeCell ref="B5:B6"/>
    <mergeCell ref="C5:C6"/>
    <mergeCell ref="D5:D6"/>
    <mergeCell ref="E5:G5"/>
    <mergeCell ref="H5:H6"/>
    <mergeCell ref="I5:I6"/>
  </mergeCells>
  <pageMargins left="0.3835294117647059" right="0.50235294117647067" top="0.25294117647058828" bottom="0.52941176470588247" header="0.50980392156862753" footer="0.50980392156862753"/>
  <pageSetup paperSize="9" scale="88" fitToHeight="0" orientation="landscape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6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3" width="15" style="236" customWidth="1"/>
    <col min="4" max="4" width="16" style="236" customWidth="1"/>
    <col min="5" max="6" width="17" style="236" customWidth="1"/>
    <col min="7" max="7" width="19.7109375" style="236" customWidth="1"/>
    <col min="8" max="8" width="16.7109375" style="236" customWidth="1"/>
    <col min="9" max="16384" width="8.85546875" style="236"/>
  </cols>
  <sheetData>
    <row r="1" spans="2:8" ht="27.75" customHeight="1"/>
    <row r="2" spans="2:8" ht="24.95" customHeight="1">
      <c r="B2" s="519" t="s">
        <v>456</v>
      </c>
      <c r="C2" s="519"/>
      <c r="D2" s="519"/>
      <c r="E2" s="519"/>
      <c r="F2" s="519"/>
      <c r="G2" s="519"/>
      <c r="H2" s="519"/>
    </row>
    <row r="4" spans="2:8" ht="18.399999999999999" customHeight="1">
      <c r="B4" s="689" t="s">
        <v>128</v>
      </c>
      <c r="C4" s="690"/>
      <c r="D4" s="690"/>
      <c r="E4" s="690"/>
      <c r="F4" s="690"/>
      <c r="G4" s="690"/>
      <c r="H4" s="690"/>
    </row>
    <row r="5" spans="2:8" ht="38.25">
      <c r="B5" s="425" t="s">
        <v>127</v>
      </c>
      <c r="C5" s="363" t="s">
        <v>173</v>
      </c>
      <c r="D5" s="363" t="s">
        <v>421</v>
      </c>
      <c r="E5" s="363" t="s">
        <v>182</v>
      </c>
      <c r="F5" s="363" t="s">
        <v>183</v>
      </c>
      <c r="G5" s="363" t="s">
        <v>422</v>
      </c>
      <c r="H5" s="363" t="s">
        <v>179</v>
      </c>
    </row>
    <row r="6" spans="2:8" ht="18.399999999999999" customHeight="1">
      <c r="B6" s="241" t="s">
        <v>357</v>
      </c>
      <c r="C6" s="242">
        <v>7454.38</v>
      </c>
      <c r="D6" s="242">
        <v>5350.152</v>
      </c>
      <c r="E6" s="242">
        <v>1018.25</v>
      </c>
      <c r="F6" s="242">
        <v>2325.7710000000002</v>
      </c>
      <c r="G6" s="242">
        <v>3538.4789999999998</v>
      </c>
      <c r="H6" s="242">
        <v>-2.5419999999999998</v>
      </c>
    </row>
    <row r="7" spans="2:8" ht="18.399999999999999" customHeight="1">
      <c r="B7" s="241" t="s">
        <v>134</v>
      </c>
      <c r="C7" s="242">
        <v>0</v>
      </c>
      <c r="D7" s="242">
        <v>0</v>
      </c>
      <c r="E7" s="242">
        <v>0</v>
      </c>
      <c r="F7" s="242">
        <v>0</v>
      </c>
      <c r="G7" s="242">
        <v>0</v>
      </c>
      <c r="H7" s="242">
        <v>0</v>
      </c>
    </row>
    <row r="8" spans="2:8" ht="18.399999999999999" customHeight="1">
      <c r="B8" s="241" t="s">
        <v>358</v>
      </c>
      <c r="C8" s="242">
        <v>1325.8130000000001</v>
      </c>
      <c r="D8" s="242">
        <v>934.82299999999998</v>
      </c>
      <c r="E8" s="242">
        <v>1458.5260000000001</v>
      </c>
      <c r="F8" s="242">
        <v>-1896.165</v>
      </c>
      <c r="G8" s="242">
        <v>1842.0029999999999</v>
      </c>
      <c r="H8" s="242">
        <v>135.84200000000001</v>
      </c>
    </row>
    <row r="9" spans="2:8" ht="18.399999999999999" customHeight="1">
      <c r="B9" s="241" t="s">
        <v>359</v>
      </c>
      <c r="C9" s="242">
        <v>46574.913</v>
      </c>
      <c r="D9" s="242">
        <v>39588.675999999999</v>
      </c>
      <c r="E9" s="242">
        <v>3732.1570000000002</v>
      </c>
      <c r="F9" s="242">
        <v>-904.12900000000002</v>
      </c>
      <c r="G9" s="242">
        <v>6173.7619999999997</v>
      </c>
      <c r="H9" s="242">
        <v>490.78800000000001</v>
      </c>
    </row>
    <row r="10" spans="2:8" ht="18.399999999999999" customHeight="1">
      <c r="B10" s="241" t="s">
        <v>360</v>
      </c>
      <c r="C10" s="242">
        <v>0</v>
      </c>
      <c r="D10" s="242">
        <v>0</v>
      </c>
      <c r="E10" s="242">
        <v>26.797000000000001</v>
      </c>
      <c r="F10" s="242">
        <v>-72.058000000000007</v>
      </c>
      <c r="G10" s="242">
        <v>177.74799999999999</v>
      </c>
      <c r="H10" s="242">
        <v>8.7119999999999997</v>
      </c>
    </row>
    <row r="11" spans="2:8" ht="18.399999999999999" customHeight="1">
      <c r="B11" s="241" t="s">
        <v>135</v>
      </c>
      <c r="C11" s="242">
        <v>0</v>
      </c>
      <c r="D11" s="242">
        <v>0</v>
      </c>
      <c r="E11" s="242">
        <v>0</v>
      </c>
      <c r="F11" s="242">
        <v>0</v>
      </c>
      <c r="G11" s="242">
        <v>0</v>
      </c>
      <c r="H11" s="242">
        <v>0</v>
      </c>
    </row>
    <row r="12" spans="2:8" ht="18.399999999999999" customHeight="1">
      <c r="B12" s="241" t="s">
        <v>361</v>
      </c>
      <c r="C12" s="242">
        <v>11331.115</v>
      </c>
      <c r="D12" s="242">
        <v>258.303</v>
      </c>
      <c r="E12" s="242">
        <v>4393.634</v>
      </c>
      <c r="F12" s="242">
        <v>6703.4489999999996</v>
      </c>
      <c r="G12" s="242">
        <v>26152.641</v>
      </c>
      <c r="H12" s="242">
        <v>-1596.7460000000001</v>
      </c>
    </row>
    <row r="13" spans="2:8" ht="18.399999999999999" customHeight="1">
      <c r="B13" s="241" t="s">
        <v>362</v>
      </c>
      <c r="C13" s="242">
        <v>-3411.4650000000001</v>
      </c>
      <c r="D13" s="242">
        <v>1776.7570000000001</v>
      </c>
      <c r="E13" s="242">
        <v>825.98500000000001</v>
      </c>
      <c r="F13" s="242">
        <v>479.67</v>
      </c>
      <c r="G13" s="242">
        <v>8276.1620000000003</v>
      </c>
      <c r="H13" s="242">
        <v>1.2230000000000001</v>
      </c>
    </row>
    <row r="14" spans="2:8" ht="18.399999999999999" customHeight="1">
      <c r="B14" s="241" t="s">
        <v>363</v>
      </c>
      <c r="C14" s="242">
        <v>124432.327</v>
      </c>
      <c r="D14" s="242">
        <v>98484.434999999998</v>
      </c>
      <c r="E14" s="242">
        <v>1657.8219999999999</v>
      </c>
      <c r="F14" s="242">
        <v>2671.951</v>
      </c>
      <c r="G14" s="242">
        <v>74436.214999999997</v>
      </c>
      <c r="H14" s="242">
        <v>3981.7849999999999</v>
      </c>
    </row>
    <row r="15" spans="2:8" ht="18.399999999999999" customHeight="1">
      <c r="B15" s="241" t="s">
        <v>364</v>
      </c>
      <c r="C15" s="242">
        <v>15909.207</v>
      </c>
      <c r="D15" s="242">
        <v>14046.413</v>
      </c>
      <c r="E15" s="242">
        <v>8563.6200000000008</v>
      </c>
      <c r="F15" s="242">
        <v>-73.111999999999995</v>
      </c>
      <c r="G15" s="242">
        <v>2725.7139999999999</v>
      </c>
      <c r="H15" s="242">
        <v>3343.6869999999999</v>
      </c>
    </row>
    <row r="16" spans="2:8" ht="18.399999999999999" customHeight="1">
      <c r="B16" s="241" t="s">
        <v>365</v>
      </c>
      <c r="C16" s="242">
        <v>1046.58</v>
      </c>
      <c r="D16" s="242">
        <v>772.68499999999995</v>
      </c>
      <c r="E16" s="242">
        <v>593.899</v>
      </c>
      <c r="F16" s="242">
        <v>-186.703</v>
      </c>
      <c r="G16" s="242">
        <v>804.74400000000003</v>
      </c>
      <c r="H16" s="242">
        <v>-25.611000000000001</v>
      </c>
    </row>
    <row r="17" spans="2:8" ht="18.399999999999999" customHeight="1">
      <c r="B17" s="241" t="s">
        <v>366</v>
      </c>
      <c r="C17" s="242">
        <v>0</v>
      </c>
      <c r="D17" s="242">
        <v>0</v>
      </c>
      <c r="E17" s="242">
        <v>0</v>
      </c>
      <c r="F17" s="242">
        <v>0</v>
      </c>
      <c r="G17" s="242">
        <v>0</v>
      </c>
      <c r="H17" s="242">
        <v>0</v>
      </c>
    </row>
    <row r="18" spans="2:8" ht="18.399999999999999" customHeight="1">
      <c r="B18" s="241" t="s">
        <v>367</v>
      </c>
      <c r="C18" s="242">
        <v>2376.7080000000001</v>
      </c>
      <c r="D18" s="242">
        <v>0.89400000000000002</v>
      </c>
      <c r="E18" s="242">
        <v>3893.0129999999999</v>
      </c>
      <c r="F18" s="242">
        <v>6241.1450000000004</v>
      </c>
      <c r="G18" s="242">
        <v>3204.8009999999999</v>
      </c>
      <c r="H18" s="242">
        <v>5147.5389999999998</v>
      </c>
    </row>
    <row r="19" spans="2:8" ht="18.399999999999999" customHeight="1">
      <c r="B19" s="241" t="s">
        <v>368</v>
      </c>
      <c r="C19" s="242">
        <v>31.631</v>
      </c>
      <c r="D19" s="242">
        <v>0</v>
      </c>
      <c r="E19" s="242">
        <v>60.762999999999998</v>
      </c>
      <c r="F19" s="242">
        <v>0.115</v>
      </c>
      <c r="G19" s="242">
        <v>-51.283000000000001</v>
      </c>
      <c r="H19" s="242">
        <v>0</v>
      </c>
    </row>
    <row r="20" spans="2:8" ht="18.399999999999999" customHeight="1">
      <c r="B20" s="241" t="s">
        <v>369</v>
      </c>
      <c r="C20" s="242">
        <v>0</v>
      </c>
      <c r="D20" s="242">
        <v>0</v>
      </c>
      <c r="E20" s="242">
        <v>0</v>
      </c>
      <c r="F20" s="242">
        <v>0</v>
      </c>
      <c r="G20" s="242">
        <v>0</v>
      </c>
      <c r="H20" s="242">
        <v>0</v>
      </c>
    </row>
    <row r="21" spans="2:8" ht="18.399999999999999" customHeight="1">
      <c r="B21" s="241" t="s">
        <v>370</v>
      </c>
      <c r="C21" s="242">
        <v>0</v>
      </c>
      <c r="D21" s="242">
        <v>0</v>
      </c>
      <c r="E21" s="242">
        <v>248.95500000000001</v>
      </c>
      <c r="F21" s="242">
        <v>-46.332999999999998</v>
      </c>
      <c r="G21" s="242">
        <v>-101.143</v>
      </c>
      <c r="H21" s="242">
        <v>36.195</v>
      </c>
    </row>
    <row r="22" spans="2:8" ht="18.399999999999999" customHeight="1">
      <c r="B22" s="241" t="s">
        <v>371</v>
      </c>
      <c r="C22" s="242">
        <v>0</v>
      </c>
      <c r="D22" s="242">
        <v>0</v>
      </c>
      <c r="E22" s="242">
        <v>54.006999999999998</v>
      </c>
      <c r="F22" s="242">
        <v>0</v>
      </c>
      <c r="G22" s="242">
        <v>0</v>
      </c>
      <c r="H22" s="242">
        <v>6.8239999999999998</v>
      </c>
    </row>
    <row r="23" spans="2:8" ht="18.399999999999999" customHeight="1">
      <c r="B23" s="241" t="s">
        <v>372</v>
      </c>
      <c r="C23" s="242">
        <v>25.873999999999999</v>
      </c>
      <c r="D23" s="242">
        <v>5.0979999999999999</v>
      </c>
      <c r="E23" s="242">
        <v>118.30800000000001</v>
      </c>
      <c r="F23" s="242">
        <v>107.721</v>
      </c>
      <c r="G23" s="242">
        <v>35.295999999999999</v>
      </c>
      <c r="H23" s="242">
        <v>15.148999999999999</v>
      </c>
    </row>
    <row r="24" spans="2:8" ht="18.399999999999999" customHeight="1">
      <c r="B24" s="241" t="s">
        <v>373</v>
      </c>
      <c r="C24" s="242">
        <v>5903.7259999999997</v>
      </c>
      <c r="D24" s="242">
        <v>3367.0030000000002</v>
      </c>
      <c r="E24" s="242">
        <v>10112.513000000001</v>
      </c>
      <c r="F24" s="242">
        <v>2544.8130000000001</v>
      </c>
      <c r="G24" s="242">
        <v>-3807.1489999999999</v>
      </c>
      <c r="H24" s="242">
        <v>3081.471</v>
      </c>
    </row>
    <row r="25" spans="2:8" ht="18.399999999999999" customHeight="1">
      <c r="B25" s="241" t="s">
        <v>374</v>
      </c>
      <c r="C25" s="242">
        <v>1445.605</v>
      </c>
      <c r="D25" s="242">
        <v>14.96</v>
      </c>
      <c r="E25" s="242">
        <v>2976.663</v>
      </c>
      <c r="F25" s="242">
        <v>1160.97</v>
      </c>
      <c r="G25" s="242">
        <v>-2792.4920000000002</v>
      </c>
      <c r="H25" s="242">
        <v>1641.403</v>
      </c>
    </row>
    <row r="26" spans="2:8" ht="18.399999999999999" customHeight="1">
      <c r="B26" s="241" t="s">
        <v>375</v>
      </c>
      <c r="C26" s="242">
        <v>83792.885999999999</v>
      </c>
      <c r="D26" s="242">
        <v>55653.413999999997</v>
      </c>
      <c r="E26" s="242">
        <v>5980.0240000000003</v>
      </c>
      <c r="F26" s="242">
        <v>-7374.5940000000001</v>
      </c>
      <c r="G26" s="242">
        <v>5926.6080000000002</v>
      </c>
      <c r="H26" s="242">
        <v>2546.7570000000001</v>
      </c>
    </row>
    <row r="27" spans="2:8" ht="18.399999999999999" customHeight="1">
      <c r="B27" s="241" t="s">
        <v>376</v>
      </c>
      <c r="C27" s="242">
        <v>0</v>
      </c>
      <c r="D27" s="242">
        <v>0</v>
      </c>
      <c r="E27" s="242">
        <v>0</v>
      </c>
      <c r="F27" s="242">
        <v>0</v>
      </c>
      <c r="G27" s="242">
        <v>0</v>
      </c>
      <c r="H27" s="242">
        <v>0</v>
      </c>
    </row>
    <row r="28" spans="2:8" ht="18.399999999999999" customHeight="1">
      <c r="B28" s="241" t="s">
        <v>377</v>
      </c>
      <c r="C28" s="242">
        <v>5556.2430000000004</v>
      </c>
      <c r="D28" s="242">
        <v>0</v>
      </c>
      <c r="E28" s="242">
        <v>996.41899999999998</v>
      </c>
      <c r="F28" s="242">
        <v>1200.8150000000001</v>
      </c>
      <c r="G28" s="242">
        <v>-4572.9210000000003</v>
      </c>
      <c r="H28" s="242">
        <v>3.1589999999999998</v>
      </c>
    </row>
    <row r="29" spans="2:8" ht="18.399999999999999" customHeight="1">
      <c r="B29" s="241" t="s">
        <v>140</v>
      </c>
      <c r="C29" s="242">
        <v>5546.6059999999998</v>
      </c>
      <c r="D29" s="242">
        <v>4045.1210000000001</v>
      </c>
      <c r="E29" s="242">
        <v>684.55700000000002</v>
      </c>
      <c r="F29" s="242">
        <v>206.6</v>
      </c>
      <c r="G29" s="242">
        <v>-1091.912</v>
      </c>
      <c r="H29" s="242">
        <v>113.236</v>
      </c>
    </row>
    <row r="30" spans="2:8" ht="18.399999999999999" customHeight="1">
      <c r="B30" s="241" t="s">
        <v>378</v>
      </c>
      <c r="C30" s="242">
        <v>47857.383999999998</v>
      </c>
      <c r="D30" s="242">
        <v>35801.928</v>
      </c>
      <c r="E30" s="242">
        <v>3253.2489999999998</v>
      </c>
      <c r="F30" s="242">
        <v>-2340.46</v>
      </c>
      <c r="G30" s="242">
        <v>6183.7640000000001</v>
      </c>
      <c r="H30" s="242">
        <v>1319.6</v>
      </c>
    </row>
    <row r="31" spans="2:8" ht="18.399999999999999" customHeight="1">
      <c r="B31" s="241" t="s">
        <v>379</v>
      </c>
      <c r="C31" s="242">
        <v>0</v>
      </c>
      <c r="D31" s="242">
        <v>0</v>
      </c>
      <c r="E31" s="242">
        <v>0</v>
      </c>
      <c r="F31" s="242">
        <v>0</v>
      </c>
      <c r="G31" s="242">
        <v>0</v>
      </c>
      <c r="H31" s="242">
        <v>0</v>
      </c>
    </row>
    <row r="32" spans="2:8" ht="18.399999999999999" customHeight="1">
      <c r="B32" s="241" t="s">
        <v>380</v>
      </c>
      <c r="C32" s="242">
        <v>1126.4169999999999</v>
      </c>
      <c r="D32" s="242">
        <v>199.721</v>
      </c>
      <c r="E32" s="242">
        <v>30.495999999999999</v>
      </c>
      <c r="F32" s="242">
        <v>204.81899999999999</v>
      </c>
      <c r="G32" s="242">
        <v>242.297</v>
      </c>
      <c r="H32" s="242">
        <v>63.795000000000002</v>
      </c>
    </row>
    <row r="33" spans="2:8" ht="18.399999999999999" customHeight="1">
      <c r="B33" s="241" t="s">
        <v>381</v>
      </c>
      <c r="C33" s="242">
        <v>6689.0029999999997</v>
      </c>
      <c r="D33" s="242">
        <v>5577.4880000000003</v>
      </c>
      <c r="E33" s="242">
        <v>10712.97</v>
      </c>
      <c r="F33" s="242">
        <v>814.68100000000004</v>
      </c>
      <c r="G33" s="242">
        <v>4935.6750000000002</v>
      </c>
      <c r="H33" s="242">
        <v>277.30599999999998</v>
      </c>
    </row>
    <row r="34" spans="2:8" ht="18.399999999999999" customHeight="1">
      <c r="B34" s="241" t="s">
        <v>382</v>
      </c>
      <c r="C34" s="242">
        <v>190061.76300000001</v>
      </c>
      <c r="D34" s="242">
        <v>43681.529000000002</v>
      </c>
      <c r="E34" s="242">
        <v>99585.823999999993</v>
      </c>
      <c r="F34" s="242">
        <v>107927.019</v>
      </c>
      <c r="G34" s="242">
        <v>431863.84100000001</v>
      </c>
      <c r="H34" s="242">
        <v>1464.008</v>
      </c>
    </row>
    <row r="35" spans="2:8" ht="18.399999999999999" customHeight="1">
      <c r="B35" s="241" t="s">
        <v>383</v>
      </c>
      <c r="C35" s="242">
        <v>0</v>
      </c>
      <c r="D35" s="242">
        <v>0</v>
      </c>
      <c r="E35" s="242">
        <v>0</v>
      </c>
      <c r="F35" s="242">
        <v>0</v>
      </c>
      <c r="G35" s="242">
        <v>0</v>
      </c>
      <c r="H35" s="242">
        <v>0</v>
      </c>
    </row>
    <row r="36" spans="2:8" ht="18.399999999999999" customHeight="1">
      <c r="B36" s="241" t="s">
        <v>384</v>
      </c>
      <c r="C36" s="242">
        <v>2240.9540000000002</v>
      </c>
      <c r="D36" s="242">
        <v>419.875</v>
      </c>
      <c r="E36" s="242">
        <v>2143.7379999999998</v>
      </c>
      <c r="F36" s="242">
        <v>668.63300000000004</v>
      </c>
      <c r="G36" s="242">
        <v>3293.366</v>
      </c>
      <c r="H36" s="242">
        <v>186.82499999999999</v>
      </c>
    </row>
    <row r="37" spans="2:8" ht="18.399999999999999" customHeight="1">
      <c r="B37" s="241" t="s">
        <v>385</v>
      </c>
      <c r="C37" s="242">
        <v>6091.0969999999998</v>
      </c>
      <c r="D37" s="242">
        <v>0.98199999999999998</v>
      </c>
      <c r="E37" s="242">
        <v>2401.5149999999999</v>
      </c>
      <c r="F37" s="242">
        <v>3146.837</v>
      </c>
      <c r="G37" s="242">
        <v>1656898</v>
      </c>
      <c r="H37" s="242">
        <v>69.001999999999995</v>
      </c>
    </row>
    <row r="38" spans="2:8" ht="18.399999999999999" customHeight="1">
      <c r="B38" s="241" t="s">
        <v>386</v>
      </c>
      <c r="C38" s="242">
        <v>0</v>
      </c>
      <c r="D38" s="242">
        <v>0</v>
      </c>
      <c r="E38" s="242">
        <v>0</v>
      </c>
      <c r="F38" s="242">
        <v>0</v>
      </c>
      <c r="G38" s="242">
        <v>0</v>
      </c>
      <c r="H38" s="242">
        <v>0</v>
      </c>
    </row>
    <row r="39" spans="2:8" ht="18.399999999999999" customHeight="1">
      <c r="B39" s="241" t="s">
        <v>143</v>
      </c>
      <c r="C39" s="242">
        <v>160.88</v>
      </c>
      <c r="D39" s="242">
        <v>123.58499999999999</v>
      </c>
      <c r="E39" s="242">
        <v>34.661000000000001</v>
      </c>
      <c r="F39" s="242">
        <v>7.3710000000000004</v>
      </c>
      <c r="G39" s="242">
        <v>-685.84400000000005</v>
      </c>
      <c r="H39" s="242">
        <v>2.34</v>
      </c>
    </row>
    <row r="40" spans="2:8" ht="18.399999999999999" customHeight="1">
      <c r="B40" s="241" t="s">
        <v>144</v>
      </c>
      <c r="C40" s="242">
        <v>0</v>
      </c>
      <c r="D40" s="242">
        <v>0</v>
      </c>
      <c r="E40" s="242">
        <v>0</v>
      </c>
      <c r="F40" s="242">
        <v>0</v>
      </c>
      <c r="G40" s="242">
        <v>0</v>
      </c>
      <c r="H40" s="242">
        <v>0</v>
      </c>
    </row>
    <row r="41" spans="2:8" ht="18.399999999999999" customHeight="1">
      <c r="B41" s="241" t="s">
        <v>387</v>
      </c>
      <c r="C41" s="242">
        <v>12620.549000000001</v>
      </c>
      <c r="D41" s="242">
        <v>5294.424</v>
      </c>
      <c r="E41" s="242">
        <v>4144.2259999999997</v>
      </c>
      <c r="F41" s="242">
        <v>3588.2170000000001</v>
      </c>
      <c r="G41" s="242">
        <v>3280</v>
      </c>
      <c r="H41" s="242">
        <v>1198.7919999999999</v>
      </c>
    </row>
    <row r="42" spans="2:8" ht="18.399999999999999" customHeight="1">
      <c r="B42" s="241" t="s">
        <v>388</v>
      </c>
      <c r="C42" s="242">
        <v>367.78300000000002</v>
      </c>
      <c r="D42" s="242">
        <v>0</v>
      </c>
      <c r="E42" s="242">
        <v>1475.3140000000001</v>
      </c>
      <c r="F42" s="242">
        <v>-2.3E-2</v>
      </c>
      <c r="G42" s="242">
        <v>-4104.7299999999996</v>
      </c>
      <c r="H42" s="242">
        <v>480.00200000000001</v>
      </c>
    </row>
    <row r="43" spans="2:8" ht="18.399999999999999" customHeight="1">
      <c r="B43" s="241" t="s">
        <v>389</v>
      </c>
      <c r="C43" s="242">
        <v>38881.769999999997</v>
      </c>
      <c r="D43" s="242">
        <v>17098.465</v>
      </c>
      <c r="E43" s="242">
        <v>19755.403999999999</v>
      </c>
      <c r="F43" s="242">
        <v>13805.502</v>
      </c>
      <c r="G43" s="242">
        <v>28197.593000000001</v>
      </c>
      <c r="H43" s="242">
        <v>994.34400000000005</v>
      </c>
    </row>
    <row r="44" spans="2:8" ht="18.399999999999999" customHeight="1">
      <c r="B44" s="241" t="s">
        <v>390</v>
      </c>
      <c r="C44" s="242">
        <v>-161.61500000000001</v>
      </c>
      <c r="D44" s="242">
        <v>-32.993000000000002</v>
      </c>
      <c r="E44" s="242">
        <v>297.375</v>
      </c>
      <c r="F44" s="242">
        <v>0.20899999999999999</v>
      </c>
      <c r="G44" s="242">
        <v>-200.114</v>
      </c>
      <c r="H44" s="242">
        <v>-570.99599999999998</v>
      </c>
    </row>
    <row r="45" spans="2:8" ht="18.399999999999999" customHeight="1">
      <c r="B45" s="241" t="s">
        <v>391</v>
      </c>
      <c r="C45" s="242">
        <v>0</v>
      </c>
      <c r="D45" s="242">
        <v>0</v>
      </c>
      <c r="E45" s="242">
        <v>0</v>
      </c>
      <c r="F45" s="242">
        <v>0</v>
      </c>
      <c r="G45" s="242">
        <v>0</v>
      </c>
      <c r="H45" s="242">
        <v>0</v>
      </c>
    </row>
    <row r="46" spans="2:8" ht="18.399999999999999" customHeight="1">
      <c r="B46" s="241" t="s">
        <v>392</v>
      </c>
      <c r="C46" s="242">
        <v>0</v>
      </c>
      <c r="D46" s="242">
        <v>0</v>
      </c>
      <c r="E46" s="242">
        <v>0</v>
      </c>
      <c r="F46" s="242">
        <v>0</v>
      </c>
      <c r="G46" s="242">
        <v>0</v>
      </c>
      <c r="H46" s="242">
        <v>0</v>
      </c>
    </row>
    <row r="47" spans="2:8" ht="18.399999999999999" customHeight="1">
      <c r="B47" s="241" t="s">
        <v>393</v>
      </c>
      <c r="C47" s="242">
        <v>6979.8360000000002</v>
      </c>
      <c r="D47" s="242">
        <v>6292.7920000000004</v>
      </c>
      <c r="E47" s="242">
        <v>4002.2289999999998</v>
      </c>
      <c r="F47" s="242">
        <v>3282.3760000000002</v>
      </c>
      <c r="G47" s="242">
        <v>1894.739</v>
      </c>
      <c r="H47" s="242">
        <v>0</v>
      </c>
    </row>
    <row r="48" spans="2:8" ht="18.399999999999999" customHeight="1">
      <c r="B48" s="241" t="s">
        <v>394</v>
      </c>
      <c r="C48" s="242">
        <v>59397.146999999997</v>
      </c>
      <c r="D48" s="242">
        <v>51747.396999999997</v>
      </c>
      <c r="E48" s="242">
        <v>2329.7240000000002</v>
      </c>
      <c r="F48" s="242">
        <v>4604.6469999999999</v>
      </c>
      <c r="G48" s="242">
        <v>352021.35100000002</v>
      </c>
      <c r="H48" s="242">
        <v>-5816.4920000000002</v>
      </c>
    </row>
    <row r="49" spans="2:8" ht="18.399999999999999" customHeight="1">
      <c r="B49" s="241" t="s">
        <v>395</v>
      </c>
      <c r="C49" s="242">
        <v>9366.5300000000007</v>
      </c>
      <c r="D49" s="242">
        <v>8511.4770000000008</v>
      </c>
      <c r="E49" s="242">
        <v>2417.2260000000001</v>
      </c>
      <c r="F49" s="242">
        <v>313.83199999999999</v>
      </c>
      <c r="G49" s="242">
        <v>903.73800000000006</v>
      </c>
      <c r="H49" s="242">
        <v>0</v>
      </c>
    </row>
    <row r="50" spans="2:8" ht="18.399999999999999" customHeight="1">
      <c r="B50" s="241" t="s">
        <v>396</v>
      </c>
      <c r="C50" s="242">
        <v>417.63799999999998</v>
      </c>
      <c r="D50" s="242">
        <v>292.63900000000001</v>
      </c>
      <c r="E50" s="242">
        <v>93.646000000000001</v>
      </c>
      <c r="F50" s="242">
        <v>64.563000000000002</v>
      </c>
      <c r="G50" s="242">
        <v>24.495999999999999</v>
      </c>
      <c r="H50" s="242">
        <v>54.091999999999999</v>
      </c>
    </row>
    <row r="51" spans="2:8" ht="18.399999999999999" customHeight="1">
      <c r="B51" s="241" t="s">
        <v>397</v>
      </c>
      <c r="C51" s="242">
        <v>7036.7340000000004</v>
      </c>
      <c r="D51" s="242">
        <v>5106.3980000000001</v>
      </c>
      <c r="E51" s="242">
        <v>1362.61</v>
      </c>
      <c r="F51" s="242">
        <v>13.617000000000001</v>
      </c>
      <c r="G51" s="242">
        <v>196.79</v>
      </c>
      <c r="H51" s="242">
        <v>-325.70999999999998</v>
      </c>
    </row>
    <row r="52" spans="2:8" ht="18.399999999999999" customHeight="1">
      <c r="B52" s="241" t="s">
        <v>398</v>
      </c>
      <c r="C52" s="242">
        <v>718.58199999999999</v>
      </c>
      <c r="D52" s="242">
        <v>651.10900000000004</v>
      </c>
      <c r="E52" s="242">
        <v>235.64400000000001</v>
      </c>
      <c r="F52" s="242">
        <v>-18.143000000000001</v>
      </c>
      <c r="G52" s="242">
        <v>-138.76599999999999</v>
      </c>
      <c r="H52" s="242">
        <v>50.88</v>
      </c>
    </row>
    <row r="53" spans="2:8" ht="18.399999999999999" customHeight="1">
      <c r="B53" s="241" t="s">
        <v>399</v>
      </c>
      <c r="C53" s="242">
        <v>223.786</v>
      </c>
      <c r="D53" s="242">
        <v>201.40700000000001</v>
      </c>
      <c r="E53" s="242">
        <v>120.828</v>
      </c>
      <c r="F53" s="242">
        <v>64.355000000000004</v>
      </c>
      <c r="G53" s="242">
        <v>-251.369</v>
      </c>
      <c r="H53" s="242">
        <v>27.361999999999998</v>
      </c>
    </row>
    <row r="54" spans="2:8" ht="18.399999999999999" customHeight="1">
      <c r="B54" s="241" t="s">
        <v>400</v>
      </c>
      <c r="C54" s="242">
        <v>3670.6790000000001</v>
      </c>
      <c r="D54" s="242">
        <v>1300.8989999999999</v>
      </c>
      <c r="E54" s="242">
        <v>1387.4570000000001</v>
      </c>
      <c r="F54" s="242">
        <v>2158.6689999999999</v>
      </c>
      <c r="G54" s="242">
        <v>2435.3969999999999</v>
      </c>
      <c r="H54" s="242">
        <v>-61.664000000000001</v>
      </c>
    </row>
    <row r="55" spans="2:8" ht="18.399999999999999" customHeight="1">
      <c r="B55" s="241" t="s">
        <v>401</v>
      </c>
      <c r="C55" s="242">
        <v>1101.2339999999999</v>
      </c>
      <c r="D55" s="242">
        <v>763.19200000000001</v>
      </c>
      <c r="E55" s="242">
        <v>7320.1459999999997</v>
      </c>
      <c r="F55" s="242">
        <v>1226.3779999999999</v>
      </c>
      <c r="G55" s="242">
        <v>12805.708000000001</v>
      </c>
      <c r="H55" s="242">
        <v>1198.9449999999999</v>
      </c>
    </row>
    <row r="56" spans="2:8" ht="18.399999999999999" customHeight="1">
      <c r="B56" s="241" t="s">
        <v>402</v>
      </c>
      <c r="C56" s="242">
        <v>11378.985000000001</v>
      </c>
      <c r="D56" s="242">
        <v>8308.8880000000008</v>
      </c>
      <c r="E56" s="242">
        <v>7576.8869999999997</v>
      </c>
      <c r="F56" s="242">
        <v>-3990.1950000000002</v>
      </c>
      <c r="G56" s="242">
        <v>3832.99</v>
      </c>
      <c r="H56" s="242">
        <v>685.28399999999999</v>
      </c>
    </row>
    <row r="57" spans="2:8" ht="14.65" customHeight="1"/>
    <row r="58" spans="2:8" ht="18.399999999999999" customHeight="1">
      <c r="B58" s="689" t="s">
        <v>128</v>
      </c>
      <c r="C58" s="690"/>
      <c r="D58" s="690"/>
      <c r="E58" s="690"/>
      <c r="F58" s="690"/>
      <c r="G58" s="690"/>
      <c r="H58" s="690"/>
    </row>
    <row r="59" spans="2:8" ht="38.25">
      <c r="B59" s="425" t="s">
        <v>151</v>
      </c>
      <c r="C59" s="363" t="s">
        <v>173</v>
      </c>
      <c r="D59" s="363" t="s">
        <v>421</v>
      </c>
      <c r="E59" s="363" t="s">
        <v>182</v>
      </c>
      <c r="F59" s="363" t="s">
        <v>183</v>
      </c>
      <c r="G59" s="363" t="s">
        <v>422</v>
      </c>
      <c r="H59" s="363" t="s">
        <v>179</v>
      </c>
    </row>
    <row r="60" spans="2:8" ht="18.399999999999999" customHeight="1">
      <c r="B60" s="241" t="s">
        <v>152</v>
      </c>
      <c r="C60" s="242">
        <v>550355.72499999998</v>
      </c>
      <c r="D60" s="242">
        <v>77476.104999999996</v>
      </c>
      <c r="E60" s="242">
        <v>33981.796999999999</v>
      </c>
      <c r="F60" s="242">
        <v>123744.224</v>
      </c>
      <c r="G60" s="242">
        <v>1053264.6599999999</v>
      </c>
      <c r="H60" s="242">
        <v>8812.0920000000006</v>
      </c>
    </row>
    <row r="61" spans="2:8" ht="18.399999999999999" customHeight="1">
      <c r="B61" s="241" t="s">
        <v>153</v>
      </c>
      <c r="C61" s="242">
        <v>20070.285</v>
      </c>
      <c r="D61" s="242">
        <v>3497.3969999999999</v>
      </c>
      <c r="E61" s="242">
        <v>1834.194</v>
      </c>
      <c r="F61" s="242">
        <v>6987.1440000000002</v>
      </c>
      <c r="G61" s="242">
        <v>10539.322</v>
      </c>
      <c r="H61" s="242">
        <v>499.96300000000002</v>
      </c>
    </row>
    <row r="62" spans="2:8" ht="18.399999999999999" customHeight="1">
      <c r="B62" s="241" t="s">
        <v>154</v>
      </c>
      <c r="C62" s="242">
        <v>370073.23499999999</v>
      </c>
      <c r="D62" s="242">
        <v>126373.91</v>
      </c>
      <c r="E62" s="242">
        <v>48580.517</v>
      </c>
      <c r="F62" s="242">
        <v>118220.732</v>
      </c>
      <c r="G62" s="242">
        <v>472285.93199999997</v>
      </c>
      <c r="H62" s="242">
        <v>23944.672999999999</v>
      </c>
    </row>
    <row r="63" spans="2:8" ht="18.399999999999999" customHeight="1">
      <c r="B63" s="241" t="s">
        <v>403</v>
      </c>
      <c r="C63" s="242">
        <v>11153.05</v>
      </c>
      <c r="D63" s="242">
        <v>7073.2259999999997</v>
      </c>
      <c r="E63" s="242">
        <v>3708.8139999999999</v>
      </c>
      <c r="F63" s="242">
        <v>10220.73</v>
      </c>
      <c r="G63" s="242">
        <v>27412.545999999998</v>
      </c>
      <c r="H63" s="242">
        <v>1772.414</v>
      </c>
    </row>
    <row r="64" spans="2:8" ht="18.399999999999999" customHeight="1">
      <c r="B64" s="241" t="s">
        <v>404</v>
      </c>
      <c r="C64" s="242">
        <v>1.6859999999999999</v>
      </c>
      <c r="D64" s="242">
        <v>0</v>
      </c>
      <c r="E64" s="242">
        <v>2255.7399999999998</v>
      </c>
      <c r="F64" s="242">
        <v>1363.675</v>
      </c>
      <c r="G64" s="242">
        <v>10179.713</v>
      </c>
      <c r="H64" s="242">
        <v>2.7549999999999999</v>
      </c>
    </row>
    <row r="65" spans="2:8" ht="18.399999999999999" customHeight="1">
      <c r="B65" s="241" t="s">
        <v>405</v>
      </c>
      <c r="C65" s="242">
        <v>23209.644</v>
      </c>
      <c r="D65" s="242">
        <v>0</v>
      </c>
      <c r="E65" s="242">
        <v>9955.1419999999998</v>
      </c>
      <c r="F65" s="242">
        <v>17700.550999999999</v>
      </c>
      <c r="G65" s="242">
        <v>39634.453000000001</v>
      </c>
      <c r="H65" s="242">
        <v>178.41499999999999</v>
      </c>
    </row>
    <row r="66" spans="2:8" ht="18.399999999999999" customHeight="1">
      <c r="B66" s="241" t="s">
        <v>406</v>
      </c>
      <c r="C66" s="242">
        <v>503664.16899999999</v>
      </c>
      <c r="D66" s="242">
        <v>0</v>
      </c>
      <c r="E66" s="242">
        <v>7465.6279999999997</v>
      </c>
      <c r="F66" s="242">
        <v>96093.392000000007</v>
      </c>
      <c r="G66" s="242">
        <v>653998.57299999997</v>
      </c>
      <c r="H66" s="242">
        <v>16242.642</v>
      </c>
    </row>
    <row r="67" spans="2:8" ht="18.399999999999999" customHeight="1">
      <c r="B67" s="241" t="s">
        <v>155</v>
      </c>
      <c r="C67" s="242">
        <v>37.012999999999998</v>
      </c>
      <c r="D67" s="242">
        <v>0</v>
      </c>
      <c r="E67" s="242">
        <v>2034.499</v>
      </c>
      <c r="F67" s="242">
        <v>1.6259999999999999</v>
      </c>
      <c r="G67" s="242">
        <v>32810.887000000002</v>
      </c>
      <c r="H67" s="242">
        <v>136.54499999999999</v>
      </c>
    </row>
    <row r="68" spans="2:8" ht="18.399999999999999" customHeight="1">
      <c r="B68" s="241" t="s">
        <v>407</v>
      </c>
      <c r="C68" s="242">
        <v>359972.283</v>
      </c>
      <c r="D68" s="242">
        <v>455647.23200000002</v>
      </c>
      <c r="E68" s="242">
        <v>4400.0569999999998</v>
      </c>
      <c r="F68" s="242">
        <v>15379.593999999999</v>
      </c>
      <c r="G68" s="242">
        <v>-661405.29599999997</v>
      </c>
      <c r="H68" s="242">
        <v>134538.049</v>
      </c>
    </row>
    <row r="69" spans="2:8" ht="18.399999999999999" customHeight="1">
      <c r="B69" s="241" t="s">
        <v>408</v>
      </c>
      <c r="C69" s="242">
        <v>40340.372000000003</v>
      </c>
      <c r="D69" s="242">
        <v>6305.66</v>
      </c>
      <c r="E69" s="242">
        <v>1412.296</v>
      </c>
      <c r="F69" s="242">
        <v>12926.356</v>
      </c>
      <c r="G69" s="242">
        <v>111959.363</v>
      </c>
      <c r="H69" s="242">
        <v>-10211.977000000001</v>
      </c>
    </row>
    <row r="70" spans="2:8" ht="18.399999999999999" customHeight="1">
      <c r="B70" s="241" t="s">
        <v>409</v>
      </c>
      <c r="C70" s="242">
        <v>17687.716</v>
      </c>
      <c r="D70" s="242">
        <v>0</v>
      </c>
      <c r="E70" s="242">
        <v>1942.5150000000001</v>
      </c>
      <c r="F70" s="242">
        <v>8676.2620000000006</v>
      </c>
      <c r="G70" s="242">
        <v>21500.1</v>
      </c>
      <c r="H70" s="242">
        <v>146.33000000000001</v>
      </c>
    </row>
    <row r="71" spans="2:8" ht="18.399999999999999" customHeight="1">
      <c r="B71" s="241" t="s">
        <v>410</v>
      </c>
      <c r="C71" s="242">
        <v>32932.254000000001</v>
      </c>
      <c r="D71" s="242">
        <v>4927.0479999999998</v>
      </c>
      <c r="E71" s="242">
        <v>2733.7849999999999</v>
      </c>
      <c r="F71" s="242">
        <v>14389.906999999999</v>
      </c>
      <c r="G71" s="242">
        <v>91894.842999999993</v>
      </c>
      <c r="H71" s="242">
        <v>1471.67</v>
      </c>
    </row>
    <row r="72" spans="2:8" ht="18.399999999999999" customHeight="1">
      <c r="B72" s="241" t="s">
        <v>156</v>
      </c>
      <c r="C72" s="242">
        <v>70481.437999999995</v>
      </c>
      <c r="D72" s="242">
        <v>0</v>
      </c>
      <c r="E72" s="242">
        <v>9010.1530000000002</v>
      </c>
      <c r="F72" s="242">
        <v>28668.587</v>
      </c>
      <c r="G72" s="242">
        <v>455158.97499999998</v>
      </c>
      <c r="H72" s="242">
        <v>-2220.931</v>
      </c>
    </row>
    <row r="73" spans="2:8" ht="18.399999999999999" customHeight="1">
      <c r="B73" s="241" t="s">
        <v>411</v>
      </c>
      <c r="C73" s="242">
        <v>358381.592</v>
      </c>
      <c r="D73" s="242">
        <v>66478.331999999995</v>
      </c>
      <c r="E73" s="242">
        <v>5757.0020000000004</v>
      </c>
      <c r="F73" s="242">
        <v>37443.360000000001</v>
      </c>
      <c r="G73" s="242">
        <v>456189.50199999998</v>
      </c>
      <c r="H73" s="242">
        <v>16376.155000000001</v>
      </c>
    </row>
    <row r="74" spans="2:8" ht="18.399999999999999" customHeight="1">
      <c r="B74" s="241" t="s">
        <v>412</v>
      </c>
      <c r="C74" s="242">
        <v>272245.277</v>
      </c>
      <c r="D74" s="242">
        <v>6356.7790000000005</v>
      </c>
      <c r="E74" s="242">
        <v>876.14099999999996</v>
      </c>
      <c r="F74" s="242">
        <v>-6492.23</v>
      </c>
      <c r="G74" s="242">
        <v>75111.505000000005</v>
      </c>
      <c r="H74" s="242">
        <v>-613.29899999999998</v>
      </c>
    </row>
    <row r="75" spans="2:8" ht="18.399999999999999" customHeight="1">
      <c r="B75" s="241" t="s">
        <v>159</v>
      </c>
      <c r="C75" s="242">
        <v>5411.4319999999998</v>
      </c>
      <c r="D75" s="242">
        <v>0</v>
      </c>
      <c r="E75" s="242">
        <v>836.73</v>
      </c>
      <c r="F75" s="242">
        <v>3946.0520000000001</v>
      </c>
      <c r="G75" s="242">
        <v>44853.341999999997</v>
      </c>
      <c r="H75" s="242">
        <v>-107.38800000000001</v>
      </c>
    </row>
    <row r="76" spans="2:8" ht="18.399999999999999" customHeight="1">
      <c r="B76" s="241" t="s">
        <v>160</v>
      </c>
      <c r="C76" s="242">
        <v>-446.59300000000002</v>
      </c>
      <c r="D76" s="242">
        <v>-378.55799999999999</v>
      </c>
      <c r="E76" s="242">
        <v>3551.8649999999998</v>
      </c>
      <c r="F76" s="242">
        <v>6458.741</v>
      </c>
      <c r="G76" s="242">
        <v>40634.224000000002</v>
      </c>
      <c r="H76" s="242">
        <v>122.2</v>
      </c>
    </row>
    <row r="77" spans="2:8" ht="18.399999999999999" customHeight="1">
      <c r="B77" s="241" t="s">
        <v>413</v>
      </c>
      <c r="C77" s="242">
        <v>25477.29</v>
      </c>
      <c r="D77" s="242">
        <v>0</v>
      </c>
      <c r="E77" s="242">
        <v>1477.748</v>
      </c>
      <c r="F77" s="242">
        <v>16070.734</v>
      </c>
      <c r="G77" s="242">
        <v>48553.781000000003</v>
      </c>
      <c r="H77" s="242">
        <v>247.58500000000001</v>
      </c>
    </row>
    <row r="78" spans="2:8" ht="18.399999999999999" customHeight="1">
      <c r="B78" s="241" t="s">
        <v>162</v>
      </c>
      <c r="C78" s="242">
        <v>62458.402999999998</v>
      </c>
      <c r="D78" s="242">
        <v>24468.238000000001</v>
      </c>
      <c r="E78" s="242">
        <v>7115.5720000000001</v>
      </c>
      <c r="F78" s="242">
        <v>16279.789000000001</v>
      </c>
      <c r="G78" s="242">
        <v>-3782.009</v>
      </c>
      <c r="H78" s="242">
        <v>-254.08500000000001</v>
      </c>
    </row>
    <row r="79" spans="2:8" ht="18.399999999999999" customHeight="1">
      <c r="B79" s="241" t="s">
        <v>414</v>
      </c>
      <c r="C79" s="242">
        <v>15508.569</v>
      </c>
      <c r="D79" s="242">
        <v>10896.883</v>
      </c>
      <c r="E79" s="242">
        <v>2439.4899999999998</v>
      </c>
      <c r="F79" s="242">
        <v>2191.0720000000001</v>
      </c>
      <c r="G79" s="242">
        <v>19030.027999999998</v>
      </c>
      <c r="H79" s="242">
        <v>-70.707999999999998</v>
      </c>
    </row>
    <row r="80" spans="2:8" ht="18.399999999999999" customHeight="1">
      <c r="B80" s="241" t="s">
        <v>415</v>
      </c>
      <c r="C80" s="242">
        <v>27952.302</v>
      </c>
      <c r="D80" s="242">
        <v>8316.2729999999992</v>
      </c>
      <c r="E80" s="242">
        <v>7640.8419999999996</v>
      </c>
      <c r="F80" s="242">
        <v>5123.8069999999998</v>
      </c>
      <c r="G80" s="242">
        <v>20322.106</v>
      </c>
      <c r="H80" s="242">
        <v>-271.185</v>
      </c>
    </row>
    <row r="81" spans="2:8" ht="18.399999999999999" customHeight="1">
      <c r="B81" s="241" t="s">
        <v>163</v>
      </c>
      <c r="C81" s="242">
        <v>51507.29</v>
      </c>
      <c r="D81" s="242">
        <v>7276.7550000000001</v>
      </c>
      <c r="E81" s="242">
        <v>23109.974999999999</v>
      </c>
      <c r="F81" s="242">
        <v>23666.648000000001</v>
      </c>
      <c r="G81" s="242">
        <v>336578.1</v>
      </c>
      <c r="H81" s="242">
        <v>1831.9860000000001</v>
      </c>
    </row>
    <row r="82" spans="2:8" ht="18.399999999999999" customHeight="1">
      <c r="B82" s="241" t="s">
        <v>416</v>
      </c>
      <c r="C82" s="242">
        <v>93963.198000000004</v>
      </c>
      <c r="D82" s="242">
        <v>110.3</v>
      </c>
      <c r="E82" s="242">
        <v>3084.22</v>
      </c>
      <c r="F82" s="242">
        <v>21227.118999999999</v>
      </c>
      <c r="G82" s="242">
        <v>451597.50099999999</v>
      </c>
      <c r="H82" s="242">
        <v>322.92200000000003</v>
      </c>
    </row>
    <row r="83" spans="2:8" ht="18.399999999999999" customHeight="1">
      <c r="B83" s="241" t="s">
        <v>417</v>
      </c>
      <c r="C83" s="242">
        <v>5112.4669999999996</v>
      </c>
      <c r="D83" s="242">
        <v>0</v>
      </c>
      <c r="E83" s="242">
        <v>3122.5369999999998</v>
      </c>
      <c r="F83" s="242">
        <v>3073.152</v>
      </c>
      <c r="G83" s="242">
        <v>30178.934000000001</v>
      </c>
      <c r="H83" s="242">
        <v>0</v>
      </c>
    </row>
    <row r="84" spans="2:8" ht="18.399999999999999" customHeight="1">
      <c r="B84" s="241" t="s">
        <v>418</v>
      </c>
      <c r="C84" s="242">
        <v>31859.631000000001</v>
      </c>
      <c r="D84" s="242">
        <v>0</v>
      </c>
      <c r="E84" s="242">
        <v>4202.9849999999997</v>
      </c>
      <c r="F84" s="242">
        <v>18287.116999999998</v>
      </c>
      <c r="G84" s="242">
        <v>40637.714999999997</v>
      </c>
      <c r="H84" s="242">
        <v>278.678</v>
      </c>
    </row>
    <row r="86" spans="2:8" ht="43.9" customHeight="1">
      <c r="B86" s="695" t="s">
        <v>419</v>
      </c>
      <c r="C86" s="696"/>
      <c r="D86" s="696"/>
      <c r="E86" s="696"/>
      <c r="F86" s="696"/>
      <c r="G86" s="696"/>
    </row>
  </sheetData>
  <mergeCells count="4">
    <mergeCell ref="B2:H2"/>
    <mergeCell ref="B4:H4"/>
    <mergeCell ref="B58:H58"/>
    <mergeCell ref="B86:G86"/>
  </mergeCells>
  <pageMargins left="0.3447058823529412" right="0.45098039215686286" top="0.22745098039215689" bottom="0.47529411764705887" header="0.50980392156862753" footer="0.50980392156862753"/>
  <pageSetup paperSize="9" scale="98" fitToHeight="0" orientation="landscape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8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6" width="22.7109375" style="236" customWidth="1"/>
    <col min="7" max="7" width="15" style="236" customWidth="1"/>
    <col min="8" max="16384" width="8.85546875" style="236"/>
  </cols>
  <sheetData>
    <row r="1" spans="2:6" ht="27" customHeight="1"/>
    <row r="2" spans="2:6" ht="25.15" customHeight="1">
      <c r="B2" s="519" t="s">
        <v>457</v>
      </c>
      <c r="C2" s="697"/>
      <c r="D2" s="697"/>
      <c r="E2" s="697"/>
      <c r="F2" s="697"/>
    </row>
    <row r="3" spans="2:6" ht="37.15" customHeight="1"/>
    <row r="4" spans="2:6" ht="18.399999999999999" customHeight="1">
      <c r="B4" s="426"/>
      <c r="C4" s="701" t="s">
        <v>128</v>
      </c>
      <c r="D4" s="701"/>
      <c r="E4" s="701"/>
      <c r="F4" s="701"/>
    </row>
    <row r="5" spans="2:6" ht="18.399999999999999" customHeight="1">
      <c r="B5" s="691" t="s">
        <v>127</v>
      </c>
      <c r="C5" s="582" t="s">
        <v>186</v>
      </c>
      <c r="D5" s="699"/>
      <c r="E5" s="699"/>
      <c r="F5" s="700"/>
    </row>
    <row r="6" spans="2:6" ht="43.9" customHeight="1">
      <c r="B6" s="692" t="s">
        <v>127</v>
      </c>
      <c r="C6" s="427" t="s">
        <v>425</v>
      </c>
      <c r="D6" s="363" t="s">
        <v>426</v>
      </c>
      <c r="E6" s="363" t="s">
        <v>427</v>
      </c>
      <c r="F6" s="363" t="s">
        <v>179</v>
      </c>
    </row>
    <row r="7" spans="2:6" ht="18.399999999999999" customHeight="1">
      <c r="B7" s="241" t="s">
        <v>357</v>
      </c>
      <c r="C7" s="242">
        <v>6072.1080000000002</v>
      </c>
      <c r="D7" s="242">
        <v>11056.011</v>
      </c>
      <c r="E7" s="242">
        <v>0</v>
      </c>
      <c r="F7" s="242">
        <v>11652.641</v>
      </c>
    </row>
    <row r="8" spans="2:6" ht="18.399999999999999" customHeight="1">
      <c r="B8" s="241" t="s">
        <v>134</v>
      </c>
      <c r="C8" s="242">
        <v>0</v>
      </c>
      <c r="D8" s="242">
        <v>0</v>
      </c>
      <c r="E8" s="242">
        <v>0</v>
      </c>
      <c r="F8" s="242">
        <v>0</v>
      </c>
    </row>
    <row r="9" spans="2:6" ht="18.399999999999999" customHeight="1">
      <c r="B9" s="241" t="s">
        <v>358</v>
      </c>
      <c r="C9" s="242">
        <v>1108.258</v>
      </c>
      <c r="D9" s="242">
        <v>2063.877</v>
      </c>
      <c r="E9" s="242">
        <v>3274.42</v>
      </c>
      <c r="F9" s="242">
        <v>1983.0540000000001</v>
      </c>
    </row>
    <row r="10" spans="2:6" ht="18.399999999999999" customHeight="1">
      <c r="B10" s="241" t="s">
        <v>359</v>
      </c>
      <c r="C10" s="242">
        <v>2310.221</v>
      </c>
      <c r="D10" s="242">
        <v>8663.6749999999993</v>
      </c>
      <c r="E10" s="242">
        <v>0</v>
      </c>
      <c r="F10" s="242">
        <v>3477.1260000000002</v>
      </c>
    </row>
    <row r="11" spans="2:6" ht="18.399999999999999" customHeight="1">
      <c r="B11" s="241" t="s">
        <v>360</v>
      </c>
      <c r="C11" s="242">
        <v>143.98099999999999</v>
      </c>
      <c r="D11" s="242">
        <v>33.767000000000003</v>
      </c>
      <c r="E11" s="242">
        <v>0</v>
      </c>
      <c r="F11" s="242">
        <v>474.97</v>
      </c>
    </row>
    <row r="12" spans="2:6" ht="18.399999999999999" customHeight="1">
      <c r="B12" s="241" t="s">
        <v>135</v>
      </c>
      <c r="C12" s="242">
        <v>0</v>
      </c>
      <c r="D12" s="242">
        <v>0</v>
      </c>
      <c r="E12" s="242">
        <v>0</v>
      </c>
      <c r="F12" s="242">
        <v>0</v>
      </c>
    </row>
    <row r="13" spans="2:6" ht="18.399999999999999" customHeight="1">
      <c r="B13" s="241" t="s">
        <v>361</v>
      </c>
      <c r="C13" s="242">
        <v>16588.919000000002</v>
      </c>
      <c r="D13" s="242">
        <v>28631.624</v>
      </c>
      <c r="E13" s="242">
        <v>0</v>
      </c>
      <c r="F13" s="242">
        <v>11624.476000000001</v>
      </c>
    </row>
    <row r="14" spans="2:6" ht="18.399999999999999" customHeight="1">
      <c r="B14" s="241" t="s">
        <v>362</v>
      </c>
      <c r="C14" s="242">
        <v>242.161</v>
      </c>
      <c r="D14" s="242">
        <v>10783.3</v>
      </c>
      <c r="E14" s="242">
        <v>0</v>
      </c>
      <c r="F14" s="242">
        <v>1212.172</v>
      </c>
    </row>
    <row r="15" spans="2:6" ht="18.399999999999999" customHeight="1">
      <c r="B15" s="241" t="s">
        <v>363</v>
      </c>
      <c r="C15" s="242">
        <v>6071.5290000000005</v>
      </c>
      <c r="D15" s="242">
        <v>132929.37599999999</v>
      </c>
      <c r="E15" s="242">
        <v>0</v>
      </c>
      <c r="F15" s="242">
        <v>26812.366000000002</v>
      </c>
    </row>
    <row r="16" spans="2:6" ht="18.399999999999999" customHeight="1">
      <c r="B16" s="241" t="s">
        <v>364</v>
      </c>
      <c r="C16" s="242">
        <v>1478.0540000000001</v>
      </c>
      <c r="D16" s="242">
        <v>4865.6729999999998</v>
      </c>
      <c r="E16" s="242">
        <v>9481.884</v>
      </c>
      <c r="F16" s="242">
        <v>27835.636999999999</v>
      </c>
    </row>
    <row r="17" spans="2:6" ht="18.399999999999999" customHeight="1">
      <c r="B17" s="241" t="s">
        <v>365</v>
      </c>
      <c r="C17" s="242">
        <v>1300.56</v>
      </c>
      <c r="D17" s="242">
        <v>1363.3589999999999</v>
      </c>
      <c r="E17" s="242">
        <v>157.66800000000001</v>
      </c>
      <c r="F17" s="242">
        <v>988.72699999999998</v>
      </c>
    </row>
    <row r="18" spans="2:6" ht="18.399999999999999" customHeight="1">
      <c r="B18" s="241" t="s">
        <v>366</v>
      </c>
      <c r="C18" s="242">
        <v>0</v>
      </c>
      <c r="D18" s="242">
        <v>0</v>
      </c>
      <c r="E18" s="242">
        <v>0</v>
      </c>
      <c r="F18" s="242">
        <v>0</v>
      </c>
    </row>
    <row r="19" spans="2:6" ht="18.399999999999999" customHeight="1">
      <c r="B19" s="241" t="s">
        <v>367</v>
      </c>
      <c r="C19" s="242">
        <v>9585.5470000000005</v>
      </c>
      <c r="D19" s="242">
        <v>16212.46</v>
      </c>
      <c r="E19" s="242">
        <v>0</v>
      </c>
      <c r="F19" s="242">
        <v>33080.798999999999</v>
      </c>
    </row>
    <row r="20" spans="2:6" ht="18.399999999999999" customHeight="1">
      <c r="B20" s="241" t="s">
        <v>368</v>
      </c>
      <c r="C20" s="242">
        <v>0</v>
      </c>
      <c r="D20" s="242">
        <v>1418.145</v>
      </c>
      <c r="E20" s="242">
        <v>0</v>
      </c>
      <c r="F20" s="242">
        <v>175.91300000000001</v>
      </c>
    </row>
    <row r="21" spans="2:6" ht="18.399999999999999" customHeight="1">
      <c r="B21" s="241" t="s">
        <v>369</v>
      </c>
      <c r="C21" s="242">
        <v>0</v>
      </c>
      <c r="D21" s="242">
        <v>0</v>
      </c>
      <c r="E21" s="242">
        <v>0</v>
      </c>
      <c r="F21" s="242">
        <v>0</v>
      </c>
    </row>
    <row r="22" spans="2:6" ht="18.399999999999999" customHeight="1">
      <c r="B22" s="241" t="s">
        <v>370</v>
      </c>
      <c r="C22" s="242">
        <v>114</v>
      </c>
      <c r="D22" s="242">
        <v>0</v>
      </c>
      <c r="E22" s="242">
        <v>0</v>
      </c>
      <c r="F22" s="242">
        <v>1356.7</v>
      </c>
    </row>
    <row r="23" spans="2:6" ht="18.399999999999999" customHeight="1">
      <c r="B23" s="241" t="s">
        <v>371</v>
      </c>
      <c r="C23" s="242">
        <v>0</v>
      </c>
      <c r="D23" s="242">
        <v>66</v>
      </c>
      <c r="E23" s="242">
        <v>158.74600000000001</v>
      </c>
      <c r="F23" s="242">
        <v>316.59399999999999</v>
      </c>
    </row>
    <row r="24" spans="2:6" ht="18.399999999999999" customHeight="1">
      <c r="B24" s="241" t="s">
        <v>372</v>
      </c>
      <c r="C24" s="242">
        <v>139.71199999999999</v>
      </c>
      <c r="D24" s="242">
        <v>77.427999999999997</v>
      </c>
      <c r="E24" s="242">
        <v>46.654000000000003</v>
      </c>
      <c r="F24" s="242">
        <v>2204.277</v>
      </c>
    </row>
    <row r="25" spans="2:6" ht="18.399999999999999" customHeight="1">
      <c r="B25" s="241" t="s">
        <v>373</v>
      </c>
      <c r="C25" s="242">
        <v>4903.3940000000002</v>
      </c>
      <c r="D25" s="242">
        <v>11490.074000000001</v>
      </c>
      <c r="E25" s="242">
        <v>0</v>
      </c>
      <c r="F25" s="242">
        <v>13465.27</v>
      </c>
    </row>
    <row r="26" spans="2:6" ht="18.399999999999999" customHeight="1">
      <c r="B26" s="241" t="s">
        <v>374</v>
      </c>
      <c r="C26" s="242">
        <v>6700.0990000000002</v>
      </c>
      <c r="D26" s="242">
        <v>17063.578000000001</v>
      </c>
      <c r="E26" s="242">
        <v>0</v>
      </c>
      <c r="F26" s="242">
        <v>9209.3860000000004</v>
      </c>
    </row>
    <row r="27" spans="2:6" ht="18.399999999999999" customHeight="1">
      <c r="B27" s="241" t="s">
        <v>375</v>
      </c>
      <c r="C27" s="242">
        <v>16837.727999999999</v>
      </c>
      <c r="D27" s="242">
        <v>74114.807000000001</v>
      </c>
      <c r="E27" s="242">
        <v>25462.61</v>
      </c>
      <c r="F27" s="242">
        <v>52191.86</v>
      </c>
    </row>
    <row r="28" spans="2:6" ht="18.399999999999999" customHeight="1">
      <c r="B28" s="241" t="s">
        <v>376</v>
      </c>
      <c r="C28" s="242">
        <v>0</v>
      </c>
      <c r="D28" s="242">
        <v>0</v>
      </c>
      <c r="E28" s="242">
        <v>0</v>
      </c>
      <c r="F28" s="242">
        <v>0</v>
      </c>
    </row>
    <row r="29" spans="2:6" ht="18.399999999999999" customHeight="1">
      <c r="B29" s="241" t="s">
        <v>377</v>
      </c>
      <c r="C29" s="242">
        <v>2601</v>
      </c>
      <c r="D29" s="242">
        <v>13547</v>
      </c>
      <c r="E29" s="242">
        <v>0</v>
      </c>
      <c r="F29" s="242">
        <v>1250.76</v>
      </c>
    </row>
    <row r="30" spans="2:6" ht="18.399999999999999" customHeight="1">
      <c r="B30" s="241" t="s">
        <v>140</v>
      </c>
      <c r="C30" s="242">
        <v>506.214</v>
      </c>
      <c r="D30" s="242">
        <v>3391.88</v>
      </c>
      <c r="E30" s="242">
        <v>0</v>
      </c>
      <c r="F30" s="242">
        <v>2065.0709999999999</v>
      </c>
    </row>
    <row r="31" spans="2:6" ht="18.399999999999999" customHeight="1">
      <c r="B31" s="241" t="s">
        <v>378</v>
      </c>
      <c r="C31" s="242">
        <v>12867.699000000001</v>
      </c>
      <c r="D31" s="242">
        <v>62211.423999999999</v>
      </c>
      <c r="E31" s="242">
        <v>22423.436000000002</v>
      </c>
      <c r="F31" s="242">
        <v>36442.870000000003</v>
      </c>
    </row>
    <row r="32" spans="2:6" ht="18.399999999999999" customHeight="1">
      <c r="B32" s="241" t="s">
        <v>379</v>
      </c>
      <c r="C32" s="242">
        <v>0</v>
      </c>
      <c r="D32" s="242">
        <v>0</v>
      </c>
      <c r="E32" s="242">
        <v>0</v>
      </c>
      <c r="F32" s="242">
        <v>0</v>
      </c>
    </row>
    <row r="33" spans="2:6" ht="18.399999999999999" customHeight="1">
      <c r="B33" s="241" t="s">
        <v>380</v>
      </c>
      <c r="C33" s="242">
        <v>1960.9570000000001</v>
      </c>
      <c r="D33" s="242">
        <v>261.35899999999998</v>
      </c>
      <c r="E33" s="242">
        <v>0</v>
      </c>
      <c r="F33" s="242">
        <v>1269.4179999999999</v>
      </c>
    </row>
    <row r="34" spans="2:6" ht="18.399999999999999" customHeight="1">
      <c r="B34" s="241" t="s">
        <v>381</v>
      </c>
      <c r="C34" s="242">
        <v>18205.419000000002</v>
      </c>
      <c r="D34" s="242">
        <v>20491.106</v>
      </c>
      <c r="E34" s="242">
        <v>0</v>
      </c>
      <c r="F34" s="242">
        <v>575.255</v>
      </c>
    </row>
    <row r="35" spans="2:6" ht="18.399999999999999" customHeight="1">
      <c r="B35" s="241" t="s">
        <v>382</v>
      </c>
      <c r="C35" s="242">
        <v>202555.83600000001</v>
      </c>
      <c r="D35" s="242">
        <v>723844.30299999996</v>
      </c>
      <c r="E35" s="242">
        <v>0</v>
      </c>
      <c r="F35" s="242">
        <v>415097.55499999999</v>
      </c>
    </row>
    <row r="36" spans="2:6" ht="18.399999999999999" customHeight="1">
      <c r="B36" s="241" t="s">
        <v>383</v>
      </c>
      <c r="C36" s="242">
        <v>0</v>
      </c>
      <c r="D36" s="242">
        <v>0</v>
      </c>
      <c r="E36" s="242">
        <v>0</v>
      </c>
      <c r="F36" s="242">
        <v>0</v>
      </c>
    </row>
    <row r="37" spans="2:6" ht="18.399999999999999" customHeight="1">
      <c r="B37" s="241" t="s">
        <v>384</v>
      </c>
      <c r="C37" s="242">
        <v>1090.962</v>
      </c>
      <c r="D37" s="242">
        <v>6490.0609999999997</v>
      </c>
      <c r="E37" s="242">
        <v>0</v>
      </c>
      <c r="F37" s="242">
        <v>2341.6750000000002</v>
      </c>
    </row>
    <row r="38" spans="2:6" ht="18.399999999999999" customHeight="1">
      <c r="B38" s="241" t="s">
        <v>385</v>
      </c>
      <c r="C38" s="242">
        <v>7177</v>
      </c>
      <c r="D38" s="242">
        <v>1671416</v>
      </c>
      <c r="E38" s="242">
        <v>0</v>
      </c>
      <c r="F38" s="242">
        <v>7399.9589999999998</v>
      </c>
    </row>
    <row r="39" spans="2:6" ht="18.399999999999999" customHeight="1">
      <c r="B39" s="241" t="s">
        <v>386</v>
      </c>
      <c r="C39" s="242">
        <v>0</v>
      </c>
      <c r="D39" s="242">
        <v>0</v>
      </c>
      <c r="E39" s="242">
        <v>0</v>
      </c>
      <c r="F39" s="242">
        <v>0</v>
      </c>
    </row>
    <row r="40" spans="2:6" ht="18.399999999999999" customHeight="1">
      <c r="B40" s="241" t="s">
        <v>143</v>
      </c>
      <c r="C40" s="242">
        <v>43.228999999999999</v>
      </c>
      <c r="D40" s="242">
        <v>214.59</v>
      </c>
      <c r="E40" s="242">
        <v>0</v>
      </c>
      <c r="F40" s="242">
        <v>262.202</v>
      </c>
    </row>
    <row r="41" spans="2:6" ht="18.399999999999999" customHeight="1">
      <c r="B41" s="241" t="s">
        <v>144</v>
      </c>
      <c r="C41" s="242">
        <v>0</v>
      </c>
      <c r="D41" s="242">
        <v>0</v>
      </c>
      <c r="E41" s="242">
        <v>0</v>
      </c>
      <c r="F41" s="242">
        <v>0</v>
      </c>
    </row>
    <row r="42" spans="2:6" ht="18.399999999999999" customHeight="1">
      <c r="B42" s="241" t="s">
        <v>387</v>
      </c>
      <c r="C42" s="242">
        <v>8210</v>
      </c>
      <c r="D42" s="242">
        <v>13308</v>
      </c>
      <c r="E42" s="242">
        <v>0</v>
      </c>
      <c r="F42" s="242">
        <v>8564.7150000000001</v>
      </c>
    </row>
    <row r="43" spans="2:6" ht="18.399999999999999" customHeight="1">
      <c r="B43" s="241" t="s">
        <v>388</v>
      </c>
      <c r="C43" s="242">
        <v>0</v>
      </c>
      <c r="D43" s="242">
        <v>10806.218999999999</v>
      </c>
      <c r="E43" s="242">
        <v>819.22400000000005</v>
      </c>
      <c r="F43" s="242">
        <v>2543.5920000000001</v>
      </c>
    </row>
    <row r="44" spans="2:6" ht="18.399999999999999" customHeight="1">
      <c r="B44" s="241" t="s">
        <v>389</v>
      </c>
      <c r="C44" s="242">
        <v>36471.743000000002</v>
      </c>
      <c r="D44" s="242">
        <v>51629.684000000001</v>
      </c>
      <c r="E44" s="242">
        <v>7110.75</v>
      </c>
      <c r="F44" s="242">
        <v>32450.996999999999</v>
      </c>
    </row>
    <row r="45" spans="2:6" ht="18.399999999999999" customHeight="1">
      <c r="B45" s="241" t="s">
        <v>390</v>
      </c>
      <c r="C45" s="242">
        <v>0</v>
      </c>
      <c r="D45" s="242">
        <v>2788.806</v>
      </c>
      <c r="E45" s="242">
        <v>4276.6180000000004</v>
      </c>
      <c r="F45" s="242">
        <v>4284.3209999999999</v>
      </c>
    </row>
    <row r="46" spans="2:6" ht="18.399999999999999" customHeight="1">
      <c r="B46" s="241" t="s">
        <v>391</v>
      </c>
      <c r="C46" s="242">
        <v>0</v>
      </c>
      <c r="D46" s="242">
        <v>0</v>
      </c>
      <c r="E46" s="242">
        <v>0</v>
      </c>
      <c r="F46" s="242">
        <v>0</v>
      </c>
    </row>
    <row r="47" spans="2:6" ht="18.399999999999999" customHeight="1">
      <c r="B47" s="241" t="s">
        <v>392</v>
      </c>
      <c r="C47" s="242">
        <v>0</v>
      </c>
      <c r="D47" s="242">
        <v>0</v>
      </c>
      <c r="E47" s="242">
        <v>0</v>
      </c>
      <c r="F47" s="242">
        <v>0</v>
      </c>
    </row>
    <row r="48" spans="2:6" ht="18.399999999999999" customHeight="1">
      <c r="B48" s="241" t="s">
        <v>393</v>
      </c>
      <c r="C48" s="242">
        <v>1376.078</v>
      </c>
      <c r="D48" s="242">
        <v>1951.5909999999999</v>
      </c>
      <c r="E48" s="242">
        <v>0</v>
      </c>
      <c r="F48" s="242">
        <v>700.43899999999996</v>
      </c>
    </row>
    <row r="49" spans="2:6" ht="18.399999999999999" customHeight="1">
      <c r="B49" s="241" t="s">
        <v>394</v>
      </c>
      <c r="C49" s="242">
        <v>1656.8620000000001</v>
      </c>
      <c r="D49" s="242">
        <v>368707.27399999998</v>
      </c>
      <c r="E49" s="242">
        <v>850.06399999999996</v>
      </c>
      <c r="F49" s="242">
        <v>22589.171999999999</v>
      </c>
    </row>
    <row r="50" spans="2:6" ht="18.399999999999999" customHeight="1">
      <c r="B50" s="241" t="s">
        <v>395</v>
      </c>
      <c r="C50" s="242">
        <v>0</v>
      </c>
      <c r="D50" s="242">
        <v>4006.6129999999998</v>
      </c>
      <c r="E50" s="242">
        <v>0</v>
      </c>
      <c r="F50" s="242">
        <v>13776.264999999999</v>
      </c>
    </row>
    <row r="51" spans="2:6" ht="18.399999999999999" customHeight="1">
      <c r="B51" s="241" t="s">
        <v>396</v>
      </c>
      <c r="C51" s="242">
        <v>112.014</v>
      </c>
      <c r="D51" s="242">
        <v>262.02699999999999</v>
      </c>
      <c r="E51" s="242">
        <v>0</v>
      </c>
      <c r="F51" s="242">
        <v>262.334</v>
      </c>
    </row>
    <row r="52" spans="2:6" ht="18.399999999999999" customHeight="1">
      <c r="B52" s="241" t="s">
        <v>397</v>
      </c>
      <c r="C52" s="242">
        <v>287.69400000000002</v>
      </c>
      <c r="D52" s="242">
        <v>5130.7529999999997</v>
      </c>
      <c r="E52" s="242">
        <v>86.834000000000003</v>
      </c>
      <c r="F52" s="242">
        <v>2262.4259999999999</v>
      </c>
    </row>
    <row r="53" spans="2:6" ht="18.399999999999999" customHeight="1">
      <c r="B53" s="241" t="s">
        <v>398</v>
      </c>
      <c r="C53" s="242">
        <v>57.607999999999997</v>
      </c>
      <c r="D53" s="242">
        <v>334.57799999999997</v>
      </c>
      <c r="E53" s="242">
        <v>0</v>
      </c>
      <c r="F53" s="242">
        <v>255.01</v>
      </c>
    </row>
    <row r="54" spans="2:6" ht="18.399999999999999" customHeight="1">
      <c r="B54" s="241" t="s">
        <v>399</v>
      </c>
      <c r="C54" s="242">
        <v>0</v>
      </c>
      <c r="D54" s="242">
        <v>99.277000000000001</v>
      </c>
      <c r="E54" s="242">
        <v>0</v>
      </c>
      <c r="F54" s="242">
        <v>23.963000000000001</v>
      </c>
    </row>
    <row r="55" spans="2:6" ht="18.399999999999999" customHeight="1">
      <c r="B55" s="241" t="s">
        <v>400</v>
      </c>
      <c r="C55" s="242">
        <v>3822.886</v>
      </c>
      <c r="D55" s="242">
        <v>11464.545</v>
      </c>
      <c r="E55" s="242">
        <v>724.67100000000005</v>
      </c>
      <c r="F55" s="242">
        <v>1368.5050000000001</v>
      </c>
    </row>
    <row r="56" spans="2:6" ht="18.399999999999999" customHeight="1">
      <c r="B56" s="241" t="s">
        <v>401</v>
      </c>
      <c r="C56" s="242">
        <v>11556.59</v>
      </c>
      <c r="D56" s="242">
        <v>17496.289000000001</v>
      </c>
      <c r="E56" s="242">
        <v>0</v>
      </c>
      <c r="F56" s="242">
        <v>26459.758999999998</v>
      </c>
    </row>
    <row r="57" spans="2:6" ht="18.399999999999999" customHeight="1">
      <c r="B57" s="241" t="s">
        <v>402</v>
      </c>
      <c r="C57" s="242">
        <v>10450.786</v>
      </c>
      <c r="D57" s="242">
        <v>4250.3370000000004</v>
      </c>
      <c r="E57" s="242">
        <v>0</v>
      </c>
      <c r="F57" s="242">
        <v>30033.37</v>
      </c>
    </row>
    <row r="58" spans="2:6" ht="14.65" customHeight="1"/>
    <row r="59" spans="2:6" ht="18.399999999999999" customHeight="1">
      <c r="B59" s="426"/>
      <c r="C59" s="689" t="s">
        <v>128</v>
      </c>
      <c r="D59" s="690"/>
      <c r="E59" s="690"/>
      <c r="F59" s="690"/>
    </row>
    <row r="60" spans="2:6" ht="18.399999999999999" customHeight="1">
      <c r="B60" s="691" t="s">
        <v>151</v>
      </c>
      <c r="C60" s="582" t="s">
        <v>186</v>
      </c>
      <c r="D60" s="699"/>
      <c r="E60" s="699"/>
      <c r="F60" s="700"/>
    </row>
    <row r="61" spans="2:6" ht="43.9" customHeight="1">
      <c r="B61" s="692" t="s">
        <v>151</v>
      </c>
      <c r="C61" s="427" t="s">
        <v>425</v>
      </c>
      <c r="D61" s="363" t="s">
        <v>426</v>
      </c>
      <c r="E61" s="363" t="s">
        <v>427</v>
      </c>
      <c r="F61" s="363" t="s">
        <v>179</v>
      </c>
    </row>
    <row r="62" spans="2:6" ht="18.399999999999999" customHeight="1">
      <c r="B62" s="241" t="s">
        <v>152</v>
      </c>
      <c r="C62" s="242">
        <v>174550.54699999999</v>
      </c>
      <c r="D62" s="242">
        <v>1925478.96</v>
      </c>
      <c r="E62" s="242">
        <v>63161.464</v>
      </c>
      <c r="F62" s="242">
        <v>67874.065000000002</v>
      </c>
    </row>
    <row r="63" spans="2:6" ht="18.399999999999999" customHeight="1">
      <c r="B63" s="241" t="s">
        <v>153</v>
      </c>
      <c r="C63" s="242">
        <v>8933.848</v>
      </c>
      <c r="D63" s="242">
        <v>33772.896000000001</v>
      </c>
      <c r="E63" s="242">
        <v>0</v>
      </c>
      <c r="F63" s="242">
        <v>3300.51</v>
      </c>
    </row>
    <row r="64" spans="2:6" ht="18.399999999999999" customHeight="1">
      <c r="B64" s="241" t="s">
        <v>154</v>
      </c>
      <c r="C64" s="242">
        <v>241774.00599999999</v>
      </c>
      <c r="D64" s="242">
        <v>866581.47400000005</v>
      </c>
      <c r="E64" s="242">
        <v>735.82799999999997</v>
      </c>
      <c r="F64" s="242">
        <v>29984.309000000001</v>
      </c>
    </row>
    <row r="65" spans="2:6" ht="18.399999999999999" customHeight="1">
      <c r="B65" s="241" t="s">
        <v>403</v>
      </c>
      <c r="C65" s="242">
        <v>6495.8059999999996</v>
      </c>
      <c r="D65" s="242">
        <v>86337.372000000003</v>
      </c>
      <c r="E65" s="242">
        <v>0</v>
      </c>
      <c r="F65" s="242">
        <v>25534.245999999999</v>
      </c>
    </row>
    <row r="66" spans="2:6" ht="18.399999999999999" customHeight="1">
      <c r="B66" s="241" t="s">
        <v>404</v>
      </c>
      <c r="C66" s="242">
        <v>8170.7820000000002</v>
      </c>
      <c r="D66" s="242">
        <v>2008.931</v>
      </c>
      <c r="E66" s="242">
        <v>0</v>
      </c>
      <c r="F66" s="242">
        <v>3644.5189999999998</v>
      </c>
    </row>
    <row r="67" spans="2:6" ht="18.399999999999999" customHeight="1">
      <c r="B67" s="241" t="s">
        <v>405</v>
      </c>
      <c r="C67" s="242">
        <v>19959.580999999998</v>
      </c>
      <c r="D67" s="242">
        <v>75970.777000000002</v>
      </c>
      <c r="E67" s="242">
        <v>0</v>
      </c>
      <c r="F67" s="242">
        <v>3445.0610000000001</v>
      </c>
    </row>
    <row r="68" spans="2:6" ht="18.399999999999999" customHeight="1">
      <c r="B68" s="241" t="s">
        <v>406</v>
      </c>
      <c r="C68" s="242">
        <v>51237</v>
      </c>
      <c r="D68" s="242">
        <v>1015128.9669999999</v>
      </c>
      <c r="E68" s="242">
        <v>0</v>
      </c>
      <c r="F68" s="242">
        <v>14652.746999999999</v>
      </c>
    </row>
    <row r="69" spans="2:6" ht="18.399999999999999" customHeight="1">
      <c r="B69" s="241" t="s">
        <v>155</v>
      </c>
      <c r="C69" s="242">
        <v>3137.8090000000002</v>
      </c>
      <c r="D69" s="242">
        <v>42847.502999999997</v>
      </c>
      <c r="E69" s="242">
        <v>0</v>
      </c>
      <c r="F69" s="242">
        <v>1409.011</v>
      </c>
    </row>
    <row r="70" spans="2:6" ht="18.399999999999999" customHeight="1">
      <c r="B70" s="241" t="s">
        <v>407</v>
      </c>
      <c r="C70" s="242">
        <v>131067.63800000001</v>
      </c>
      <c r="D70" s="242">
        <v>-802806.446</v>
      </c>
      <c r="E70" s="242">
        <v>1256.7139999999999</v>
      </c>
      <c r="F70" s="242">
        <v>201460.29300000001</v>
      </c>
    </row>
    <row r="71" spans="2:6" ht="18.399999999999999" customHeight="1">
      <c r="B71" s="241" t="s">
        <v>408</v>
      </c>
      <c r="C71" s="242">
        <v>21384.31</v>
      </c>
      <c r="D71" s="242">
        <v>147391.902</v>
      </c>
      <c r="E71" s="242">
        <v>241.44900000000001</v>
      </c>
      <c r="F71" s="242">
        <v>18404.294999999998</v>
      </c>
    </row>
    <row r="72" spans="2:6" ht="18.399999999999999" customHeight="1">
      <c r="B72" s="241" t="s">
        <v>409</v>
      </c>
      <c r="C72" s="242">
        <v>21335.937000000002</v>
      </c>
      <c r="D72" s="242">
        <v>40939.288999999997</v>
      </c>
      <c r="E72" s="242">
        <v>0</v>
      </c>
      <c r="F72" s="242">
        <v>-473.50799999999998</v>
      </c>
    </row>
    <row r="73" spans="2:6" ht="18.399999999999999" customHeight="1">
      <c r="B73" s="241" t="s">
        <v>410</v>
      </c>
      <c r="C73" s="242">
        <v>12414.806</v>
      </c>
      <c r="D73" s="242">
        <v>132537.23199999999</v>
      </c>
      <c r="E73" s="242">
        <v>0</v>
      </c>
      <c r="F73" s="242">
        <v>4226.1750000000002</v>
      </c>
    </row>
    <row r="74" spans="2:6" ht="18.399999999999999" customHeight="1">
      <c r="B74" s="241" t="s">
        <v>156</v>
      </c>
      <c r="C74" s="242">
        <v>29054.047999999999</v>
      </c>
      <c r="D74" s="242">
        <v>586678.56700000004</v>
      </c>
      <c r="E74" s="242">
        <v>0</v>
      </c>
      <c r="F74" s="242">
        <v>45070.332999999999</v>
      </c>
    </row>
    <row r="75" spans="2:6" ht="18.399999999999999" customHeight="1">
      <c r="B75" s="241" t="s">
        <v>411</v>
      </c>
      <c r="C75" s="242">
        <v>49006.724999999999</v>
      </c>
      <c r="D75" s="242">
        <v>610517.04299999995</v>
      </c>
      <c r="E75" s="242">
        <v>0</v>
      </c>
      <c r="F75" s="242">
        <v>-26296.252</v>
      </c>
    </row>
    <row r="76" spans="2:6" ht="18.399999999999999" customHeight="1">
      <c r="B76" s="241" t="s">
        <v>412</v>
      </c>
      <c r="C76" s="242">
        <v>326.209</v>
      </c>
      <c r="D76" s="242">
        <v>205736.47200000001</v>
      </c>
      <c r="E76" s="242">
        <v>244.17599999999999</v>
      </c>
      <c r="F76" s="242">
        <v>40212.650999999998</v>
      </c>
    </row>
    <row r="77" spans="2:6" ht="18.399999999999999" customHeight="1">
      <c r="B77" s="241" t="s">
        <v>159</v>
      </c>
      <c r="C77" s="242">
        <v>3577.1840000000002</v>
      </c>
      <c r="D77" s="242">
        <v>59786.896999999997</v>
      </c>
      <c r="E77" s="242">
        <v>0</v>
      </c>
      <c r="F77" s="242">
        <v>6864.1270000000004</v>
      </c>
    </row>
    <row r="78" spans="2:6" ht="18.399999999999999" customHeight="1">
      <c r="B78" s="241" t="s">
        <v>160</v>
      </c>
      <c r="C78" s="242">
        <v>10493.121999999999</v>
      </c>
      <c r="D78" s="242">
        <v>30141.101999999999</v>
      </c>
      <c r="E78" s="242">
        <v>0</v>
      </c>
      <c r="F78" s="242">
        <v>17763.095000000001</v>
      </c>
    </row>
    <row r="79" spans="2:6" ht="18.399999999999999" customHeight="1">
      <c r="B79" s="241" t="s">
        <v>413</v>
      </c>
      <c r="C79" s="242">
        <v>20749.353999999999</v>
      </c>
      <c r="D79" s="242">
        <v>91260.497000000003</v>
      </c>
      <c r="E79" s="242">
        <v>0</v>
      </c>
      <c r="F79" s="242">
        <v>975.39200000000005</v>
      </c>
    </row>
    <row r="80" spans="2:6" ht="18.399999999999999" customHeight="1">
      <c r="B80" s="241" t="s">
        <v>162</v>
      </c>
      <c r="C80" s="242">
        <v>18865.491000000002</v>
      </c>
      <c r="D80" s="242">
        <v>134099.1</v>
      </c>
      <c r="E80" s="242">
        <v>253.721</v>
      </c>
      <c r="F80" s="242">
        <v>31207.64</v>
      </c>
    </row>
    <row r="81" spans="2:7" ht="18.399999999999999" customHeight="1">
      <c r="B81" s="241" t="s">
        <v>414</v>
      </c>
      <c r="C81" s="242">
        <v>5659.9290000000001</v>
      </c>
      <c r="D81" s="242">
        <v>61032.686000000002</v>
      </c>
      <c r="E81" s="242">
        <v>1613.3019999999999</v>
      </c>
      <c r="F81" s="242">
        <v>11023.644</v>
      </c>
    </row>
    <row r="82" spans="2:7" ht="18.399999999999999" customHeight="1">
      <c r="B82" s="241" t="s">
        <v>415</v>
      </c>
      <c r="C82" s="242">
        <v>6066.9889999999996</v>
      </c>
      <c r="D82" s="242">
        <v>76503.296000000002</v>
      </c>
      <c r="E82" s="242">
        <v>5720.6710000000003</v>
      </c>
      <c r="F82" s="242">
        <v>61799.273999999998</v>
      </c>
    </row>
    <row r="83" spans="2:7" ht="18.399999999999999" customHeight="1">
      <c r="B83" s="241" t="s">
        <v>163</v>
      </c>
      <c r="C83" s="242">
        <v>74936.951000000001</v>
      </c>
      <c r="D83" s="242">
        <v>518179.60700000002</v>
      </c>
      <c r="E83" s="242">
        <v>413.82299999999998</v>
      </c>
      <c r="F83" s="242">
        <v>38273.976999999999</v>
      </c>
    </row>
    <row r="84" spans="2:7" ht="18.399999999999999" customHeight="1">
      <c r="B84" s="241" t="s">
        <v>416</v>
      </c>
      <c r="C84" s="242">
        <v>35175</v>
      </c>
      <c r="D84" s="242">
        <v>563631.50100000005</v>
      </c>
      <c r="E84" s="242">
        <v>0</v>
      </c>
      <c r="F84" s="242">
        <v>7921.76</v>
      </c>
    </row>
    <row r="85" spans="2:7" ht="18.399999999999999" customHeight="1">
      <c r="B85" s="241" t="s">
        <v>417</v>
      </c>
      <c r="C85" s="242">
        <v>6010.13</v>
      </c>
      <c r="D85" s="242">
        <v>34499.976999999999</v>
      </c>
      <c r="E85" s="242">
        <v>0</v>
      </c>
      <c r="F85" s="242">
        <v>1086.585</v>
      </c>
    </row>
    <row r="86" spans="2:7" ht="18.399999999999999" customHeight="1">
      <c r="B86" s="241" t="s">
        <v>418</v>
      </c>
      <c r="C86" s="242">
        <v>23428.618999999999</v>
      </c>
      <c r="D86" s="242">
        <v>123122.04399999999</v>
      </c>
      <c r="E86" s="242">
        <v>0</v>
      </c>
      <c r="F86" s="242">
        <v>34879.745999999999</v>
      </c>
    </row>
    <row r="88" spans="2:7" ht="78" customHeight="1">
      <c r="B88" s="695" t="s">
        <v>419</v>
      </c>
      <c r="C88" s="696"/>
      <c r="D88" s="696"/>
      <c r="E88" s="696"/>
      <c r="F88" s="696"/>
      <c r="G88" s="696"/>
    </row>
  </sheetData>
  <mergeCells count="8">
    <mergeCell ref="B88:G88"/>
    <mergeCell ref="B2:F2"/>
    <mergeCell ref="C4:F4"/>
    <mergeCell ref="B5:B6"/>
    <mergeCell ref="C5:F5"/>
    <mergeCell ref="C59:F59"/>
    <mergeCell ref="B60:B61"/>
    <mergeCell ref="C60:F60"/>
  </mergeCells>
  <pageMargins left="0.33764705882352947" right="0.44196078431372554" top="0.22274509803921574" bottom="0.46588235294117653" header="0.50980392156862753" footer="0.50980392156862753"/>
  <pageSetup paperSize="9" fitToHeight="0" orientation="landscape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8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4" width="15" style="236" customWidth="1"/>
    <col min="5" max="6" width="16" style="236" customWidth="1"/>
    <col min="7" max="7" width="15" style="236" customWidth="1"/>
    <col min="8" max="8" width="15.28515625" style="236" customWidth="1"/>
    <col min="9" max="16384" width="8.85546875" style="236"/>
  </cols>
  <sheetData>
    <row r="1" spans="2:8" ht="27.75" customHeight="1"/>
    <row r="2" spans="2:8" ht="24.95" customHeight="1">
      <c r="B2" s="519" t="s">
        <v>458</v>
      </c>
      <c r="C2" s="519"/>
      <c r="D2" s="519"/>
      <c r="E2" s="519"/>
      <c r="F2" s="519"/>
      <c r="G2" s="519"/>
      <c r="H2" s="519"/>
    </row>
    <row r="4" spans="2:8" ht="18.399999999999999" customHeight="1">
      <c r="B4" s="426"/>
      <c r="C4" s="689" t="s">
        <v>128</v>
      </c>
      <c r="D4" s="690"/>
      <c r="E4" s="690"/>
      <c r="F4" s="690"/>
      <c r="G4" s="690"/>
      <c r="H4" s="690"/>
    </row>
    <row r="5" spans="2:8" ht="18.399999999999999" customHeight="1">
      <c r="B5" s="691" t="s">
        <v>127</v>
      </c>
      <c r="C5" s="708" t="s">
        <v>187</v>
      </c>
      <c r="D5" s="694"/>
      <c r="E5" s="694"/>
      <c r="F5" s="694"/>
      <c r="G5" s="694"/>
      <c r="H5" s="694"/>
    </row>
    <row r="6" spans="2:8" ht="43.9" customHeight="1">
      <c r="B6" s="692" t="s">
        <v>127</v>
      </c>
      <c r="C6" s="428" t="s">
        <v>190</v>
      </c>
      <c r="D6" s="429" t="s">
        <v>191</v>
      </c>
      <c r="E6" s="429" t="s">
        <v>193</v>
      </c>
      <c r="F6" s="429" t="s">
        <v>429</v>
      </c>
      <c r="G6" s="429" t="s">
        <v>197</v>
      </c>
      <c r="H6" s="429" t="s">
        <v>179</v>
      </c>
    </row>
    <row r="7" spans="2:8" ht="18.399999999999999" customHeight="1">
      <c r="B7" s="241" t="s">
        <v>357</v>
      </c>
      <c r="C7" s="242">
        <v>0</v>
      </c>
      <c r="D7" s="242">
        <v>21315.584999999999</v>
      </c>
      <c r="E7" s="242">
        <v>0</v>
      </c>
      <c r="F7" s="242">
        <v>0</v>
      </c>
      <c r="G7" s="242">
        <v>8865.5849999999991</v>
      </c>
      <c r="H7" s="242">
        <v>12466.215</v>
      </c>
    </row>
    <row r="8" spans="2:8" ht="18.399999999999999" customHeight="1">
      <c r="B8" s="241" t="s">
        <v>134</v>
      </c>
      <c r="C8" s="242">
        <v>0</v>
      </c>
      <c r="D8" s="242">
        <v>0</v>
      </c>
      <c r="E8" s="242">
        <v>0</v>
      </c>
      <c r="F8" s="242">
        <v>0</v>
      </c>
      <c r="G8" s="242">
        <v>0</v>
      </c>
      <c r="H8" s="242">
        <v>0</v>
      </c>
    </row>
    <row r="9" spans="2:8" ht="18.399999999999999" customHeight="1">
      <c r="B9" s="241" t="s">
        <v>358</v>
      </c>
      <c r="C9" s="242">
        <v>0</v>
      </c>
      <c r="D9" s="242">
        <v>0</v>
      </c>
      <c r="E9" s="242">
        <v>0</v>
      </c>
      <c r="F9" s="242">
        <v>0</v>
      </c>
      <c r="G9" s="242">
        <v>11005.257</v>
      </c>
      <c r="H9" s="242">
        <v>3445.0830000000001</v>
      </c>
    </row>
    <row r="10" spans="2:8" ht="18.399999999999999" customHeight="1">
      <c r="B10" s="241" t="s">
        <v>359</v>
      </c>
      <c r="C10" s="242">
        <v>0</v>
      </c>
      <c r="D10" s="242">
        <v>13083.368</v>
      </c>
      <c r="E10" s="242">
        <v>0</v>
      </c>
      <c r="F10" s="242">
        <v>0</v>
      </c>
      <c r="G10" s="242">
        <v>3121.018</v>
      </c>
      <c r="H10" s="242">
        <v>28861.227999999999</v>
      </c>
    </row>
    <row r="11" spans="2:8" ht="18.399999999999999" customHeight="1">
      <c r="B11" s="241" t="s">
        <v>360</v>
      </c>
      <c r="C11" s="242">
        <v>0</v>
      </c>
      <c r="D11" s="242">
        <v>0</v>
      </c>
      <c r="E11" s="242">
        <v>0</v>
      </c>
      <c r="F11" s="242">
        <v>0</v>
      </c>
      <c r="G11" s="242">
        <v>1593.3579999999999</v>
      </c>
      <c r="H11" s="242">
        <v>576.97400000000005</v>
      </c>
    </row>
    <row r="12" spans="2:8" ht="18.399999999999999" customHeight="1">
      <c r="B12" s="241" t="s">
        <v>135</v>
      </c>
      <c r="C12" s="242">
        <v>0</v>
      </c>
      <c r="D12" s="242">
        <v>0</v>
      </c>
      <c r="E12" s="242">
        <v>0</v>
      </c>
      <c r="F12" s="242">
        <v>0</v>
      </c>
      <c r="G12" s="242">
        <v>0</v>
      </c>
      <c r="H12" s="242">
        <v>0</v>
      </c>
    </row>
    <row r="13" spans="2:8" ht="18.399999999999999" customHeight="1">
      <c r="B13" s="241" t="s">
        <v>361</v>
      </c>
      <c r="C13" s="242">
        <v>0</v>
      </c>
      <c r="D13" s="242">
        <v>16583.579000000002</v>
      </c>
      <c r="E13" s="242">
        <v>0</v>
      </c>
      <c r="F13" s="242">
        <v>0</v>
      </c>
      <c r="G13" s="242">
        <v>37880.156000000003</v>
      </c>
      <c r="H13" s="242">
        <v>25731.891</v>
      </c>
    </row>
    <row r="14" spans="2:8" ht="18.399999999999999" customHeight="1">
      <c r="B14" s="241" t="s">
        <v>362</v>
      </c>
      <c r="C14" s="242">
        <v>0</v>
      </c>
      <c r="D14" s="242">
        <v>0</v>
      </c>
      <c r="E14" s="242">
        <v>0</v>
      </c>
      <c r="F14" s="242">
        <v>0</v>
      </c>
      <c r="G14" s="242">
        <v>5953.24</v>
      </c>
      <c r="H14" s="242">
        <v>13999.686</v>
      </c>
    </row>
    <row r="15" spans="2:8" ht="18.399999999999999" customHeight="1">
      <c r="B15" s="241" t="s">
        <v>363</v>
      </c>
      <c r="C15" s="242">
        <v>0</v>
      </c>
      <c r="D15" s="242">
        <v>206651.67199999999</v>
      </c>
      <c r="E15" s="242">
        <v>0</v>
      </c>
      <c r="F15" s="242">
        <v>0</v>
      </c>
      <c r="G15" s="242">
        <v>28481.727999999999</v>
      </c>
      <c r="H15" s="242">
        <v>33925.14</v>
      </c>
    </row>
    <row r="16" spans="2:8" ht="18.399999999999999" customHeight="1">
      <c r="B16" s="241" t="s">
        <v>364</v>
      </c>
      <c r="C16" s="242">
        <v>0</v>
      </c>
      <c r="D16" s="242">
        <v>29733.103999999999</v>
      </c>
      <c r="E16" s="242">
        <v>0</v>
      </c>
      <c r="F16" s="242">
        <v>0</v>
      </c>
      <c r="G16" s="242">
        <v>8768.509</v>
      </c>
      <c r="H16" s="242">
        <v>18254.95</v>
      </c>
    </row>
    <row r="17" spans="2:8" ht="18.399999999999999" customHeight="1">
      <c r="B17" s="241" t="s">
        <v>365</v>
      </c>
      <c r="C17" s="242">
        <v>0</v>
      </c>
      <c r="D17" s="242">
        <v>0</v>
      </c>
      <c r="E17" s="242">
        <v>0</v>
      </c>
      <c r="F17" s="242">
        <v>0</v>
      </c>
      <c r="G17" s="242">
        <v>8828.7729999999992</v>
      </c>
      <c r="H17" s="242">
        <v>1286.797</v>
      </c>
    </row>
    <row r="18" spans="2:8" ht="18.399999999999999" customHeight="1">
      <c r="B18" s="241" t="s">
        <v>366</v>
      </c>
      <c r="C18" s="242">
        <v>0</v>
      </c>
      <c r="D18" s="242">
        <v>0</v>
      </c>
      <c r="E18" s="242">
        <v>0</v>
      </c>
      <c r="F18" s="242">
        <v>0</v>
      </c>
      <c r="G18" s="242">
        <v>0</v>
      </c>
      <c r="H18" s="242">
        <v>0</v>
      </c>
    </row>
    <row r="19" spans="2:8" ht="18.399999999999999" customHeight="1">
      <c r="B19" s="241" t="s">
        <v>367</v>
      </c>
      <c r="C19" s="242">
        <v>0</v>
      </c>
      <c r="D19" s="242">
        <v>0</v>
      </c>
      <c r="E19" s="242">
        <v>0</v>
      </c>
      <c r="F19" s="242">
        <v>0</v>
      </c>
      <c r="G19" s="242">
        <v>48352.754999999997</v>
      </c>
      <c r="H19" s="242">
        <v>19309.246999999999</v>
      </c>
    </row>
    <row r="20" spans="2:8" ht="18.399999999999999" customHeight="1">
      <c r="B20" s="241" t="s">
        <v>368</v>
      </c>
      <c r="C20" s="242">
        <v>176.905</v>
      </c>
      <c r="D20" s="242">
        <v>0</v>
      </c>
      <c r="E20" s="242">
        <v>0</v>
      </c>
      <c r="F20" s="242">
        <v>0</v>
      </c>
      <c r="G20" s="242">
        <v>2884.1439999999998</v>
      </c>
      <c r="H20" s="242">
        <v>33.567999999999998</v>
      </c>
    </row>
    <row r="21" spans="2:8" ht="18.399999999999999" customHeight="1">
      <c r="B21" s="241" t="s">
        <v>369</v>
      </c>
      <c r="C21" s="242">
        <v>0</v>
      </c>
      <c r="D21" s="242">
        <v>0</v>
      </c>
      <c r="E21" s="242">
        <v>0</v>
      </c>
      <c r="F21" s="242">
        <v>0</v>
      </c>
      <c r="G21" s="242">
        <v>0</v>
      </c>
      <c r="H21" s="242">
        <v>0</v>
      </c>
    </row>
    <row r="22" spans="2:8" ht="18.399999999999999" customHeight="1">
      <c r="B22" s="241" t="s">
        <v>370</v>
      </c>
      <c r="C22" s="242">
        <v>0</v>
      </c>
      <c r="D22" s="242">
        <v>0</v>
      </c>
      <c r="E22" s="242">
        <v>0</v>
      </c>
      <c r="F22" s="242">
        <v>0</v>
      </c>
      <c r="G22" s="242">
        <v>2146.41</v>
      </c>
      <c r="H22" s="242">
        <v>701.37099999999998</v>
      </c>
    </row>
    <row r="23" spans="2:8" ht="18.399999999999999" customHeight="1">
      <c r="B23" s="241" t="s">
        <v>371</v>
      </c>
      <c r="C23" s="242">
        <v>0</v>
      </c>
      <c r="D23" s="242">
        <v>0</v>
      </c>
      <c r="E23" s="242">
        <v>0</v>
      </c>
      <c r="F23" s="242">
        <v>0</v>
      </c>
      <c r="G23" s="242">
        <v>775.23500000000001</v>
      </c>
      <c r="H23" s="242">
        <v>1.879</v>
      </c>
    </row>
    <row r="24" spans="2:8" ht="18.399999999999999" customHeight="1">
      <c r="B24" s="241" t="s">
        <v>372</v>
      </c>
      <c r="C24" s="242">
        <v>0</v>
      </c>
      <c r="D24" s="242">
        <v>0</v>
      </c>
      <c r="E24" s="242">
        <v>0</v>
      </c>
      <c r="F24" s="242">
        <v>0</v>
      </c>
      <c r="G24" s="242">
        <v>6103.94</v>
      </c>
      <c r="H24" s="242">
        <v>373.38499999999999</v>
      </c>
    </row>
    <row r="25" spans="2:8" ht="18.399999999999999" customHeight="1">
      <c r="B25" s="241" t="s">
        <v>373</v>
      </c>
      <c r="C25" s="242">
        <v>0</v>
      </c>
      <c r="D25" s="242">
        <v>24198.005000000001</v>
      </c>
      <c r="E25" s="242">
        <v>0</v>
      </c>
      <c r="F25" s="242">
        <v>0</v>
      </c>
      <c r="G25" s="242">
        <v>8335.6810000000005</v>
      </c>
      <c r="H25" s="242">
        <v>18471.420999999998</v>
      </c>
    </row>
    <row r="26" spans="2:8" ht="18.399999999999999" customHeight="1">
      <c r="B26" s="241" t="s">
        <v>374</v>
      </c>
      <c r="C26" s="242">
        <v>0</v>
      </c>
      <c r="D26" s="242">
        <v>0</v>
      </c>
      <c r="E26" s="242">
        <v>0</v>
      </c>
      <c r="F26" s="242">
        <v>0</v>
      </c>
      <c r="G26" s="242">
        <v>51829.474999999999</v>
      </c>
      <c r="H26" s="242">
        <v>4320.585</v>
      </c>
    </row>
    <row r="27" spans="2:8" ht="18.399999999999999" customHeight="1">
      <c r="B27" s="241" t="s">
        <v>375</v>
      </c>
      <c r="C27" s="242">
        <v>40561.214999999997</v>
      </c>
      <c r="D27" s="242">
        <v>122864.33900000001</v>
      </c>
      <c r="E27" s="242">
        <v>0</v>
      </c>
      <c r="F27" s="242">
        <v>2789.4160000000002</v>
      </c>
      <c r="G27" s="242">
        <v>47164.686999999998</v>
      </c>
      <c r="H27" s="242">
        <v>29123.47</v>
      </c>
    </row>
    <row r="28" spans="2:8" ht="18.399999999999999" customHeight="1">
      <c r="B28" s="241" t="s">
        <v>376</v>
      </c>
      <c r="C28" s="242">
        <v>0</v>
      </c>
      <c r="D28" s="242">
        <v>0</v>
      </c>
      <c r="E28" s="242">
        <v>0</v>
      </c>
      <c r="F28" s="242">
        <v>0</v>
      </c>
      <c r="G28" s="242">
        <v>0</v>
      </c>
      <c r="H28" s="242">
        <v>0</v>
      </c>
    </row>
    <row r="29" spans="2:8" ht="18.399999999999999" customHeight="1">
      <c r="B29" s="241" t="s">
        <v>377</v>
      </c>
      <c r="C29" s="242">
        <v>0</v>
      </c>
      <c r="D29" s="242">
        <v>0</v>
      </c>
      <c r="E29" s="242">
        <v>0</v>
      </c>
      <c r="F29" s="242">
        <v>0</v>
      </c>
      <c r="G29" s="242">
        <v>29669.273000000001</v>
      </c>
      <c r="H29" s="242">
        <v>4218.3109999999997</v>
      </c>
    </row>
    <row r="30" spans="2:8" ht="18.399999999999999" customHeight="1">
      <c r="B30" s="241" t="s">
        <v>140</v>
      </c>
      <c r="C30" s="242">
        <v>0</v>
      </c>
      <c r="D30" s="242">
        <v>6796.866</v>
      </c>
      <c r="E30" s="242">
        <v>0</v>
      </c>
      <c r="F30" s="242">
        <v>0</v>
      </c>
      <c r="G30" s="242">
        <v>1618.0440000000001</v>
      </c>
      <c r="H30" s="242">
        <v>2601.0129999999999</v>
      </c>
    </row>
    <row r="31" spans="2:8" ht="18.399999999999999" customHeight="1">
      <c r="B31" s="241" t="s">
        <v>378</v>
      </c>
      <c r="C31" s="242">
        <v>7647.2910000000002</v>
      </c>
      <c r="D31" s="242">
        <v>86076.705000000002</v>
      </c>
      <c r="E31" s="242">
        <v>0</v>
      </c>
      <c r="F31" s="242">
        <v>0</v>
      </c>
      <c r="G31" s="242">
        <v>90614.626999999993</v>
      </c>
      <c r="H31" s="242">
        <v>36456.925000000003</v>
      </c>
    </row>
    <row r="32" spans="2:8" ht="18.399999999999999" customHeight="1">
      <c r="B32" s="241" t="s">
        <v>379</v>
      </c>
      <c r="C32" s="242">
        <v>0</v>
      </c>
      <c r="D32" s="242">
        <v>0</v>
      </c>
      <c r="E32" s="242">
        <v>0</v>
      </c>
      <c r="F32" s="242">
        <v>0</v>
      </c>
      <c r="G32" s="242">
        <v>0</v>
      </c>
      <c r="H32" s="242">
        <v>0</v>
      </c>
    </row>
    <row r="33" spans="2:8" ht="18.399999999999999" customHeight="1">
      <c r="B33" s="241" t="s">
        <v>380</v>
      </c>
      <c r="C33" s="242">
        <v>0</v>
      </c>
      <c r="D33" s="242">
        <v>4818.6989999999996</v>
      </c>
      <c r="E33" s="242">
        <v>0</v>
      </c>
      <c r="F33" s="242">
        <v>0</v>
      </c>
      <c r="G33" s="242">
        <v>1335.0309999999999</v>
      </c>
      <c r="H33" s="242">
        <v>933.86</v>
      </c>
    </row>
    <row r="34" spans="2:8" ht="18.399999999999999" customHeight="1">
      <c r="B34" s="241" t="s">
        <v>381</v>
      </c>
      <c r="C34" s="242">
        <v>0</v>
      </c>
      <c r="D34" s="242">
        <v>46285.858999999997</v>
      </c>
      <c r="E34" s="242">
        <v>0</v>
      </c>
      <c r="F34" s="242">
        <v>0</v>
      </c>
      <c r="G34" s="242">
        <v>27308.044000000002</v>
      </c>
      <c r="H34" s="242">
        <v>19151.293000000001</v>
      </c>
    </row>
    <row r="35" spans="2:8" ht="18.399999999999999" customHeight="1">
      <c r="B35" s="241" t="s">
        <v>382</v>
      </c>
      <c r="C35" s="242">
        <v>31119.034</v>
      </c>
      <c r="D35" s="242">
        <v>40787.06</v>
      </c>
      <c r="E35" s="242">
        <v>0</v>
      </c>
      <c r="F35" s="242">
        <v>0</v>
      </c>
      <c r="G35" s="242">
        <v>471414.39199999999</v>
      </c>
      <c r="H35" s="242">
        <v>294423.55200000003</v>
      </c>
    </row>
    <row r="36" spans="2:8" ht="18.399999999999999" customHeight="1">
      <c r="B36" s="241" t="s">
        <v>383</v>
      </c>
      <c r="C36" s="242">
        <v>0</v>
      </c>
      <c r="D36" s="242">
        <v>0</v>
      </c>
      <c r="E36" s="242">
        <v>0</v>
      </c>
      <c r="F36" s="242">
        <v>0</v>
      </c>
      <c r="G36" s="242">
        <v>0</v>
      </c>
      <c r="H36" s="242">
        <v>0</v>
      </c>
    </row>
    <row r="37" spans="2:8" ht="18.399999999999999" customHeight="1">
      <c r="B37" s="241" t="s">
        <v>384</v>
      </c>
      <c r="C37" s="242">
        <v>0</v>
      </c>
      <c r="D37" s="242">
        <v>0</v>
      </c>
      <c r="E37" s="242">
        <v>0</v>
      </c>
      <c r="F37" s="242">
        <v>0</v>
      </c>
      <c r="G37" s="242">
        <v>16539.786</v>
      </c>
      <c r="H37" s="242">
        <v>1377.1</v>
      </c>
    </row>
    <row r="38" spans="2:8" ht="18.399999999999999" customHeight="1">
      <c r="B38" s="241" t="s">
        <v>385</v>
      </c>
      <c r="C38" s="242">
        <v>0</v>
      </c>
      <c r="D38" s="242">
        <v>2595343.733</v>
      </c>
      <c r="E38" s="242">
        <v>0</v>
      </c>
      <c r="F38" s="242">
        <v>0</v>
      </c>
      <c r="G38" s="242">
        <v>202313.31</v>
      </c>
      <c r="H38" s="242">
        <v>9799.5450000000001</v>
      </c>
    </row>
    <row r="39" spans="2:8" ht="18.399999999999999" customHeight="1">
      <c r="B39" s="241" t="s">
        <v>386</v>
      </c>
      <c r="C39" s="242">
        <v>0</v>
      </c>
      <c r="D39" s="242">
        <v>0</v>
      </c>
      <c r="E39" s="242">
        <v>0</v>
      </c>
      <c r="F39" s="242">
        <v>0</v>
      </c>
      <c r="G39" s="242">
        <v>0</v>
      </c>
      <c r="H39" s="242">
        <v>0</v>
      </c>
    </row>
    <row r="40" spans="2:8" ht="18.399999999999999" customHeight="1">
      <c r="B40" s="241" t="s">
        <v>143</v>
      </c>
      <c r="C40" s="242">
        <v>0</v>
      </c>
      <c r="D40" s="242">
        <v>3453.442</v>
      </c>
      <c r="E40" s="242">
        <v>0</v>
      </c>
      <c r="F40" s="242">
        <v>0</v>
      </c>
      <c r="G40" s="242">
        <v>711.596</v>
      </c>
      <c r="H40" s="242">
        <v>275.71199999999999</v>
      </c>
    </row>
    <row r="41" spans="2:8" ht="18.399999999999999" customHeight="1">
      <c r="B41" s="241" t="s">
        <v>144</v>
      </c>
      <c r="C41" s="242">
        <v>0</v>
      </c>
      <c r="D41" s="242">
        <v>0</v>
      </c>
      <c r="E41" s="242">
        <v>0</v>
      </c>
      <c r="F41" s="242">
        <v>0</v>
      </c>
      <c r="G41" s="242">
        <v>0</v>
      </c>
      <c r="H41" s="242">
        <v>0</v>
      </c>
    </row>
    <row r="42" spans="2:8" ht="18.399999999999999" customHeight="1">
      <c r="B42" s="241" t="s">
        <v>387</v>
      </c>
      <c r="C42" s="242">
        <v>0</v>
      </c>
      <c r="D42" s="242">
        <v>27282.545999999998</v>
      </c>
      <c r="E42" s="242">
        <v>0</v>
      </c>
      <c r="F42" s="242">
        <v>0</v>
      </c>
      <c r="G42" s="242">
        <v>4780.4690000000001</v>
      </c>
      <c r="H42" s="242">
        <v>11392.031999999999</v>
      </c>
    </row>
    <row r="43" spans="2:8" ht="18.399999999999999" customHeight="1">
      <c r="B43" s="241" t="s">
        <v>388</v>
      </c>
      <c r="C43" s="242">
        <v>0</v>
      </c>
      <c r="D43" s="242">
        <v>20956.564999999999</v>
      </c>
      <c r="E43" s="242">
        <v>0</v>
      </c>
      <c r="F43" s="242">
        <v>0</v>
      </c>
      <c r="G43" s="242">
        <v>4223.3440000000001</v>
      </c>
      <c r="H43" s="242">
        <v>321.86399999999998</v>
      </c>
    </row>
    <row r="44" spans="2:8" ht="18.399999999999999" customHeight="1">
      <c r="B44" s="241" t="s">
        <v>389</v>
      </c>
      <c r="C44" s="242">
        <v>0</v>
      </c>
      <c r="D44" s="242">
        <v>56956.675000000003</v>
      </c>
      <c r="E44" s="242">
        <v>0</v>
      </c>
      <c r="F44" s="242">
        <v>0</v>
      </c>
      <c r="G44" s="242">
        <v>106451.164</v>
      </c>
      <c r="H44" s="242">
        <v>41410.394999999997</v>
      </c>
    </row>
    <row r="45" spans="2:8" ht="18.399999999999999" customHeight="1">
      <c r="B45" s="241" t="s">
        <v>390</v>
      </c>
      <c r="C45" s="242">
        <v>10126.522999999999</v>
      </c>
      <c r="D45" s="242">
        <v>9196.6640000000007</v>
      </c>
      <c r="E45" s="242">
        <v>0</v>
      </c>
      <c r="F45" s="242">
        <v>0</v>
      </c>
      <c r="G45" s="242">
        <v>2329.127</v>
      </c>
      <c r="H45" s="242">
        <v>4150.2110000000002</v>
      </c>
    </row>
    <row r="46" spans="2:8" ht="18.399999999999999" customHeight="1">
      <c r="B46" s="241" t="s">
        <v>391</v>
      </c>
      <c r="C46" s="242">
        <v>0</v>
      </c>
      <c r="D46" s="242">
        <v>0</v>
      </c>
      <c r="E46" s="242">
        <v>0</v>
      </c>
      <c r="F46" s="242">
        <v>0</v>
      </c>
      <c r="G46" s="242">
        <v>0</v>
      </c>
      <c r="H46" s="242">
        <v>0</v>
      </c>
    </row>
    <row r="47" spans="2:8" ht="18.399999999999999" customHeight="1">
      <c r="B47" s="241" t="s">
        <v>392</v>
      </c>
      <c r="C47" s="242">
        <v>0</v>
      </c>
      <c r="D47" s="242">
        <v>0</v>
      </c>
      <c r="E47" s="242">
        <v>0</v>
      </c>
      <c r="F47" s="242">
        <v>0</v>
      </c>
      <c r="G47" s="242">
        <v>0</v>
      </c>
      <c r="H47" s="242">
        <v>0</v>
      </c>
    </row>
    <row r="48" spans="2:8" ht="18.399999999999999" customHeight="1">
      <c r="B48" s="241" t="s">
        <v>393</v>
      </c>
      <c r="C48" s="242">
        <v>0</v>
      </c>
      <c r="D48" s="242">
        <v>0</v>
      </c>
      <c r="E48" s="242">
        <v>0</v>
      </c>
      <c r="F48" s="242">
        <v>0</v>
      </c>
      <c r="G48" s="242">
        <v>2647.375</v>
      </c>
      <c r="H48" s="242">
        <v>4008.221</v>
      </c>
    </row>
    <row r="49" spans="2:8" ht="18.399999999999999" customHeight="1">
      <c r="B49" s="241" t="s">
        <v>394</v>
      </c>
      <c r="C49" s="242">
        <v>10114.447</v>
      </c>
      <c r="D49" s="242">
        <v>148311.361</v>
      </c>
      <c r="E49" s="242">
        <v>0</v>
      </c>
      <c r="F49" s="242">
        <v>0</v>
      </c>
      <c r="G49" s="242">
        <v>284512.40600000002</v>
      </c>
      <c r="H49" s="242">
        <v>29088.973999999998</v>
      </c>
    </row>
    <row r="50" spans="2:8" ht="18.399999999999999" customHeight="1">
      <c r="B50" s="241" t="s">
        <v>395</v>
      </c>
      <c r="C50" s="242">
        <v>0</v>
      </c>
      <c r="D50" s="242">
        <v>5741.1559999999999</v>
      </c>
      <c r="E50" s="242">
        <v>0</v>
      </c>
      <c r="F50" s="242">
        <v>0</v>
      </c>
      <c r="G50" s="242">
        <v>9347.36</v>
      </c>
      <c r="H50" s="242">
        <v>4548.4830000000002</v>
      </c>
    </row>
    <row r="51" spans="2:8" ht="18.399999999999999" customHeight="1">
      <c r="B51" s="241" t="s">
        <v>396</v>
      </c>
      <c r="C51" s="242">
        <v>0</v>
      </c>
      <c r="D51" s="242">
        <v>1515.865</v>
      </c>
      <c r="E51" s="242">
        <v>0</v>
      </c>
      <c r="F51" s="242">
        <v>0</v>
      </c>
      <c r="G51" s="242">
        <v>3001.752</v>
      </c>
      <c r="H51" s="242">
        <v>195.381</v>
      </c>
    </row>
    <row r="52" spans="2:8" ht="18.399999999999999" customHeight="1">
      <c r="B52" s="241" t="s">
        <v>397</v>
      </c>
      <c r="C52" s="242">
        <v>3733.6669999999999</v>
      </c>
      <c r="D52" s="242">
        <v>16717.760999999999</v>
      </c>
      <c r="E52" s="242">
        <v>0</v>
      </c>
      <c r="F52" s="242">
        <v>0</v>
      </c>
      <c r="G52" s="242">
        <v>2656.1619999999998</v>
      </c>
      <c r="H52" s="242">
        <v>1563.5909999999999</v>
      </c>
    </row>
    <row r="53" spans="2:8" ht="18.399999999999999" customHeight="1">
      <c r="B53" s="241" t="s">
        <v>398</v>
      </c>
      <c r="C53" s="242">
        <v>0</v>
      </c>
      <c r="D53" s="242">
        <v>3683.4119999999998</v>
      </c>
      <c r="E53" s="242">
        <v>0</v>
      </c>
      <c r="F53" s="242">
        <v>0</v>
      </c>
      <c r="G53" s="242">
        <v>0</v>
      </c>
      <c r="H53" s="242">
        <v>633.83000000000004</v>
      </c>
    </row>
    <row r="54" spans="2:8" ht="18.399999999999999" customHeight="1">
      <c r="B54" s="241" t="s">
        <v>399</v>
      </c>
      <c r="C54" s="242">
        <v>0</v>
      </c>
      <c r="D54" s="242">
        <v>0</v>
      </c>
      <c r="E54" s="242">
        <v>0</v>
      </c>
      <c r="F54" s="242">
        <v>0</v>
      </c>
      <c r="G54" s="242">
        <v>637.15</v>
      </c>
      <c r="H54" s="242">
        <v>353.09</v>
      </c>
    </row>
    <row r="55" spans="2:8" ht="18.399999999999999" customHeight="1">
      <c r="B55" s="241" t="s">
        <v>400</v>
      </c>
      <c r="C55" s="242">
        <v>10833.053</v>
      </c>
      <c r="D55" s="242">
        <v>10441.593999999999</v>
      </c>
      <c r="E55" s="242">
        <v>0</v>
      </c>
      <c r="F55" s="242">
        <v>0</v>
      </c>
      <c r="G55" s="242">
        <v>8348.76</v>
      </c>
      <c r="H55" s="242">
        <v>4525.4799999999996</v>
      </c>
    </row>
    <row r="56" spans="2:8" ht="18.399999999999999" customHeight="1">
      <c r="B56" s="241" t="s">
        <v>401</v>
      </c>
      <c r="C56" s="242">
        <v>0</v>
      </c>
      <c r="D56" s="242">
        <v>46632.029000000002</v>
      </c>
      <c r="E56" s="242">
        <v>0</v>
      </c>
      <c r="F56" s="242">
        <v>0</v>
      </c>
      <c r="G56" s="242">
        <v>20266.569</v>
      </c>
      <c r="H56" s="242">
        <v>14787.037</v>
      </c>
    </row>
    <row r="57" spans="2:8" ht="18.399999999999999" customHeight="1">
      <c r="B57" s="241" t="s">
        <v>402</v>
      </c>
      <c r="C57" s="242">
        <v>0</v>
      </c>
      <c r="D57" s="242">
        <v>14995.53</v>
      </c>
      <c r="E57" s="242">
        <v>0</v>
      </c>
      <c r="F57" s="242">
        <v>0</v>
      </c>
      <c r="G57" s="242">
        <v>13051.966</v>
      </c>
      <c r="H57" s="242">
        <v>31458.735000000001</v>
      </c>
    </row>
    <row r="58" spans="2:8" ht="14.65" customHeight="1"/>
    <row r="59" spans="2:8" ht="18.399999999999999" customHeight="1">
      <c r="B59" s="426"/>
      <c r="C59" s="689" t="s">
        <v>128</v>
      </c>
      <c r="D59" s="690"/>
      <c r="E59" s="690"/>
      <c r="F59" s="690"/>
      <c r="G59" s="690"/>
      <c r="H59" s="690"/>
    </row>
    <row r="60" spans="2:8" ht="18.399999999999999" customHeight="1">
      <c r="B60" s="691" t="s">
        <v>151</v>
      </c>
      <c r="C60" s="708" t="s">
        <v>187</v>
      </c>
      <c r="D60" s="694"/>
      <c r="E60" s="694"/>
      <c r="F60" s="694"/>
      <c r="G60" s="694"/>
      <c r="H60" s="694"/>
    </row>
    <row r="61" spans="2:8" ht="43.9" customHeight="1">
      <c r="B61" s="707" t="s">
        <v>151</v>
      </c>
      <c r="C61" s="428" t="s">
        <v>190</v>
      </c>
      <c r="D61" s="429" t="s">
        <v>191</v>
      </c>
      <c r="E61" s="429" t="s">
        <v>193</v>
      </c>
      <c r="F61" s="429" t="s">
        <v>429</v>
      </c>
      <c r="G61" s="429" t="s">
        <v>197</v>
      </c>
      <c r="H61" s="429" t="s">
        <v>179</v>
      </c>
    </row>
    <row r="62" spans="2:8" ht="18.399999999999999" customHeight="1">
      <c r="B62" s="241" t="s">
        <v>152</v>
      </c>
      <c r="C62" s="242">
        <v>1110451.58</v>
      </c>
      <c r="D62" s="242">
        <v>460414.63799999998</v>
      </c>
      <c r="E62" s="242">
        <v>0</v>
      </c>
      <c r="F62" s="242">
        <v>281271.07500000001</v>
      </c>
      <c r="G62" s="242">
        <v>500511.84399999998</v>
      </c>
      <c r="H62" s="242">
        <v>280378.56300000002</v>
      </c>
    </row>
    <row r="63" spans="2:8" ht="18.399999999999999" customHeight="1">
      <c r="B63" s="241" t="s">
        <v>153</v>
      </c>
      <c r="C63" s="242">
        <v>0</v>
      </c>
      <c r="D63" s="242">
        <v>0</v>
      </c>
      <c r="E63" s="242">
        <v>0</v>
      </c>
      <c r="F63" s="242">
        <v>0</v>
      </c>
      <c r="G63" s="242">
        <v>43957.881000000001</v>
      </c>
      <c r="H63" s="242">
        <v>10323.761</v>
      </c>
    </row>
    <row r="64" spans="2:8" ht="18.399999999999999" customHeight="1">
      <c r="B64" s="241" t="s">
        <v>154</v>
      </c>
      <c r="C64" s="242">
        <v>611545.96100000001</v>
      </c>
      <c r="D64" s="242">
        <v>453638.41200000001</v>
      </c>
      <c r="E64" s="242">
        <v>0</v>
      </c>
      <c r="F64" s="242">
        <v>0</v>
      </c>
      <c r="G64" s="242">
        <v>39344.735999999997</v>
      </c>
      <c r="H64" s="242">
        <v>552710.28799999994</v>
      </c>
    </row>
    <row r="65" spans="2:8" ht="18.399999999999999" customHeight="1">
      <c r="B65" s="241" t="s">
        <v>403</v>
      </c>
      <c r="C65" s="242">
        <v>0</v>
      </c>
      <c r="D65" s="242">
        <v>0</v>
      </c>
      <c r="E65" s="242">
        <v>0</v>
      </c>
      <c r="F65" s="242">
        <v>0</v>
      </c>
      <c r="G65" s="242">
        <v>116222.63400000001</v>
      </c>
      <c r="H65" s="242">
        <v>28042.332999999999</v>
      </c>
    </row>
    <row r="66" spans="2:8" ht="18.399999999999999" customHeight="1">
      <c r="B66" s="241" t="s">
        <v>404</v>
      </c>
      <c r="C66" s="242">
        <v>0</v>
      </c>
      <c r="D66" s="242">
        <v>4146.5200000000004</v>
      </c>
      <c r="E66" s="242">
        <v>0</v>
      </c>
      <c r="F66" s="242">
        <v>0</v>
      </c>
      <c r="G66" s="242">
        <v>8131.9160000000002</v>
      </c>
      <c r="H66" s="242">
        <v>6006.0749999999998</v>
      </c>
    </row>
    <row r="67" spans="2:8" ht="18.399999999999999" customHeight="1">
      <c r="B67" s="241" t="s">
        <v>405</v>
      </c>
      <c r="C67" s="242">
        <v>0</v>
      </c>
      <c r="D67" s="242">
        <v>0</v>
      </c>
      <c r="E67" s="242">
        <v>0</v>
      </c>
      <c r="F67" s="242">
        <v>9</v>
      </c>
      <c r="G67" s="242">
        <v>108007.37699999999</v>
      </c>
      <c r="H67" s="242">
        <v>20936.593000000001</v>
      </c>
    </row>
    <row r="68" spans="2:8" ht="18.399999999999999" customHeight="1">
      <c r="B68" s="241" t="s">
        <v>406</v>
      </c>
      <c r="C68" s="242">
        <v>0</v>
      </c>
      <c r="D68" s="242">
        <v>620266.47900000005</v>
      </c>
      <c r="E68" s="242">
        <v>0</v>
      </c>
      <c r="F68" s="242">
        <v>0</v>
      </c>
      <c r="G68" s="242">
        <v>355126.85700000002</v>
      </c>
      <c r="H68" s="242">
        <v>61459.942000000003</v>
      </c>
    </row>
    <row r="69" spans="2:8" ht="18.399999999999999" customHeight="1">
      <c r="B69" s="241" t="s">
        <v>155</v>
      </c>
      <c r="C69" s="242">
        <v>0</v>
      </c>
      <c r="D69" s="242">
        <v>43649.83</v>
      </c>
      <c r="E69" s="242">
        <v>0</v>
      </c>
      <c r="F69" s="242">
        <v>0</v>
      </c>
      <c r="G69" s="242">
        <v>28391.861000000001</v>
      </c>
      <c r="H69" s="242">
        <v>1516.693</v>
      </c>
    </row>
    <row r="70" spans="2:8" ht="18.399999999999999" customHeight="1">
      <c r="B70" s="241" t="s">
        <v>407</v>
      </c>
      <c r="C70" s="242">
        <v>0</v>
      </c>
      <c r="D70" s="242">
        <v>249315.59599999999</v>
      </c>
      <c r="E70" s="242">
        <v>0</v>
      </c>
      <c r="F70" s="242">
        <v>0</v>
      </c>
      <c r="G70" s="242">
        <v>119642.477</v>
      </c>
      <c r="H70" s="242">
        <v>70779.217999999993</v>
      </c>
    </row>
    <row r="71" spans="2:8" ht="18.399999999999999" customHeight="1">
      <c r="B71" s="241" t="s">
        <v>408</v>
      </c>
      <c r="C71" s="242">
        <v>0</v>
      </c>
      <c r="D71" s="242">
        <v>0</v>
      </c>
      <c r="E71" s="242">
        <v>2300</v>
      </c>
      <c r="F71" s="242">
        <v>0</v>
      </c>
      <c r="G71" s="242">
        <v>151611.774</v>
      </c>
      <c r="H71" s="242">
        <v>46071.231</v>
      </c>
    </row>
    <row r="72" spans="2:8" ht="18.399999999999999" customHeight="1">
      <c r="B72" s="241" t="s">
        <v>409</v>
      </c>
      <c r="C72" s="242">
        <v>0</v>
      </c>
      <c r="D72" s="242">
        <v>0</v>
      </c>
      <c r="E72" s="242">
        <v>0</v>
      </c>
      <c r="F72" s="242">
        <v>0</v>
      </c>
      <c r="G72" s="242">
        <v>43842.932000000001</v>
      </c>
      <c r="H72" s="242">
        <v>24617.178</v>
      </c>
    </row>
    <row r="73" spans="2:8" ht="18.399999999999999" customHeight="1">
      <c r="B73" s="241" t="s">
        <v>410</v>
      </c>
      <c r="C73" s="242">
        <v>0</v>
      </c>
      <c r="D73" s="242">
        <v>0</v>
      </c>
      <c r="E73" s="242">
        <v>0</v>
      </c>
      <c r="F73" s="242">
        <v>0</v>
      </c>
      <c r="G73" s="242">
        <v>148691.21100000001</v>
      </c>
      <c r="H73" s="242">
        <v>17463.190999999999</v>
      </c>
    </row>
    <row r="74" spans="2:8" ht="18.399999999999999" customHeight="1">
      <c r="B74" s="241" t="s">
        <v>156</v>
      </c>
      <c r="C74" s="242">
        <v>0</v>
      </c>
      <c r="D74" s="242">
        <v>704250.77500000002</v>
      </c>
      <c r="E74" s="242">
        <v>0</v>
      </c>
      <c r="F74" s="242">
        <v>0</v>
      </c>
      <c r="G74" s="242">
        <v>10691.347</v>
      </c>
      <c r="H74" s="242">
        <v>31855.71</v>
      </c>
    </row>
    <row r="75" spans="2:8" ht="18.399999999999999" customHeight="1">
      <c r="B75" s="241" t="s">
        <v>411</v>
      </c>
      <c r="C75" s="242">
        <v>78711.990000000005</v>
      </c>
      <c r="D75" s="242">
        <v>680581.75</v>
      </c>
      <c r="E75" s="242">
        <v>0</v>
      </c>
      <c r="F75" s="242">
        <v>0</v>
      </c>
      <c r="G75" s="242">
        <v>47771.436999999998</v>
      </c>
      <c r="H75" s="242">
        <v>89093.478000000003</v>
      </c>
    </row>
    <row r="76" spans="2:8" ht="18.399999999999999" customHeight="1">
      <c r="B76" s="241" t="s">
        <v>412</v>
      </c>
      <c r="C76" s="242">
        <v>0</v>
      </c>
      <c r="D76" s="242">
        <v>143944.32000000001</v>
      </c>
      <c r="E76" s="242">
        <v>0</v>
      </c>
      <c r="F76" s="242">
        <v>0</v>
      </c>
      <c r="G76" s="242">
        <v>131528.50899999999</v>
      </c>
      <c r="H76" s="242">
        <v>13373.837</v>
      </c>
    </row>
    <row r="77" spans="2:8" ht="18.399999999999999" customHeight="1">
      <c r="B77" s="241" t="s">
        <v>159</v>
      </c>
      <c r="C77" s="242">
        <v>0</v>
      </c>
      <c r="D77" s="242">
        <v>35660.809000000001</v>
      </c>
      <c r="E77" s="242">
        <v>0</v>
      </c>
      <c r="F77" s="242">
        <v>0</v>
      </c>
      <c r="G77" s="242">
        <v>7738.5690000000004</v>
      </c>
      <c r="H77" s="242">
        <v>43834.034</v>
      </c>
    </row>
    <row r="78" spans="2:8" ht="18.399999999999999" customHeight="1">
      <c r="B78" s="241" t="s">
        <v>160</v>
      </c>
      <c r="C78" s="242">
        <v>0</v>
      </c>
      <c r="D78" s="242">
        <v>0</v>
      </c>
      <c r="E78" s="242">
        <v>0</v>
      </c>
      <c r="F78" s="242">
        <v>0</v>
      </c>
      <c r="G78" s="242">
        <v>41625.870000000003</v>
      </c>
      <c r="H78" s="242">
        <v>25939.266</v>
      </c>
    </row>
    <row r="79" spans="2:8" ht="18.399999999999999" customHeight="1">
      <c r="B79" s="241" t="s">
        <v>413</v>
      </c>
      <c r="C79" s="242">
        <v>0</v>
      </c>
      <c r="D79" s="242">
        <v>1041.607</v>
      </c>
      <c r="E79" s="242">
        <v>0</v>
      </c>
      <c r="F79" s="242">
        <v>0</v>
      </c>
      <c r="G79" s="242">
        <v>109916.359</v>
      </c>
      <c r="H79" s="242">
        <v>16893.222000000002</v>
      </c>
    </row>
    <row r="80" spans="2:8" ht="18.399999999999999" customHeight="1">
      <c r="B80" s="241" t="s">
        <v>162</v>
      </c>
      <c r="C80" s="242">
        <v>34110.021000000001</v>
      </c>
      <c r="D80" s="242">
        <v>113123.296</v>
      </c>
      <c r="E80" s="242">
        <v>0</v>
      </c>
      <c r="F80" s="242">
        <v>0</v>
      </c>
      <c r="G80" s="242">
        <v>6519.84</v>
      </c>
      <c r="H80" s="242">
        <v>71076.903000000006</v>
      </c>
    </row>
    <row r="81" spans="2:8" ht="18.399999999999999" customHeight="1">
      <c r="B81" s="241" t="s">
        <v>414</v>
      </c>
      <c r="C81" s="242">
        <v>13287.119000000001</v>
      </c>
      <c r="D81" s="242">
        <v>40567.425000000003</v>
      </c>
      <c r="E81" s="242">
        <v>4052.009</v>
      </c>
      <c r="F81" s="242">
        <v>0</v>
      </c>
      <c r="G81" s="242">
        <v>13383.277</v>
      </c>
      <c r="H81" s="242">
        <v>7026.518</v>
      </c>
    </row>
    <row r="82" spans="2:8" ht="18.399999999999999" customHeight="1">
      <c r="B82" s="241" t="s">
        <v>415</v>
      </c>
      <c r="C82" s="242">
        <v>0</v>
      </c>
      <c r="D82" s="242">
        <v>145351.17600000001</v>
      </c>
      <c r="E82" s="242">
        <v>0</v>
      </c>
      <c r="F82" s="242">
        <v>0</v>
      </c>
      <c r="G82" s="242">
        <v>28544.863000000001</v>
      </c>
      <c r="H82" s="242">
        <v>19872.005000000001</v>
      </c>
    </row>
    <row r="83" spans="2:8" ht="18.399999999999999" customHeight="1">
      <c r="B83" s="241" t="s">
        <v>163</v>
      </c>
      <c r="C83" s="242">
        <v>60179.519</v>
      </c>
      <c r="D83" s="242">
        <v>213144.068</v>
      </c>
      <c r="E83" s="242">
        <v>0</v>
      </c>
      <c r="F83" s="242">
        <v>0</v>
      </c>
      <c r="G83" s="242">
        <v>308118.57699999999</v>
      </c>
      <c r="H83" s="242">
        <v>131133.73300000001</v>
      </c>
    </row>
    <row r="84" spans="2:8" ht="18.399999999999999" customHeight="1">
      <c r="B84" s="241" t="s">
        <v>416</v>
      </c>
      <c r="C84" s="242">
        <v>0</v>
      </c>
      <c r="D84" s="242">
        <v>638106.70600000001</v>
      </c>
      <c r="E84" s="242">
        <v>0</v>
      </c>
      <c r="F84" s="242">
        <v>0</v>
      </c>
      <c r="G84" s="242">
        <v>16682.73</v>
      </c>
      <c r="H84" s="242">
        <v>24776.97</v>
      </c>
    </row>
    <row r="85" spans="2:8" ht="18.399999999999999" customHeight="1">
      <c r="B85" s="241" t="s">
        <v>417</v>
      </c>
      <c r="C85" s="242">
        <v>0</v>
      </c>
      <c r="D85" s="242">
        <v>0</v>
      </c>
      <c r="E85" s="242">
        <v>0</v>
      </c>
      <c r="F85" s="242">
        <v>0</v>
      </c>
      <c r="G85" s="242">
        <v>54001.627</v>
      </c>
      <c r="H85" s="242">
        <v>7523.71</v>
      </c>
    </row>
    <row r="86" spans="2:8" ht="18.399999999999999" customHeight="1">
      <c r="B86" s="241" t="s">
        <v>418</v>
      </c>
      <c r="C86" s="242">
        <v>0</v>
      </c>
      <c r="D86" s="242">
        <v>183744.06</v>
      </c>
      <c r="E86" s="242">
        <v>0</v>
      </c>
      <c r="F86" s="242">
        <v>0</v>
      </c>
      <c r="G86" s="242">
        <v>21867.138999999999</v>
      </c>
      <c r="H86" s="242">
        <v>40724.482000000004</v>
      </c>
    </row>
    <row r="88" spans="2:8" ht="78" customHeight="1">
      <c r="B88" s="695" t="s">
        <v>419</v>
      </c>
      <c r="C88" s="696"/>
      <c r="D88" s="696"/>
      <c r="E88" s="696"/>
      <c r="F88" s="696"/>
      <c r="G88" s="696"/>
    </row>
  </sheetData>
  <mergeCells count="8">
    <mergeCell ref="B88:G88"/>
    <mergeCell ref="B2:H2"/>
    <mergeCell ref="C4:H4"/>
    <mergeCell ref="B5:B6"/>
    <mergeCell ref="C5:H5"/>
    <mergeCell ref="C59:H59"/>
    <mergeCell ref="B60:B61"/>
    <mergeCell ref="C60:H60"/>
  </mergeCells>
  <pageMargins left="0.33764705882352947" right="0.44196078431372554" top="0.22274509803921574" bottom="0.46588235294117653" header="0.50980392156862753" footer="0.50980392156862753"/>
  <pageSetup paperSize="9" fitToHeight="0" orientation="landscape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8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5" width="16" style="236" customWidth="1"/>
    <col min="6" max="6" width="15" style="236" customWidth="1"/>
    <col min="7" max="7" width="11" style="236" customWidth="1"/>
    <col min="8" max="16384" width="8.85546875" style="236"/>
  </cols>
  <sheetData>
    <row r="1" spans="2:6" ht="28.5" customHeight="1"/>
    <row r="2" spans="2:6" ht="24.95" customHeight="1">
      <c r="B2" s="519" t="s">
        <v>459</v>
      </c>
      <c r="C2" s="519"/>
      <c r="D2" s="519"/>
      <c r="E2" s="519"/>
      <c r="F2" s="519"/>
    </row>
    <row r="4" spans="2:6" ht="18.399999999999999" customHeight="1">
      <c r="B4" s="261"/>
      <c r="C4" s="701" t="s">
        <v>128</v>
      </c>
      <c r="D4" s="701" t="s">
        <v>128</v>
      </c>
      <c r="E4" s="701" t="s">
        <v>128</v>
      </c>
      <c r="F4" s="701" t="s">
        <v>128</v>
      </c>
    </row>
    <row r="5" spans="2:6" ht="21.75" customHeight="1">
      <c r="B5" s="703" t="s">
        <v>127</v>
      </c>
      <c r="C5" s="581" t="s">
        <v>355</v>
      </c>
      <c r="D5" s="581" t="s">
        <v>355</v>
      </c>
      <c r="E5" s="581" t="s">
        <v>355</v>
      </c>
      <c r="F5" s="582" t="s">
        <v>355</v>
      </c>
    </row>
    <row r="6" spans="2:6" ht="29.85" customHeight="1">
      <c r="B6" s="704" t="s">
        <v>127</v>
      </c>
      <c r="C6" s="427" t="s">
        <v>431</v>
      </c>
      <c r="D6" s="363" t="s">
        <v>432</v>
      </c>
      <c r="E6" s="363" t="s">
        <v>460</v>
      </c>
      <c r="F6" s="363" t="s">
        <v>461</v>
      </c>
    </row>
    <row r="7" spans="2:6" ht="18.399999999999999" customHeight="1">
      <c r="B7" s="254" t="s">
        <v>357</v>
      </c>
      <c r="C7" s="242">
        <v>4309.9809999999998</v>
      </c>
      <c r="D7" s="242">
        <v>0</v>
      </c>
      <c r="E7" s="242">
        <v>18950.613000000001</v>
      </c>
      <c r="F7" s="242">
        <v>10088.067999999999</v>
      </c>
    </row>
    <row r="8" spans="2:6" ht="18.399999999999999" customHeight="1">
      <c r="B8" s="254" t="s">
        <v>134</v>
      </c>
      <c r="C8" s="242">
        <v>0</v>
      </c>
      <c r="D8" s="242">
        <v>0</v>
      </c>
      <c r="E8" s="242">
        <v>0</v>
      </c>
      <c r="F8" s="242">
        <v>0</v>
      </c>
    </row>
    <row r="9" spans="2:6" ht="18.399999999999999" customHeight="1">
      <c r="B9" s="254" t="s">
        <v>358</v>
      </c>
      <c r="C9" s="242">
        <v>367.24200000000002</v>
      </c>
      <c r="D9" s="242">
        <v>77.554000000000002</v>
      </c>
      <c r="E9" s="242">
        <v>8660.31</v>
      </c>
      <c r="F9" s="242">
        <v>2993.616</v>
      </c>
    </row>
    <row r="10" spans="2:6" ht="18.399999999999999" customHeight="1">
      <c r="B10" s="254" t="s">
        <v>359</v>
      </c>
      <c r="C10" s="242">
        <v>0</v>
      </c>
      <c r="D10" s="242">
        <v>0</v>
      </c>
      <c r="E10" s="242">
        <v>26564.966</v>
      </c>
      <c r="F10" s="242">
        <v>7149.2730000000001</v>
      </c>
    </row>
    <row r="11" spans="2:6" ht="18.399999999999999" customHeight="1">
      <c r="B11" s="254" t="s">
        <v>360</v>
      </c>
      <c r="C11" s="242">
        <v>0</v>
      </c>
      <c r="D11" s="242">
        <v>0</v>
      </c>
      <c r="E11" s="242">
        <v>0</v>
      </c>
      <c r="F11" s="242">
        <v>646.44299999999998</v>
      </c>
    </row>
    <row r="12" spans="2:6" ht="18.399999999999999" customHeight="1">
      <c r="B12" s="254" t="s">
        <v>135</v>
      </c>
      <c r="C12" s="242">
        <v>0</v>
      </c>
      <c r="D12" s="242">
        <v>0</v>
      </c>
      <c r="E12" s="242">
        <v>0</v>
      </c>
      <c r="F12" s="242">
        <v>0</v>
      </c>
    </row>
    <row r="13" spans="2:6" ht="18.399999999999999" customHeight="1">
      <c r="B13" s="254" t="s">
        <v>361</v>
      </c>
      <c r="C13" s="242">
        <v>17041.669000000002</v>
      </c>
      <c r="D13" s="242">
        <v>2157.0880000000002</v>
      </c>
      <c r="E13" s="242">
        <v>16313.522999999999</v>
      </c>
      <c r="F13" s="242">
        <v>365.20699999999999</v>
      </c>
    </row>
    <row r="14" spans="2:6" ht="18.399999999999999" customHeight="1">
      <c r="B14" s="254" t="s">
        <v>362</v>
      </c>
      <c r="C14" s="242">
        <v>91.974999999999994</v>
      </c>
      <c r="D14" s="242">
        <v>-6.1219999999999999</v>
      </c>
      <c r="E14" s="242">
        <v>5632.9210000000003</v>
      </c>
      <c r="F14" s="242">
        <v>806.11400000000003</v>
      </c>
    </row>
    <row r="15" spans="2:6" ht="18.399999999999999" customHeight="1">
      <c r="B15" s="254" t="s">
        <v>363</v>
      </c>
      <c r="C15" s="242">
        <v>0</v>
      </c>
      <c r="D15" s="242">
        <v>0</v>
      </c>
      <c r="E15" s="242">
        <v>47130.59</v>
      </c>
      <c r="F15" s="242">
        <v>2609.5079999999998</v>
      </c>
    </row>
    <row r="16" spans="2:6" ht="18.399999999999999" customHeight="1">
      <c r="B16" s="254" t="s">
        <v>364</v>
      </c>
      <c r="C16" s="242">
        <v>3618.6529999999998</v>
      </c>
      <c r="D16" s="242">
        <v>5609.5659999999998</v>
      </c>
      <c r="E16" s="242">
        <v>19223.985000000001</v>
      </c>
      <c r="F16" s="242">
        <v>18264.545999999998</v>
      </c>
    </row>
    <row r="17" spans="2:6" ht="18.399999999999999" customHeight="1">
      <c r="B17" s="254" t="s">
        <v>365</v>
      </c>
      <c r="C17" s="242">
        <v>4738.4780000000001</v>
      </c>
      <c r="D17" s="242">
        <v>430.94499999999999</v>
      </c>
      <c r="E17" s="242">
        <v>-4.3330000000000002</v>
      </c>
      <c r="F17" s="242">
        <v>34.613</v>
      </c>
    </row>
    <row r="18" spans="2:6" ht="18.399999999999999" customHeight="1">
      <c r="B18" s="254" t="s">
        <v>366</v>
      </c>
      <c r="C18" s="242">
        <v>0</v>
      </c>
      <c r="D18" s="242">
        <v>0</v>
      </c>
      <c r="E18" s="242">
        <v>0</v>
      </c>
      <c r="F18" s="242">
        <v>0</v>
      </c>
    </row>
    <row r="19" spans="2:6" ht="18.399999999999999" customHeight="1">
      <c r="B19" s="254" t="s">
        <v>367</v>
      </c>
      <c r="C19" s="242">
        <v>0</v>
      </c>
      <c r="D19" s="242">
        <v>0</v>
      </c>
      <c r="E19" s="242">
        <v>0</v>
      </c>
      <c r="F19" s="242">
        <v>20479.008999999998</v>
      </c>
    </row>
    <row r="20" spans="2:6" ht="18.399999999999999" customHeight="1">
      <c r="B20" s="254" t="s">
        <v>368</v>
      </c>
      <c r="C20" s="242">
        <v>0</v>
      </c>
      <c r="D20" s="242">
        <v>-1E-3</v>
      </c>
      <c r="E20" s="242">
        <v>6.0000000000000001E-3</v>
      </c>
      <c r="F20" s="242">
        <v>2.1999999999999999E-2</v>
      </c>
    </row>
    <row r="21" spans="2:6" ht="18.399999999999999" customHeight="1">
      <c r="B21" s="254" t="s">
        <v>369</v>
      </c>
      <c r="C21" s="242">
        <v>0</v>
      </c>
      <c r="D21" s="242">
        <v>0</v>
      </c>
      <c r="E21" s="242">
        <v>0</v>
      </c>
      <c r="F21" s="242">
        <v>0</v>
      </c>
    </row>
    <row r="22" spans="2:6" ht="18.399999999999999" customHeight="1">
      <c r="B22" s="254" t="s">
        <v>370</v>
      </c>
      <c r="C22" s="242">
        <v>0</v>
      </c>
      <c r="D22" s="242">
        <v>0</v>
      </c>
      <c r="E22" s="242">
        <v>0</v>
      </c>
      <c r="F22" s="242">
        <v>608.78</v>
      </c>
    </row>
    <row r="23" spans="2:6" ht="18.399999999999999" customHeight="1">
      <c r="B23" s="254" t="s">
        <v>371</v>
      </c>
      <c r="C23" s="242">
        <v>0</v>
      </c>
      <c r="D23" s="242">
        <v>0</v>
      </c>
      <c r="E23" s="242">
        <v>0</v>
      </c>
      <c r="F23" s="242">
        <v>0</v>
      </c>
    </row>
    <row r="24" spans="2:6" ht="18.399999999999999" customHeight="1">
      <c r="B24" s="254" t="s">
        <v>372</v>
      </c>
      <c r="C24" s="242">
        <v>737.07500000000005</v>
      </c>
      <c r="D24" s="242">
        <v>0</v>
      </c>
      <c r="E24" s="242">
        <v>0.78200000000000003</v>
      </c>
      <c r="F24" s="242">
        <v>11.896000000000001</v>
      </c>
    </row>
    <row r="25" spans="2:6" ht="18.399999999999999" customHeight="1">
      <c r="B25" s="254" t="s">
        <v>373</v>
      </c>
      <c r="C25" s="242">
        <v>0</v>
      </c>
      <c r="D25" s="242">
        <v>0</v>
      </c>
      <c r="E25" s="242">
        <v>0</v>
      </c>
      <c r="F25" s="242">
        <v>48670.231</v>
      </c>
    </row>
    <row r="26" spans="2:6" ht="18.399999999999999" customHeight="1">
      <c r="B26" s="254" t="s">
        <v>374</v>
      </c>
      <c r="C26" s="242">
        <v>2641.2220000000002</v>
      </c>
      <c r="D26" s="242">
        <v>32.774999999999999</v>
      </c>
      <c r="E26" s="242">
        <v>1096.4449999999999</v>
      </c>
      <c r="F26" s="242">
        <v>6628.7669999999998</v>
      </c>
    </row>
    <row r="27" spans="2:6" ht="18.399999999999999" customHeight="1">
      <c r="B27" s="254" t="s">
        <v>375</v>
      </c>
      <c r="C27" s="242">
        <v>221.482</v>
      </c>
      <c r="D27" s="242">
        <v>102560.48299999999</v>
      </c>
      <c r="E27" s="242">
        <v>69435.960000000006</v>
      </c>
      <c r="F27" s="242">
        <v>18008.695</v>
      </c>
    </row>
    <row r="28" spans="2:6" ht="18.399999999999999" customHeight="1">
      <c r="B28" s="254" t="s">
        <v>376</v>
      </c>
      <c r="C28" s="242">
        <v>0</v>
      </c>
      <c r="D28" s="242">
        <v>0</v>
      </c>
      <c r="E28" s="242">
        <v>0</v>
      </c>
      <c r="F28" s="242">
        <v>0</v>
      </c>
    </row>
    <row r="29" spans="2:6" ht="18.399999999999999" customHeight="1">
      <c r="B29" s="254" t="s">
        <v>377</v>
      </c>
      <c r="C29" s="242">
        <v>1192.018</v>
      </c>
      <c r="D29" s="242">
        <v>4800.9409999999998</v>
      </c>
      <c r="E29" s="242">
        <v>0</v>
      </c>
      <c r="F29" s="242">
        <v>0</v>
      </c>
    </row>
    <row r="30" spans="2:6" ht="18.399999999999999" customHeight="1">
      <c r="B30" s="254" t="s">
        <v>140</v>
      </c>
      <c r="C30" s="242">
        <v>695.73099999999999</v>
      </c>
      <c r="D30" s="242">
        <v>3585.114</v>
      </c>
      <c r="E30" s="242">
        <v>1841.2639999999999</v>
      </c>
      <c r="F30" s="242">
        <v>1540.7080000000001</v>
      </c>
    </row>
    <row r="31" spans="2:6" ht="18.399999999999999" customHeight="1">
      <c r="B31" s="254" t="s">
        <v>378</v>
      </c>
      <c r="C31" s="242">
        <v>1276.873</v>
      </c>
      <c r="D31" s="242">
        <v>60067.722999999998</v>
      </c>
      <c r="E31" s="242">
        <v>14638.011</v>
      </c>
      <c r="F31" s="242">
        <v>571.18799999999999</v>
      </c>
    </row>
    <row r="32" spans="2:6" ht="18.399999999999999" customHeight="1">
      <c r="B32" s="254" t="s">
        <v>379</v>
      </c>
      <c r="C32" s="242">
        <v>0</v>
      </c>
      <c r="D32" s="242">
        <v>0</v>
      </c>
      <c r="E32" s="242">
        <v>0</v>
      </c>
      <c r="F32" s="242">
        <v>0</v>
      </c>
    </row>
    <row r="33" spans="2:6" ht="18.399999999999999" customHeight="1">
      <c r="B33" s="254" t="s">
        <v>380</v>
      </c>
      <c r="C33" s="242">
        <v>0</v>
      </c>
      <c r="D33" s="242">
        <v>0</v>
      </c>
      <c r="E33" s="242">
        <v>201.33</v>
      </c>
      <c r="F33" s="242">
        <v>2137.1880000000001</v>
      </c>
    </row>
    <row r="34" spans="2:6" ht="18.399999999999999" customHeight="1">
      <c r="B34" s="254" t="s">
        <v>381</v>
      </c>
      <c r="C34" s="242">
        <v>3036.7420000000002</v>
      </c>
      <c r="D34" s="242">
        <v>4362.21</v>
      </c>
      <c r="E34" s="242">
        <v>15900.130999999999</v>
      </c>
      <c r="F34" s="242">
        <v>9583.6550000000007</v>
      </c>
    </row>
    <row r="35" spans="2:6" ht="18.399999999999999" customHeight="1">
      <c r="B35" s="254" t="s">
        <v>382</v>
      </c>
      <c r="C35" s="242">
        <v>77616.209000000003</v>
      </c>
      <c r="D35" s="242">
        <v>197977.701</v>
      </c>
      <c r="E35" s="242">
        <v>255047.90900000001</v>
      </c>
      <c r="F35" s="242">
        <v>64948.294999999998</v>
      </c>
    </row>
    <row r="36" spans="2:6" ht="18.399999999999999" customHeight="1">
      <c r="B36" s="254" t="s">
        <v>383</v>
      </c>
      <c r="C36" s="242">
        <v>0</v>
      </c>
      <c r="D36" s="242">
        <v>0</v>
      </c>
      <c r="E36" s="242">
        <v>0</v>
      </c>
      <c r="F36" s="242">
        <v>0</v>
      </c>
    </row>
    <row r="37" spans="2:6" ht="18.399999999999999" customHeight="1">
      <c r="B37" s="254" t="s">
        <v>384</v>
      </c>
      <c r="C37" s="242">
        <v>10951.672</v>
      </c>
      <c r="D37" s="242">
        <v>0</v>
      </c>
      <c r="E37" s="242">
        <v>738.28499999999997</v>
      </c>
      <c r="F37" s="242">
        <v>510.72</v>
      </c>
    </row>
    <row r="38" spans="2:6" ht="18.399999999999999" customHeight="1">
      <c r="B38" s="254" t="s">
        <v>385</v>
      </c>
      <c r="C38" s="242">
        <v>4518.9889999999996</v>
      </c>
      <c r="D38" s="242">
        <v>0</v>
      </c>
      <c r="E38" s="242">
        <v>6772.41</v>
      </c>
      <c r="F38" s="242">
        <v>4436.4009999999998</v>
      </c>
    </row>
    <row r="39" spans="2:6" ht="18.399999999999999" customHeight="1">
      <c r="B39" s="254" t="s">
        <v>386</v>
      </c>
      <c r="C39" s="242">
        <v>0</v>
      </c>
      <c r="D39" s="242">
        <v>0</v>
      </c>
      <c r="E39" s="242">
        <v>0</v>
      </c>
      <c r="F39" s="242">
        <v>0</v>
      </c>
    </row>
    <row r="40" spans="2:6" ht="18.399999999999999" customHeight="1">
      <c r="B40" s="254" t="s">
        <v>143</v>
      </c>
      <c r="C40" s="242">
        <v>289.98599999999999</v>
      </c>
      <c r="D40" s="242">
        <v>35.021000000000001</v>
      </c>
      <c r="E40" s="242">
        <v>9.2449999999999992</v>
      </c>
      <c r="F40" s="242">
        <v>0</v>
      </c>
    </row>
    <row r="41" spans="2:6" ht="18.399999999999999" customHeight="1">
      <c r="B41" s="254" t="s">
        <v>144</v>
      </c>
      <c r="C41" s="242">
        <v>0</v>
      </c>
      <c r="D41" s="242">
        <v>0</v>
      </c>
      <c r="E41" s="242">
        <v>0</v>
      </c>
      <c r="F41" s="242">
        <v>0</v>
      </c>
    </row>
    <row r="42" spans="2:6" ht="18.399999999999999" customHeight="1">
      <c r="B42" s="254" t="s">
        <v>387</v>
      </c>
      <c r="C42" s="242">
        <v>11089.779</v>
      </c>
      <c r="D42" s="242">
        <v>10435.433000000001</v>
      </c>
      <c r="E42" s="242">
        <v>3054.8409999999999</v>
      </c>
      <c r="F42" s="242">
        <v>4534.2489999999998</v>
      </c>
    </row>
    <row r="43" spans="2:6" ht="18.399999999999999" customHeight="1">
      <c r="B43" s="254" t="s">
        <v>388</v>
      </c>
      <c r="C43" s="242">
        <v>0.4</v>
      </c>
      <c r="D43" s="242">
        <v>0</v>
      </c>
      <c r="E43" s="242">
        <v>0</v>
      </c>
      <c r="F43" s="242">
        <v>0</v>
      </c>
    </row>
    <row r="44" spans="2:6" ht="18.399999999999999" customHeight="1">
      <c r="B44" s="254" t="s">
        <v>389</v>
      </c>
      <c r="C44" s="242">
        <v>27100.355</v>
      </c>
      <c r="D44" s="242">
        <v>22532.672999999999</v>
      </c>
      <c r="E44" s="242">
        <v>47865.245999999999</v>
      </c>
      <c r="F44" s="242">
        <v>29607.848000000002</v>
      </c>
    </row>
    <row r="45" spans="2:6" ht="18.399999999999999" customHeight="1">
      <c r="B45" s="254" t="s">
        <v>390</v>
      </c>
      <c r="C45" s="242">
        <v>0.23300000000000001</v>
      </c>
      <c r="D45" s="242">
        <v>0</v>
      </c>
      <c r="E45" s="242">
        <v>1E-3</v>
      </c>
      <c r="F45" s="242">
        <v>0.01</v>
      </c>
    </row>
    <row r="46" spans="2:6" ht="18.399999999999999" customHeight="1">
      <c r="B46" s="254" t="s">
        <v>391</v>
      </c>
      <c r="C46" s="242">
        <v>0</v>
      </c>
      <c r="D46" s="242">
        <v>0</v>
      </c>
      <c r="E46" s="242">
        <v>0</v>
      </c>
      <c r="F46" s="242">
        <v>0</v>
      </c>
    </row>
    <row r="47" spans="2:6" ht="18.399999999999999" customHeight="1">
      <c r="B47" s="254" t="s">
        <v>392</v>
      </c>
      <c r="C47" s="242">
        <v>0</v>
      </c>
      <c r="D47" s="242">
        <v>0</v>
      </c>
      <c r="E47" s="242">
        <v>0</v>
      </c>
      <c r="F47" s="242">
        <v>0</v>
      </c>
    </row>
    <row r="48" spans="2:6" ht="25.15" customHeight="1">
      <c r="B48" s="254" t="s">
        <v>393</v>
      </c>
      <c r="C48" s="242">
        <v>0</v>
      </c>
      <c r="D48" s="242">
        <v>33643.408000000003</v>
      </c>
      <c r="E48" s="242">
        <v>0</v>
      </c>
      <c r="F48" s="242">
        <v>0</v>
      </c>
    </row>
    <row r="49" spans="2:6" ht="18.399999999999999" customHeight="1">
      <c r="B49" s="254" t="s">
        <v>394</v>
      </c>
      <c r="C49" s="242">
        <v>8057.1189999999997</v>
      </c>
      <c r="D49" s="242">
        <v>113.631</v>
      </c>
      <c r="E49" s="242">
        <v>25503.018</v>
      </c>
      <c r="F49" s="242">
        <v>6000.5020000000004</v>
      </c>
    </row>
    <row r="50" spans="2:6" ht="18.399999999999999" customHeight="1">
      <c r="B50" s="254" t="s">
        <v>395</v>
      </c>
      <c r="C50" s="242">
        <v>0</v>
      </c>
      <c r="D50" s="242">
        <v>34438.627</v>
      </c>
      <c r="E50" s="242">
        <v>0</v>
      </c>
      <c r="F50" s="242">
        <v>0</v>
      </c>
    </row>
    <row r="51" spans="2:6" ht="18.399999999999999" customHeight="1">
      <c r="B51" s="254" t="s">
        <v>396</v>
      </c>
      <c r="C51" s="242">
        <v>542.53300000000002</v>
      </c>
      <c r="D51" s="242">
        <v>51.531999999999996</v>
      </c>
      <c r="E51" s="242">
        <v>15.682</v>
      </c>
      <c r="F51" s="242">
        <v>16.021000000000001</v>
      </c>
    </row>
    <row r="52" spans="2:6" ht="18.399999999999999" customHeight="1">
      <c r="B52" s="254" t="s">
        <v>397</v>
      </c>
      <c r="C52" s="242">
        <v>7421.585</v>
      </c>
      <c r="D52" s="242">
        <v>-0.90700000000000003</v>
      </c>
      <c r="E52" s="242">
        <v>341.35</v>
      </c>
      <c r="F52" s="242">
        <v>339.83699999999999</v>
      </c>
    </row>
    <row r="53" spans="2:6" ht="18.399999999999999" customHeight="1">
      <c r="B53" s="254" t="s">
        <v>398</v>
      </c>
      <c r="C53" s="242">
        <v>0</v>
      </c>
      <c r="D53" s="242">
        <v>2227.1999999999998</v>
      </c>
      <c r="E53" s="242">
        <v>0</v>
      </c>
      <c r="F53" s="242">
        <v>0</v>
      </c>
    </row>
    <row r="54" spans="2:6" ht="18.399999999999999" customHeight="1">
      <c r="B54" s="254" t="s">
        <v>399</v>
      </c>
      <c r="C54" s="242">
        <v>0</v>
      </c>
      <c r="D54" s="242">
        <v>643.55700000000002</v>
      </c>
      <c r="E54" s="242">
        <v>0</v>
      </c>
      <c r="F54" s="242">
        <v>0</v>
      </c>
    </row>
    <row r="55" spans="2:6" ht="18.399999999999999" customHeight="1">
      <c r="B55" s="254" t="s">
        <v>400</v>
      </c>
      <c r="C55" s="242">
        <v>708.62699999999995</v>
      </c>
      <c r="D55" s="242">
        <v>81.141999999999996</v>
      </c>
      <c r="E55" s="242">
        <v>9558.8680000000004</v>
      </c>
      <c r="F55" s="242">
        <v>6782.8050000000003</v>
      </c>
    </row>
    <row r="56" spans="2:6" ht="18.399999999999999" customHeight="1">
      <c r="B56" s="254" t="s">
        <v>401</v>
      </c>
      <c r="C56" s="242">
        <v>2464.2829999999999</v>
      </c>
      <c r="D56" s="242">
        <v>1296.058</v>
      </c>
      <c r="E56" s="242">
        <v>11335.763000000001</v>
      </c>
      <c r="F56" s="242">
        <v>15769.950999999999</v>
      </c>
    </row>
    <row r="57" spans="2:6" ht="18.399999999999999" customHeight="1">
      <c r="B57" s="254" t="s">
        <v>402</v>
      </c>
      <c r="C57" s="242">
        <v>3300.0619999999999</v>
      </c>
      <c r="D57" s="242">
        <v>0</v>
      </c>
      <c r="E57" s="242">
        <v>25658.698</v>
      </c>
      <c r="F57" s="242">
        <v>36077.031999999999</v>
      </c>
    </row>
    <row r="58" spans="2:6" ht="14.65" customHeight="1"/>
    <row r="59" spans="2:6" ht="18.399999999999999" customHeight="1">
      <c r="B59" s="261"/>
      <c r="C59" s="701" t="s">
        <v>128</v>
      </c>
      <c r="D59" s="701" t="s">
        <v>128</v>
      </c>
      <c r="E59" s="701" t="s">
        <v>128</v>
      </c>
      <c r="F59" s="701" t="s">
        <v>128</v>
      </c>
    </row>
    <row r="60" spans="2:6" ht="21.75" customHeight="1">
      <c r="B60" s="703" t="s">
        <v>151</v>
      </c>
      <c r="C60" s="581" t="s">
        <v>355</v>
      </c>
      <c r="D60" s="581" t="s">
        <v>355</v>
      </c>
      <c r="E60" s="581" t="s">
        <v>355</v>
      </c>
      <c r="F60" s="582" t="s">
        <v>355</v>
      </c>
    </row>
    <row r="61" spans="2:6" ht="29.85" customHeight="1">
      <c r="B61" s="704" t="s">
        <v>151</v>
      </c>
      <c r="C61" s="427" t="s">
        <v>431</v>
      </c>
      <c r="D61" s="363" t="s">
        <v>432</v>
      </c>
      <c r="E61" s="363" t="s">
        <v>460</v>
      </c>
      <c r="F61" s="363" t="s">
        <v>461</v>
      </c>
    </row>
    <row r="62" spans="2:6" ht="18.399999999999999" customHeight="1">
      <c r="B62" s="254" t="s">
        <v>152</v>
      </c>
      <c r="C62" s="242">
        <v>28158.675999999999</v>
      </c>
      <c r="D62" s="242">
        <v>44613.148999999998</v>
      </c>
      <c r="E62" s="242">
        <v>584577.59699999995</v>
      </c>
      <c r="F62" s="242">
        <v>127182.629</v>
      </c>
    </row>
    <row r="63" spans="2:6" ht="18.399999999999999" customHeight="1">
      <c r="B63" s="254" t="s">
        <v>153</v>
      </c>
      <c r="C63" s="242">
        <v>1184.8969999999999</v>
      </c>
      <c r="D63" s="242">
        <v>564.44100000000003</v>
      </c>
      <c r="E63" s="242">
        <v>14046.85</v>
      </c>
      <c r="F63" s="242">
        <v>15904.794</v>
      </c>
    </row>
    <row r="64" spans="2:6" ht="18.399999999999999" customHeight="1">
      <c r="B64" s="254" t="s">
        <v>154</v>
      </c>
      <c r="C64" s="242">
        <v>18482.767</v>
      </c>
      <c r="D64" s="242">
        <v>140081.39300000001</v>
      </c>
      <c r="E64" s="242">
        <v>438688.42700000003</v>
      </c>
      <c r="F64" s="242">
        <v>198342.06700000001</v>
      </c>
    </row>
    <row r="65" spans="2:6" ht="18.399999999999999" customHeight="1">
      <c r="B65" s="254" t="s">
        <v>403</v>
      </c>
      <c r="C65" s="242">
        <v>0</v>
      </c>
      <c r="D65" s="242">
        <v>0</v>
      </c>
      <c r="E65" s="242">
        <v>32226.539000000001</v>
      </c>
      <c r="F65" s="242">
        <v>62.905000000000001</v>
      </c>
    </row>
    <row r="66" spans="2:6" ht="18.399999999999999" customHeight="1">
      <c r="B66" s="254" t="s">
        <v>404</v>
      </c>
      <c r="C66" s="242">
        <v>24.271999999999998</v>
      </c>
      <c r="D66" s="242">
        <v>327.84</v>
      </c>
      <c r="E66" s="242">
        <v>9984.9539999999997</v>
      </c>
      <c r="F66" s="242">
        <v>2722.6610000000001</v>
      </c>
    </row>
    <row r="67" spans="2:6" ht="18.399999999999999" customHeight="1">
      <c r="B67" s="254" t="s">
        <v>405</v>
      </c>
      <c r="C67" s="242">
        <v>4695.9970000000003</v>
      </c>
      <c r="D67" s="242">
        <v>13602.686</v>
      </c>
      <c r="E67" s="242">
        <v>48403.095000000001</v>
      </c>
      <c r="F67" s="242">
        <v>714.55899999999997</v>
      </c>
    </row>
    <row r="68" spans="2:6" ht="18.399999999999999" customHeight="1">
      <c r="B68" s="254" t="s">
        <v>406</v>
      </c>
      <c r="C68" s="242">
        <v>3437.9549999999999</v>
      </c>
      <c r="D68" s="242">
        <v>2121.5639999999999</v>
      </c>
      <c r="E68" s="242">
        <v>254819.63399999999</v>
      </c>
      <c r="F68" s="242">
        <v>98424.932000000001</v>
      </c>
    </row>
    <row r="69" spans="2:6" ht="18.399999999999999" customHeight="1">
      <c r="B69" s="254" t="s">
        <v>155</v>
      </c>
      <c r="C69" s="242">
        <v>0.96899999999999997</v>
      </c>
      <c r="D69" s="242">
        <v>22.83</v>
      </c>
      <c r="E69" s="242">
        <v>2163.567</v>
      </c>
      <c r="F69" s="242">
        <v>776.173</v>
      </c>
    </row>
    <row r="70" spans="2:6" ht="18.399999999999999" customHeight="1">
      <c r="B70" s="254" t="s">
        <v>407</v>
      </c>
      <c r="C70" s="242">
        <v>701.75199999999995</v>
      </c>
      <c r="D70" s="242">
        <v>3309.9270000000001</v>
      </c>
      <c r="E70" s="242">
        <v>336171.93900000001</v>
      </c>
      <c r="F70" s="242">
        <v>10022.472</v>
      </c>
    </row>
    <row r="71" spans="2:6" ht="18.399999999999999" customHeight="1">
      <c r="B71" s="254" t="s">
        <v>408</v>
      </c>
      <c r="C71" s="242">
        <v>6610.4129999999996</v>
      </c>
      <c r="D71" s="242">
        <v>4646.0379999999996</v>
      </c>
      <c r="E71" s="242">
        <v>61221.086000000003</v>
      </c>
      <c r="F71" s="242">
        <v>9301.0380000000005</v>
      </c>
    </row>
    <row r="72" spans="2:6" ht="18.399999999999999" customHeight="1">
      <c r="B72" s="254" t="s">
        <v>409</v>
      </c>
      <c r="C72" s="242">
        <v>754.48299999999995</v>
      </c>
      <c r="D72" s="242">
        <v>3074.8870000000002</v>
      </c>
      <c r="E72" s="242">
        <v>26738.323</v>
      </c>
      <c r="F72" s="242">
        <v>3808.1979999999999</v>
      </c>
    </row>
    <row r="73" spans="2:6" ht="18.399999999999999" customHeight="1">
      <c r="B73" s="254" t="s">
        <v>410</v>
      </c>
      <c r="C73" s="242">
        <v>6577.2740000000003</v>
      </c>
      <c r="D73" s="242">
        <v>11019.522999999999</v>
      </c>
      <c r="E73" s="242">
        <v>23808.871999999999</v>
      </c>
      <c r="F73" s="242">
        <v>14979.939</v>
      </c>
    </row>
    <row r="74" spans="2:6" ht="18.399999999999999" customHeight="1">
      <c r="B74" s="254" t="s">
        <v>156</v>
      </c>
      <c r="C74" s="242">
        <v>3763.1210000000001</v>
      </c>
      <c r="D74" s="242">
        <v>831.00400000000002</v>
      </c>
      <c r="E74" s="242">
        <v>90582.203999999998</v>
      </c>
      <c r="F74" s="242">
        <v>13510.788</v>
      </c>
    </row>
    <row r="75" spans="2:6" ht="18.399999999999999" customHeight="1">
      <c r="B75" s="254" t="s">
        <v>411</v>
      </c>
      <c r="C75" s="242">
        <v>7604.7669999999998</v>
      </c>
      <c r="D75" s="242">
        <v>8899.7459999999992</v>
      </c>
      <c r="E75" s="242">
        <v>185496.726</v>
      </c>
      <c r="F75" s="242">
        <v>14291.481</v>
      </c>
    </row>
    <row r="76" spans="2:6" ht="18.399999999999999" customHeight="1">
      <c r="B76" s="254" t="s">
        <v>412</v>
      </c>
      <c r="C76" s="242">
        <v>268.09100000000001</v>
      </c>
      <c r="D76" s="242">
        <v>531.89800000000002</v>
      </c>
      <c r="E76" s="242">
        <v>15820.806</v>
      </c>
      <c r="F76" s="242">
        <v>-254.69399999999999</v>
      </c>
    </row>
    <row r="77" spans="2:6" ht="18.399999999999999" customHeight="1">
      <c r="B77" s="254" t="s">
        <v>159</v>
      </c>
      <c r="C77" s="242">
        <v>560.66300000000001</v>
      </c>
      <c r="D77" s="242">
        <v>-0.56599999999999995</v>
      </c>
      <c r="E77" s="242">
        <v>5042.9709999999995</v>
      </c>
      <c r="F77" s="242">
        <v>8006.9620000000004</v>
      </c>
    </row>
    <row r="78" spans="2:6" ht="18.399999999999999" customHeight="1">
      <c r="B78" s="254" t="s">
        <v>160</v>
      </c>
      <c r="C78" s="242">
        <v>0</v>
      </c>
      <c r="D78" s="242">
        <v>0</v>
      </c>
      <c r="E78" s="242">
        <v>54470.118999999999</v>
      </c>
      <c r="F78" s="242">
        <v>3947.4949999999999</v>
      </c>
    </row>
    <row r="79" spans="2:6" ht="18.399999999999999" customHeight="1">
      <c r="B79" s="254" t="s">
        <v>413</v>
      </c>
      <c r="C79" s="242">
        <v>2417.1669999999999</v>
      </c>
      <c r="D79" s="242">
        <v>8801.1620000000003</v>
      </c>
      <c r="E79" s="242">
        <v>36393.909</v>
      </c>
      <c r="F79" s="242">
        <v>8468.0210000000006</v>
      </c>
    </row>
    <row r="80" spans="2:6" ht="18.399999999999999" customHeight="1">
      <c r="B80" s="254" t="s">
        <v>162</v>
      </c>
      <c r="C80" s="242">
        <v>11126.924999999999</v>
      </c>
      <c r="D80" s="242">
        <v>4200.1180000000004</v>
      </c>
      <c r="E80" s="242">
        <v>88937.145000000004</v>
      </c>
      <c r="F80" s="242">
        <v>27605.181</v>
      </c>
    </row>
    <row r="81" spans="2:7" ht="18.399999999999999" customHeight="1">
      <c r="B81" s="254" t="s">
        <v>414</v>
      </c>
      <c r="C81" s="242">
        <v>1071.058</v>
      </c>
      <c r="D81" s="242">
        <v>9716.4500000000007</v>
      </c>
      <c r="E81" s="242">
        <v>25815.937000000002</v>
      </c>
      <c r="F81" s="242">
        <v>2903.0210000000002</v>
      </c>
    </row>
    <row r="82" spans="2:7" ht="18.399999999999999" customHeight="1">
      <c r="B82" s="254" t="s">
        <v>415</v>
      </c>
      <c r="C82" s="242">
        <v>1206.866</v>
      </c>
      <c r="D82" s="242">
        <v>6725.7219999999998</v>
      </c>
      <c r="E82" s="242">
        <v>50810.552000000003</v>
      </c>
      <c r="F82" s="242">
        <v>318.16500000000002</v>
      </c>
    </row>
    <row r="83" spans="2:7" ht="18.399999999999999" customHeight="1">
      <c r="B83" s="254" t="s">
        <v>163</v>
      </c>
      <c r="C83" s="242">
        <v>2869.1990000000001</v>
      </c>
      <c r="D83" s="242">
        <v>1885.761</v>
      </c>
      <c r="E83" s="242">
        <v>180925.77100000001</v>
      </c>
      <c r="F83" s="242">
        <v>39731.163999999997</v>
      </c>
    </row>
    <row r="84" spans="2:7" ht="18.399999999999999" customHeight="1">
      <c r="B84" s="254" t="s">
        <v>416</v>
      </c>
      <c r="C84" s="242">
        <v>5872.7629999999999</v>
      </c>
      <c r="D84" s="242">
        <v>1357</v>
      </c>
      <c r="E84" s="242">
        <v>57581.385999999999</v>
      </c>
      <c r="F84" s="242">
        <v>11383.326999999999</v>
      </c>
    </row>
    <row r="85" spans="2:7" ht="18.399999999999999" customHeight="1">
      <c r="B85" s="254" t="s">
        <v>417</v>
      </c>
      <c r="C85" s="242">
        <v>55.521000000000001</v>
      </c>
      <c r="D85" s="242">
        <v>858.75699999999995</v>
      </c>
      <c r="E85" s="242">
        <v>14950.915000000001</v>
      </c>
      <c r="F85" s="242">
        <v>1998.171</v>
      </c>
    </row>
    <row r="86" spans="2:7" ht="18.399999999999999" customHeight="1">
      <c r="B86" s="254" t="s">
        <v>418</v>
      </c>
      <c r="C86" s="242">
        <v>3549.1880000000001</v>
      </c>
      <c r="D86" s="242">
        <v>4084.3589999999999</v>
      </c>
      <c r="E86" s="242">
        <v>57205.688999999998</v>
      </c>
      <c r="F86" s="242">
        <v>6674.1180000000004</v>
      </c>
    </row>
    <row r="88" spans="2:7" ht="43.9" customHeight="1">
      <c r="B88" s="695" t="s">
        <v>419</v>
      </c>
      <c r="C88" s="696"/>
      <c r="D88" s="696"/>
      <c r="E88" s="696"/>
      <c r="F88" s="696"/>
      <c r="G88" s="696"/>
    </row>
  </sheetData>
  <mergeCells count="8">
    <mergeCell ref="B88:G88"/>
    <mergeCell ref="B2:F2"/>
    <mergeCell ref="C4:F4"/>
    <mergeCell ref="B5:B6"/>
    <mergeCell ref="C5:F5"/>
    <mergeCell ref="C59:F59"/>
    <mergeCell ref="B60:B61"/>
    <mergeCell ref="C60:F60"/>
  </mergeCells>
  <pageMargins left="0.44509803921568636" right="0.52235294117647069" top="0.36431372549019614" bottom="0.43137254901960792" header="0.50980392156862753" footer="0.50980392156862753"/>
  <pageSetup paperSize="9" scale="78" fitToHeight="0" orientation="portrait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8"/>
  <sheetViews>
    <sheetView workbookViewId="0"/>
  </sheetViews>
  <sheetFormatPr defaultColWidth="8.85546875" defaultRowHeight="12.75"/>
  <cols>
    <col min="1" max="1" width="3" style="236" customWidth="1"/>
    <col min="2" max="2" width="28" style="236" customWidth="1"/>
    <col min="3" max="5" width="16" style="236" customWidth="1"/>
    <col min="6" max="6" width="14" style="236" customWidth="1"/>
    <col min="7" max="7" width="12" style="236" customWidth="1"/>
    <col min="8" max="16384" width="8.85546875" style="236"/>
  </cols>
  <sheetData>
    <row r="1" spans="2:6" ht="32.25" customHeight="1"/>
    <row r="2" spans="2:6" ht="24.95" customHeight="1">
      <c r="B2" s="519" t="s">
        <v>462</v>
      </c>
      <c r="C2" s="697"/>
      <c r="D2" s="697"/>
      <c r="E2" s="697"/>
      <c r="F2" s="697"/>
    </row>
    <row r="4" spans="2:6" ht="18.399999999999999" customHeight="1">
      <c r="B4" s="261"/>
      <c r="C4" s="701" t="s">
        <v>128</v>
      </c>
      <c r="D4" s="701" t="s">
        <v>128</v>
      </c>
      <c r="E4" s="701" t="s">
        <v>128</v>
      </c>
      <c r="F4" s="701" t="s">
        <v>128</v>
      </c>
    </row>
    <row r="5" spans="2:6" ht="24.95" customHeight="1">
      <c r="B5" s="702" t="s">
        <v>127</v>
      </c>
      <c r="C5" s="581" t="s">
        <v>440</v>
      </c>
      <c r="D5" s="581" t="s">
        <v>440</v>
      </c>
      <c r="E5" s="581" t="s">
        <v>440</v>
      </c>
      <c r="F5" s="582" t="s">
        <v>440</v>
      </c>
    </row>
    <row r="6" spans="2:6" ht="29.85" customHeight="1">
      <c r="B6" s="702" t="s">
        <v>127</v>
      </c>
      <c r="C6" s="427" t="s">
        <v>431</v>
      </c>
      <c r="D6" s="363" t="s">
        <v>432</v>
      </c>
      <c r="E6" s="363" t="s">
        <v>460</v>
      </c>
      <c r="F6" s="363" t="s">
        <v>461</v>
      </c>
    </row>
    <row r="7" spans="2:6" ht="18.399999999999999" customHeight="1">
      <c r="B7" s="254" t="s">
        <v>357</v>
      </c>
      <c r="C7" s="242">
        <v>279.61599999999999</v>
      </c>
      <c r="D7" s="242">
        <v>0</v>
      </c>
      <c r="E7" s="242">
        <v>986.43</v>
      </c>
      <c r="F7" s="242">
        <v>-10.965999999999999</v>
      </c>
    </row>
    <row r="8" spans="2:6" ht="18.399999999999999" customHeight="1">
      <c r="B8" s="254" t="s">
        <v>134</v>
      </c>
      <c r="C8" s="242">
        <v>0</v>
      </c>
      <c r="D8" s="242">
        <v>0</v>
      </c>
      <c r="E8" s="242">
        <v>0</v>
      </c>
      <c r="F8" s="242">
        <v>0</v>
      </c>
    </row>
    <row r="9" spans="2:6" ht="18.399999999999999" customHeight="1">
      <c r="B9" s="254" t="s">
        <v>358</v>
      </c>
      <c r="C9" s="242">
        <v>23.391999999999999</v>
      </c>
      <c r="D9" s="242">
        <v>0</v>
      </c>
      <c r="E9" s="242">
        <v>2640.7649999999999</v>
      </c>
      <c r="F9" s="242">
        <v>442.50599999999997</v>
      </c>
    </row>
    <row r="10" spans="2:6" ht="18.399999999999999" customHeight="1">
      <c r="B10" s="254" t="s">
        <v>359</v>
      </c>
      <c r="C10" s="242">
        <v>0</v>
      </c>
      <c r="D10" s="242">
        <v>0</v>
      </c>
      <c r="E10" s="242">
        <v>0</v>
      </c>
      <c r="F10" s="242">
        <v>0</v>
      </c>
    </row>
    <row r="11" spans="2:6" ht="18.399999999999999" customHeight="1">
      <c r="B11" s="254" t="s">
        <v>360</v>
      </c>
      <c r="C11" s="242">
        <v>0</v>
      </c>
      <c r="D11" s="242">
        <v>0</v>
      </c>
      <c r="E11" s="242">
        <v>0</v>
      </c>
      <c r="F11" s="242">
        <v>0</v>
      </c>
    </row>
    <row r="12" spans="2:6" ht="18.399999999999999" customHeight="1">
      <c r="B12" s="254" t="s">
        <v>135</v>
      </c>
      <c r="C12" s="242">
        <v>0</v>
      </c>
      <c r="D12" s="242">
        <v>0</v>
      </c>
      <c r="E12" s="242">
        <v>0</v>
      </c>
      <c r="F12" s="242">
        <v>0</v>
      </c>
    </row>
    <row r="13" spans="2:6" ht="18.399999999999999" customHeight="1">
      <c r="B13" s="254" t="s">
        <v>361</v>
      </c>
      <c r="C13" s="242">
        <v>216.31299999999999</v>
      </c>
      <c r="D13" s="242">
        <v>0</v>
      </c>
      <c r="E13" s="242">
        <v>50.784999999999997</v>
      </c>
      <c r="F13" s="242">
        <v>0</v>
      </c>
    </row>
    <row r="14" spans="2:6" ht="18.399999999999999" customHeight="1">
      <c r="B14" s="254" t="s">
        <v>362</v>
      </c>
      <c r="C14" s="242">
        <v>0</v>
      </c>
      <c r="D14" s="242">
        <v>0</v>
      </c>
      <c r="E14" s="242">
        <v>0</v>
      </c>
      <c r="F14" s="242">
        <v>1E-3</v>
      </c>
    </row>
    <row r="15" spans="2:6" ht="18.399999999999999" customHeight="1">
      <c r="B15" s="254" t="s">
        <v>363</v>
      </c>
      <c r="C15" s="242">
        <v>0</v>
      </c>
      <c r="D15" s="242">
        <v>0</v>
      </c>
      <c r="E15" s="242">
        <v>0</v>
      </c>
      <c r="F15" s="242">
        <v>0</v>
      </c>
    </row>
    <row r="16" spans="2:6" ht="18.399999999999999" customHeight="1">
      <c r="B16" s="254" t="s">
        <v>364</v>
      </c>
      <c r="C16" s="242">
        <v>8.6440000000000001</v>
      </c>
      <c r="D16" s="242">
        <v>0</v>
      </c>
      <c r="E16" s="242">
        <v>3219.3330000000001</v>
      </c>
      <c r="F16" s="242">
        <v>89.257999999999996</v>
      </c>
    </row>
    <row r="17" spans="2:6" ht="18.399999999999999" customHeight="1">
      <c r="B17" s="254" t="s">
        <v>365</v>
      </c>
      <c r="C17" s="242">
        <v>1132.511</v>
      </c>
      <c r="D17" s="242">
        <v>0</v>
      </c>
      <c r="E17" s="242">
        <v>6.1849999999999996</v>
      </c>
      <c r="F17" s="242">
        <v>0</v>
      </c>
    </row>
    <row r="18" spans="2:6" ht="18.399999999999999" customHeight="1">
      <c r="B18" s="254" t="s">
        <v>366</v>
      </c>
      <c r="C18" s="242">
        <v>0</v>
      </c>
      <c r="D18" s="242">
        <v>0</v>
      </c>
      <c r="E18" s="242">
        <v>0</v>
      </c>
      <c r="F18" s="242">
        <v>0</v>
      </c>
    </row>
    <row r="19" spans="2:6" ht="18.399999999999999" customHeight="1">
      <c r="B19" s="254" t="s">
        <v>367</v>
      </c>
      <c r="C19" s="242">
        <v>0</v>
      </c>
      <c r="D19" s="242">
        <v>0</v>
      </c>
      <c r="E19" s="242">
        <v>0</v>
      </c>
      <c r="F19" s="242">
        <v>0</v>
      </c>
    </row>
    <row r="20" spans="2:6" ht="18.399999999999999" customHeight="1">
      <c r="B20" s="254" t="s">
        <v>368</v>
      </c>
      <c r="C20" s="242">
        <v>0</v>
      </c>
      <c r="D20" s="242">
        <v>0</v>
      </c>
      <c r="E20" s="242">
        <v>0</v>
      </c>
      <c r="F20" s="242">
        <v>0</v>
      </c>
    </row>
    <row r="21" spans="2:6" ht="18.399999999999999" customHeight="1">
      <c r="B21" s="254" t="s">
        <v>369</v>
      </c>
      <c r="C21" s="242">
        <v>0</v>
      </c>
      <c r="D21" s="242">
        <v>0</v>
      </c>
      <c r="E21" s="242">
        <v>0</v>
      </c>
      <c r="F21" s="242">
        <v>0</v>
      </c>
    </row>
    <row r="22" spans="2:6" ht="18.399999999999999" customHeight="1">
      <c r="B22" s="254" t="s">
        <v>370</v>
      </c>
      <c r="C22" s="242">
        <v>0</v>
      </c>
      <c r="D22" s="242">
        <v>0</v>
      </c>
      <c r="E22" s="242">
        <v>0</v>
      </c>
      <c r="F22" s="242">
        <v>0</v>
      </c>
    </row>
    <row r="23" spans="2:6" ht="18.399999999999999" customHeight="1">
      <c r="B23" s="254" t="s">
        <v>371</v>
      </c>
      <c r="C23" s="242">
        <v>0</v>
      </c>
      <c r="D23" s="242">
        <v>0</v>
      </c>
      <c r="E23" s="242">
        <v>0</v>
      </c>
      <c r="F23" s="242">
        <v>0</v>
      </c>
    </row>
    <row r="24" spans="2:6" ht="18.399999999999999" customHeight="1">
      <c r="B24" s="254" t="s">
        <v>372</v>
      </c>
      <c r="C24" s="242">
        <v>140.148</v>
      </c>
      <c r="D24" s="242">
        <v>0</v>
      </c>
      <c r="E24" s="242">
        <v>0</v>
      </c>
      <c r="F24" s="242">
        <v>3.9</v>
      </c>
    </row>
    <row r="25" spans="2:6" ht="18.399999999999999" customHeight="1">
      <c r="B25" s="254" t="s">
        <v>373</v>
      </c>
      <c r="C25" s="242">
        <v>0</v>
      </c>
      <c r="D25" s="242">
        <v>0</v>
      </c>
      <c r="E25" s="242">
        <v>0</v>
      </c>
      <c r="F25" s="242">
        <v>0</v>
      </c>
    </row>
    <row r="26" spans="2:6" ht="18.399999999999999" customHeight="1">
      <c r="B26" s="254" t="s">
        <v>374</v>
      </c>
      <c r="C26" s="242">
        <v>1.1970000000000001</v>
      </c>
      <c r="D26" s="242">
        <v>0</v>
      </c>
      <c r="E26" s="242">
        <v>219.976</v>
      </c>
      <c r="F26" s="242">
        <v>188.75</v>
      </c>
    </row>
    <row r="27" spans="2:6" ht="18.399999999999999" customHeight="1">
      <c r="B27" s="254" t="s">
        <v>375</v>
      </c>
      <c r="C27" s="242">
        <v>18.82</v>
      </c>
      <c r="D27" s="242">
        <v>29793.628000000001</v>
      </c>
      <c r="E27" s="242">
        <v>10700.825000000001</v>
      </c>
      <c r="F27" s="242">
        <v>2327.7420000000002</v>
      </c>
    </row>
    <row r="28" spans="2:6" ht="18.399999999999999" customHeight="1">
      <c r="B28" s="254" t="s">
        <v>376</v>
      </c>
      <c r="C28" s="242">
        <v>0</v>
      </c>
      <c r="D28" s="242">
        <v>0</v>
      </c>
      <c r="E28" s="242">
        <v>0</v>
      </c>
      <c r="F28" s="242">
        <v>0</v>
      </c>
    </row>
    <row r="29" spans="2:6" ht="18.399999999999999" customHeight="1">
      <c r="B29" s="254" t="s">
        <v>377</v>
      </c>
      <c r="C29" s="242">
        <v>0</v>
      </c>
      <c r="D29" s="242">
        <v>0</v>
      </c>
      <c r="E29" s="242">
        <v>0</v>
      </c>
      <c r="F29" s="242">
        <v>0</v>
      </c>
    </row>
    <row r="30" spans="2:6" ht="18.399999999999999" customHeight="1">
      <c r="B30" s="254" t="s">
        <v>140</v>
      </c>
      <c r="C30" s="242">
        <v>151.82</v>
      </c>
      <c r="D30" s="242">
        <v>456.37700000000001</v>
      </c>
      <c r="E30" s="242">
        <v>1456.9590000000001</v>
      </c>
      <c r="F30" s="242">
        <v>108.54</v>
      </c>
    </row>
    <row r="31" spans="2:6" ht="18.399999999999999" customHeight="1">
      <c r="B31" s="254" t="s">
        <v>378</v>
      </c>
      <c r="C31" s="242">
        <v>170.59</v>
      </c>
      <c r="D31" s="242">
        <v>8321.0460000000003</v>
      </c>
      <c r="E31" s="242">
        <v>2336.817</v>
      </c>
      <c r="F31" s="242">
        <v>74.242000000000004</v>
      </c>
    </row>
    <row r="32" spans="2:6" ht="18.399999999999999" customHeight="1">
      <c r="B32" s="254" t="s">
        <v>379</v>
      </c>
      <c r="C32" s="242">
        <v>0</v>
      </c>
      <c r="D32" s="242">
        <v>0</v>
      </c>
      <c r="E32" s="242">
        <v>0</v>
      </c>
      <c r="F32" s="242">
        <v>0</v>
      </c>
    </row>
    <row r="33" spans="2:6" ht="18.399999999999999" customHeight="1">
      <c r="B33" s="254" t="s">
        <v>380</v>
      </c>
      <c r="C33" s="242">
        <v>0</v>
      </c>
      <c r="D33" s="242">
        <v>-12.199</v>
      </c>
      <c r="E33" s="242">
        <v>127.77</v>
      </c>
      <c r="F33" s="242">
        <v>189.858</v>
      </c>
    </row>
    <row r="34" spans="2:6" ht="18.399999999999999" customHeight="1">
      <c r="B34" s="254" t="s">
        <v>381</v>
      </c>
      <c r="C34" s="242">
        <v>241.911</v>
      </c>
      <c r="D34" s="242">
        <v>0.40799999999999997</v>
      </c>
      <c r="E34" s="242">
        <v>952.96</v>
      </c>
      <c r="F34" s="242">
        <v>90.986999999999995</v>
      </c>
    </row>
    <row r="35" spans="2:6" ht="18.399999999999999" customHeight="1">
      <c r="B35" s="254" t="s">
        <v>382</v>
      </c>
      <c r="C35" s="242">
        <v>0</v>
      </c>
      <c r="D35" s="242">
        <v>0</v>
      </c>
      <c r="E35" s="242">
        <v>753.80100000000004</v>
      </c>
      <c r="F35" s="242">
        <v>82.698999999999998</v>
      </c>
    </row>
    <row r="36" spans="2:6" ht="18.399999999999999" customHeight="1">
      <c r="B36" s="254" t="s">
        <v>383</v>
      </c>
      <c r="C36" s="242">
        <v>0</v>
      </c>
      <c r="D36" s="242">
        <v>0</v>
      </c>
      <c r="E36" s="242">
        <v>0</v>
      </c>
      <c r="F36" s="242">
        <v>0</v>
      </c>
    </row>
    <row r="37" spans="2:6" ht="18.399999999999999" customHeight="1">
      <c r="B37" s="254" t="s">
        <v>384</v>
      </c>
      <c r="C37" s="242">
        <v>456.09399999999999</v>
      </c>
      <c r="D37" s="242">
        <v>0</v>
      </c>
      <c r="E37" s="242">
        <v>217.21799999999999</v>
      </c>
      <c r="F37" s="242">
        <v>5.2859999999999996</v>
      </c>
    </row>
    <row r="38" spans="2:6" ht="18.399999999999999" customHeight="1">
      <c r="B38" s="254" t="s">
        <v>385</v>
      </c>
      <c r="C38" s="242">
        <v>31.713000000000001</v>
      </c>
      <c r="D38" s="242">
        <v>0</v>
      </c>
      <c r="E38" s="242">
        <v>0</v>
      </c>
      <c r="F38" s="242">
        <v>0</v>
      </c>
    </row>
    <row r="39" spans="2:6" ht="18.399999999999999" customHeight="1">
      <c r="B39" s="254" t="s">
        <v>386</v>
      </c>
      <c r="C39" s="242">
        <v>0</v>
      </c>
      <c r="D39" s="242">
        <v>0</v>
      </c>
      <c r="E39" s="242">
        <v>0</v>
      </c>
      <c r="F39" s="242">
        <v>0</v>
      </c>
    </row>
    <row r="40" spans="2:6" ht="18.399999999999999" customHeight="1">
      <c r="B40" s="254" t="s">
        <v>143</v>
      </c>
      <c r="C40" s="242">
        <v>104.489</v>
      </c>
      <c r="D40" s="242">
        <v>23.34</v>
      </c>
      <c r="E40" s="242">
        <v>4.6719999999999997</v>
      </c>
      <c r="F40" s="242">
        <v>0</v>
      </c>
    </row>
    <row r="41" spans="2:6" ht="18.399999999999999" customHeight="1">
      <c r="B41" s="254" t="s">
        <v>144</v>
      </c>
      <c r="C41" s="242">
        <v>0</v>
      </c>
      <c r="D41" s="242">
        <v>0</v>
      </c>
      <c r="E41" s="242">
        <v>0</v>
      </c>
      <c r="F41" s="242">
        <v>0</v>
      </c>
    </row>
    <row r="42" spans="2:6" ht="18.399999999999999" customHeight="1">
      <c r="B42" s="254" t="s">
        <v>387</v>
      </c>
      <c r="C42" s="242">
        <v>213.54</v>
      </c>
      <c r="D42" s="242">
        <v>123.962</v>
      </c>
      <c r="E42" s="242">
        <v>0</v>
      </c>
      <c r="F42" s="242">
        <v>157.69</v>
      </c>
    </row>
    <row r="43" spans="2:6" ht="18.399999999999999" customHeight="1">
      <c r="B43" s="254" t="s">
        <v>388</v>
      </c>
      <c r="C43" s="242">
        <v>0</v>
      </c>
      <c r="D43" s="242">
        <v>0</v>
      </c>
      <c r="E43" s="242">
        <v>0</v>
      </c>
      <c r="F43" s="242">
        <v>0</v>
      </c>
    </row>
    <row r="44" spans="2:6" ht="18.399999999999999" customHeight="1">
      <c r="B44" s="254" t="s">
        <v>389</v>
      </c>
      <c r="C44" s="242">
        <v>0</v>
      </c>
      <c r="D44" s="242">
        <v>74.381</v>
      </c>
      <c r="E44" s="242">
        <v>940.65599999999995</v>
      </c>
      <c r="F44" s="242">
        <v>274.35399999999998</v>
      </c>
    </row>
    <row r="45" spans="2:6" ht="18.399999999999999" customHeight="1">
      <c r="B45" s="254" t="s">
        <v>390</v>
      </c>
      <c r="C45" s="242">
        <v>0</v>
      </c>
      <c r="D45" s="242">
        <v>0</v>
      </c>
      <c r="E45" s="242">
        <v>0</v>
      </c>
      <c r="F45" s="242">
        <v>0</v>
      </c>
    </row>
    <row r="46" spans="2:6" ht="18.399999999999999" customHeight="1">
      <c r="B46" s="254" t="s">
        <v>391</v>
      </c>
      <c r="C46" s="242">
        <v>0</v>
      </c>
      <c r="D46" s="242">
        <v>0</v>
      </c>
      <c r="E46" s="242">
        <v>0</v>
      </c>
      <c r="F46" s="242">
        <v>0</v>
      </c>
    </row>
    <row r="47" spans="2:6" ht="18.399999999999999" customHeight="1">
      <c r="B47" s="254" t="s">
        <v>392</v>
      </c>
      <c r="C47" s="242">
        <v>0</v>
      </c>
      <c r="D47" s="242">
        <v>0</v>
      </c>
      <c r="E47" s="242">
        <v>0</v>
      </c>
      <c r="F47" s="242">
        <v>0</v>
      </c>
    </row>
    <row r="48" spans="2:6" ht="25.15" customHeight="1">
      <c r="B48" s="254" t="s">
        <v>393</v>
      </c>
      <c r="C48" s="242">
        <v>0</v>
      </c>
      <c r="D48" s="242">
        <v>37.451999999999998</v>
      </c>
      <c r="E48" s="242">
        <v>0</v>
      </c>
      <c r="F48" s="242">
        <v>0</v>
      </c>
    </row>
    <row r="49" spans="2:6" ht="18.399999999999999" customHeight="1">
      <c r="B49" s="254" t="s">
        <v>394</v>
      </c>
      <c r="C49" s="242">
        <v>2094.395</v>
      </c>
      <c r="D49" s="242">
        <v>68.811000000000007</v>
      </c>
      <c r="E49" s="242">
        <v>18659.281999999999</v>
      </c>
      <c r="F49" s="242">
        <v>1296.875</v>
      </c>
    </row>
    <row r="50" spans="2:6" ht="18.399999999999999" customHeight="1">
      <c r="B50" s="254" t="s">
        <v>395</v>
      </c>
      <c r="C50" s="242">
        <v>0</v>
      </c>
      <c r="D50" s="242">
        <v>0</v>
      </c>
      <c r="E50" s="242">
        <v>0</v>
      </c>
      <c r="F50" s="242">
        <v>0</v>
      </c>
    </row>
    <row r="51" spans="2:6" ht="18.399999999999999" customHeight="1">
      <c r="B51" s="254" t="s">
        <v>396</v>
      </c>
      <c r="C51" s="242">
        <v>172.291</v>
      </c>
      <c r="D51" s="242">
        <v>26.6</v>
      </c>
      <c r="E51" s="242">
        <v>7.9950000000000001</v>
      </c>
      <c r="F51" s="242">
        <v>0.45400000000000001</v>
      </c>
    </row>
    <row r="52" spans="2:6" ht="18.399999999999999" customHeight="1">
      <c r="B52" s="254" t="s">
        <v>397</v>
      </c>
      <c r="C52" s="242">
        <v>1653.9849999999999</v>
      </c>
      <c r="D52" s="242">
        <v>-0.39</v>
      </c>
      <c r="E52" s="242">
        <v>159.351</v>
      </c>
      <c r="F52" s="242">
        <v>301.52600000000001</v>
      </c>
    </row>
    <row r="53" spans="2:6" ht="18.399999999999999" customHeight="1">
      <c r="B53" s="254" t="s">
        <v>398</v>
      </c>
      <c r="C53" s="242">
        <v>0</v>
      </c>
      <c r="D53" s="242">
        <v>0</v>
      </c>
      <c r="E53" s="242">
        <v>0</v>
      </c>
      <c r="F53" s="242">
        <v>0</v>
      </c>
    </row>
    <row r="54" spans="2:6" ht="18.399999999999999" customHeight="1">
      <c r="B54" s="254" t="s">
        <v>399</v>
      </c>
      <c r="C54" s="242">
        <v>0</v>
      </c>
      <c r="D54" s="242">
        <v>0</v>
      </c>
      <c r="E54" s="242">
        <v>0</v>
      </c>
      <c r="F54" s="242">
        <v>0</v>
      </c>
    </row>
    <row r="55" spans="2:6" ht="18.399999999999999" customHeight="1">
      <c r="B55" s="254" t="s">
        <v>400</v>
      </c>
      <c r="C55" s="242">
        <v>129.28800000000001</v>
      </c>
      <c r="D55" s="242">
        <v>9.6940000000000008</v>
      </c>
      <c r="E55" s="242">
        <v>1858.027</v>
      </c>
      <c r="F55" s="242">
        <v>2091.1239999999998</v>
      </c>
    </row>
    <row r="56" spans="2:6" ht="18.399999999999999" customHeight="1">
      <c r="B56" s="254" t="s">
        <v>401</v>
      </c>
      <c r="C56" s="242">
        <v>0</v>
      </c>
      <c r="D56" s="242">
        <v>0</v>
      </c>
      <c r="E56" s="242">
        <v>0</v>
      </c>
      <c r="F56" s="242">
        <v>0</v>
      </c>
    </row>
    <row r="57" spans="2:6" ht="18.399999999999999" customHeight="1">
      <c r="B57" s="254" t="s">
        <v>402</v>
      </c>
      <c r="C57" s="242">
        <v>0</v>
      </c>
      <c r="D57" s="242">
        <v>0</v>
      </c>
      <c r="E57" s="242">
        <v>1532.68</v>
      </c>
      <c r="F57" s="242">
        <v>60.073</v>
      </c>
    </row>
    <row r="58" spans="2:6" ht="14.65" customHeight="1"/>
    <row r="59" spans="2:6" ht="18.399999999999999" customHeight="1">
      <c r="B59" s="261"/>
      <c r="C59" s="701" t="s">
        <v>128</v>
      </c>
      <c r="D59" s="701" t="s">
        <v>128</v>
      </c>
      <c r="E59" s="701" t="s">
        <v>128</v>
      </c>
      <c r="F59" s="701" t="s">
        <v>128</v>
      </c>
    </row>
    <row r="60" spans="2:6" ht="24.95" customHeight="1">
      <c r="B60" s="702" t="s">
        <v>151</v>
      </c>
      <c r="C60" s="581" t="s">
        <v>440</v>
      </c>
      <c r="D60" s="581" t="s">
        <v>440</v>
      </c>
      <c r="E60" s="581" t="s">
        <v>440</v>
      </c>
      <c r="F60" s="582" t="s">
        <v>440</v>
      </c>
    </row>
    <row r="61" spans="2:6" ht="29.85" customHeight="1">
      <c r="B61" s="702" t="s">
        <v>151</v>
      </c>
      <c r="C61" s="427" t="s">
        <v>431</v>
      </c>
      <c r="D61" s="363" t="s">
        <v>432</v>
      </c>
      <c r="E61" s="363" t="s">
        <v>460</v>
      </c>
      <c r="F61" s="363" t="s">
        <v>461</v>
      </c>
    </row>
    <row r="62" spans="2:6" ht="18.399999999999999" customHeight="1">
      <c r="B62" s="254" t="s">
        <v>152</v>
      </c>
      <c r="C62" s="242">
        <v>8.9540000000000006</v>
      </c>
      <c r="D62" s="242">
        <v>0</v>
      </c>
      <c r="E62" s="242">
        <v>984.99800000000005</v>
      </c>
      <c r="F62" s="242">
        <v>0</v>
      </c>
    </row>
    <row r="63" spans="2:6" ht="18.399999999999999" customHeight="1">
      <c r="B63" s="254" t="s">
        <v>153</v>
      </c>
      <c r="C63" s="242">
        <v>0</v>
      </c>
      <c r="D63" s="242">
        <v>0</v>
      </c>
      <c r="E63" s="242">
        <v>0</v>
      </c>
      <c r="F63" s="242">
        <v>0</v>
      </c>
    </row>
    <row r="64" spans="2:6" ht="18.399999999999999" customHeight="1">
      <c r="B64" s="254" t="s">
        <v>154</v>
      </c>
      <c r="C64" s="242">
        <v>107.703</v>
      </c>
      <c r="D64" s="242">
        <v>4640.665</v>
      </c>
      <c r="E64" s="242">
        <v>2646.6559999999999</v>
      </c>
      <c r="F64" s="242">
        <v>5.0860000000000003</v>
      </c>
    </row>
    <row r="65" spans="2:6" ht="18.399999999999999" customHeight="1">
      <c r="B65" s="254" t="s">
        <v>403</v>
      </c>
      <c r="C65" s="242">
        <v>0</v>
      </c>
      <c r="D65" s="242">
        <v>0</v>
      </c>
      <c r="E65" s="242">
        <v>0</v>
      </c>
      <c r="F65" s="242">
        <v>0</v>
      </c>
    </row>
    <row r="66" spans="2:6" ht="18.399999999999999" customHeight="1">
      <c r="B66" s="254" t="s">
        <v>404</v>
      </c>
      <c r="C66" s="242">
        <v>0</v>
      </c>
      <c r="D66" s="242">
        <v>0</v>
      </c>
      <c r="E66" s="242">
        <v>0</v>
      </c>
      <c r="F66" s="242">
        <v>0</v>
      </c>
    </row>
    <row r="67" spans="2:6" ht="18.399999999999999" customHeight="1">
      <c r="B67" s="254" t="s">
        <v>405</v>
      </c>
      <c r="C67" s="242">
        <v>0</v>
      </c>
      <c r="D67" s="242">
        <v>0</v>
      </c>
      <c r="E67" s="242">
        <v>0</v>
      </c>
      <c r="F67" s="242">
        <v>0</v>
      </c>
    </row>
    <row r="68" spans="2:6" ht="18.399999999999999" customHeight="1">
      <c r="B68" s="254" t="s">
        <v>406</v>
      </c>
      <c r="C68" s="242">
        <v>0</v>
      </c>
      <c r="D68" s="242">
        <v>0</v>
      </c>
      <c r="E68" s="242">
        <v>0</v>
      </c>
      <c r="F68" s="242">
        <v>0</v>
      </c>
    </row>
    <row r="69" spans="2:6" ht="18.399999999999999" customHeight="1">
      <c r="B69" s="254" t="s">
        <v>155</v>
      </c>
      <c r="C69" s="242">
        <v>0</v>
      </c>
      <c r="D69" s="242">
        <v>0</v>
      </c>
      <c r="E69" s="242">
        <v>0</v>
      </c>
      <c r="F69" s="242">
        <v>0</v>
      </c>
    </row>
    <row r="70" spans="2:6" ht="18.399999999999999" customHeight="1">
      <c r="B70" s="254" t="s">
        <v>407</v>
      </c>
      <c r="C70" s="242">
        <v>94.137</v>
      </c>
      <c r="D70" s="242">
        <v>1.167</v>
      </c>
      <c r="E70" s="242">
        <v>1709.953</v>
      </c>
      <c r="F70" s="242">
        <v>1464.2159999999999</v>
      </c>
    </row>
    <row r="71" spans="2:6" ht="18.399999999999999" customHeight="1">
      <c r="B71" s="254" t="s">
        <v>408</v>
      </c>
      <c r="C71" s="242">
        <v>78.623000000000005</v>
      </c>
      <c r="D71" s="242">
        <v>258.26600000000002</v>
      </c>
      <c r="E71" s="242">
        <v>18665.84</v>
      </c>
      <c r="F71" s="242">
        <v>132.654</v>
      </c>
    </row>
    <row r="72" spans="2:6" ht="18.399999999999999" customHeight="1">
      <c r="B72" s="254" t="s">
        <v>409</v>
      </c>
      <c r="C72" s="242">
        <v>0</v>
      </c>
      <c r="D72" s="242">
        <v>0</v>
      </c>
      <c r="E72" s="242">
        <v>0</v>
      </c>
      <c r="F72" s="242">
        <v>0</v>
      </c>
    </row>
    <row r="73" spans="2:6" ht="18.399999999999999" customHeight="1">
      <c r="B73" s="254" t="s">
        <v>410</v>
      </c>
      <c r="C73" s="242">
        <v>0</v>
      </c>
      <c r="D73" s="242">
        <v>0</v>
      </c>
      <c r="E73" s="242">
        <v>0</v>
      </c>
      <c r="F73" s="242">
        <v>0</v>
      </c>
    </row>
    <row r="74" spans="2:6" ht="18.399999999999999" customHeight="1">
      <c r="B74" s="254" t="s">
        <v>156</v>
      </c>
      <c r="C74" s="242">
        <v>0</v>
      </c>
      <c r="D74" s="242">
        <v>0</v>
      </c>
      <c r="E74" s="242">
        <v>0</v>
      </c>
      <c r="F74" s="242">
        <v>0</v>
      </c>
    </row>
    <row r="75" spans="2:6" ht="18.399999999999999" customHeight="1">
      <c r="B75" s="254" t="s">
        <v>411</v>
      </c>
      <c r="C75" s="242">
        <v>0</v>
      </c>
      <c r="D75" s="242">
        <v>0</v>
      </c>
      <c r="E75" s="242">
        <v>0</v>
      </c>
      <c r="F75" s="242">
        <v>0</v>
      </c>
    </row>
    <row r="76" spans="2:6" ht="18.399999999999999" customHeight="1">
      <c r="B76" s="254" t="s">
        <v>412</v>
      </c>
      <c r="C76" s="242">
        <v>0</v>
      </c>
      <c r="D76" s="242">
        <v>0</v>
      </c>
      <c r="E76" s="242">
        <v>0</v>
      </c>
      <c r="F76" s="242">
        <v>0</v>
      </c>
    </row>
    <row r="77" spans="2:6" ht="18.399999999999999" customHeight="1">
      <c r="B77" s="254" t="s">
        <v>159</v>
      </c>
      <c r="C77" s="242">
        <v>0</v>
      </c>
      <c r="D77" s="242">
        <v>0</v>
      </c>
      <c r="E77" s="242">
        <v>0</v>
      </c>
      <c r="F77" s="242">
        <v>0</v>
      </c>
    </row>
    <row r="78" spans="2:6" ht="18.399999999999999" customHeight="1">
      <c r="B78" s="254" t="s">
        <v>160</v>
      </c>
      <c r="C78" s="242">
        <v>0</v>
      </c>
      <c r="D78" s="242">
        <v>0</v>
      </c>
      <c r="E78" s="242">
        <v>0</v>
      </c>
      <c r="F78" s="242">
        <v>0</v>
      </c>
    </row>
    <row r="79" spans="2:6" ht="18.399999999999999" customHeight="1">
      <c r="B79" s="254" t="s">
        <v>413</v>
      </c>
      <c r="C79" s="242">
        <v>0</v>
      </c>
      <c r="D79" s="242">
        <v>0</v>
      </c>
      <c r="E79" s="242">
        <v>0</v>
      </c>
      <c r="F79" s="242">
        <v>0</v>
      </c>
    </row>
    <row r="80" spans="2:6" ht="18.399999999999999" customHeight="1">
      <c r="B80" s="254" t="s">
        <v>162</v>
      </c>
      <c r="C80" s="242">
        <v>0</v>
      </c>
      <c r="D80" s="242">
        <v>0</v>
      </c>
      <c r="E80" s="242">
        <v>0</v>
      </c>
      <c r="F80" s="242">
        <v>0</v>
      </c>
    </row>
    <row r="81" spans="2:7" ht="18.399999999999999" customHeight="1">
      <c r="B81" s="254" t="s">
        <v>414</v>
      </c>
      <c r="C81" s="242">
        <v>437.666</v>
      </c>
      <c r="D81" s="242">
        <v>4603.2219999999998</v>
      </c>
      <c r="E81" s="242">
        <v>13528.544</v>
      </c>
      <c r="F81" s="242">
        <v>1138.646</v>
      </c>
    </row>
    <row r="82" spans="2:7" ht="18.399999999999999" customHeight="1">
      <c r="B82" s="254" t="s">
        <v>415</v>
      </c>
      <c r="C82" s="242">
        <v>0</v>
      </c>
      <c r="D82" s="242">
        <v>0</v>
      </c>
      <c r="E82" s="242">
        <v>0</v>
      </c>
      <c r="F82" s="242">
        <v>0</v>
      </c>
    </row>
    <row r="83" spans="2:7" ht="18.399999999999999" customHeight="1">
      <c r="B83" s="254" t="s">
        <v>163</v>
      </c>
      <c r="C83" s="242">
        <v>0</v>
      </c>
      <c r="D83" s="242">
        <v>22.684999999999999</v>
      </c>
      <c r="E83" s="242">
        <v>1979.703</v>
      </c>
      <c r="F83" s="242">
        <v>615.71900000000005</v>
      </c>
    </row>
    <row r="84" spans="2:7" ht="18.399999999999999" customHeight="1">
      <c r="B84" s="254" t="s">
        <v>416</v>
      </c>
      <c r="C84" s="242">
        <v>0</v>
      </c>
      <c r="D84" s="242">
        <v>0</v>
      </c>
      <c r="E84" s="242">
        <v>0</v>
      </c>
      <c r="F84" s="242">
        <v>0</v>
      </c>
    </row>
    <row r="85" spans="2:7" ht="18.399999999999999" customHeight="1">
      <c r="B85" s="254" t="s">
        <v>417</v>
      </c>
      <c r="C85" s="242">
        <v>0</v>
      </c>
      <c r="D85" s="242">
        <v>0</v>
      </c>
      <c r="E85" s="242">
        <v>0</v>
      </c>
      <c r="F85" s="242">
        <v>0</v>
      </c>
    </row>
    <row r="86" spans="2:7" ht="18.399999999999999" customHeight="1">
      <c r="B86" s="254" t="s">
        <v>418</v>
      </c>
      <c r="C86" s="242">
        <v>0</v>
      </c>
      <c r="D86" s="242">
        <v>0</v>
      </c>
      <c r="E86" s="242">
        <v>0</v>
      </c>
      <c r="F86" s="242">
        <v>0</v>
      </c>
    </row>
    <row r="88" spans="2:7" ht="43.9" customHeight="1">
      <c r="B88" s="695" t="s">
        <v>419</v>
      </c>
      <c r="C88" s="696"/>
      <c r="D88" s="696"/>
      <c r="E88" s="696"/>
      <c r="F88" s="696"/>
      <c r="G88" s="696"/>
    </row>
  </sheetData>
  <mergeCells count="8">
    <mergeCell ref="B88:G88"/>
    <mergeCell ref="B2:F2"/>
    <mergeCell ref="C4:F4"/>
    <mergeCell ref="B5:B6"/>
    <mergeCell ref="C5:F5"/>
    <mergeCell ref="C59:F59"/>
    <mergeCell ref="B60:B61"/>
    <mergeCell ref="C60:F60"/>
  </mergeCells>
  <pageMargins left="0.46901960784313729" right="0.56941176470588239" top="0.42156862745098045" bottom="0.4368627450980393" header="0.50980392156862753" footer="0.50980392156862753"/>
  <pageSetup paperSize="9" scale="77" fitToHeight="0" orientation="portrait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8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6" width="17.42578125" style="236" customWidth="1"/>
    <col min="7" max="7" width="11" style="236" customWidth="1"/>
    <col min="8" max="16384" width="8.85546875" style="236"/>
  </cols>
  <sheetData>
    <row r="1" spans="2:6" ht="28.5" customHeight="1"/>
    <row r="2" spans="2:6" ht="24.95" customHeight="1">
      <c r="B2" s="519" t="s">
        <v>463</v>
      </c>
      <c r="C2" s="519"/>
      <c r="D2" s="519"/>
      <c r="E2" s="519"/>
      <c r="F2" s="519"/>
    </row>
    <row r="4" spans="2:6" ht="18.399999999999999" customHeight="1">
      <c r="B4" s="261"/>
      <c r="C4" s="701" t="s">
        <v>128</v>
      </c>
      <c r="D4" s="701" t="s">
        <v>128</v>
      </c>
      <c r="E4" s="701" t="s">
        <v>128</v>
      </c>
      <c r="F4" s="701" t="s">
        <v>128</v>
      </c>
    </row>
    <row r="5" spans="2:6" ht="24.95" customHeight="1">
      <c r="B5" s="702" t="s">
        <v>127</v>
      </c>
      <c r="C5" s="581" t="s">
        <v>442</v>
      </c>
      <c r="D5" s="581" t="s">
        <v>442</v>
      </c>
      <c r="E5" s="581" t="s">
        <v>442</v>
      </c>
      <c r="F5" s="582" t="s">
        <v>442</v>
      </c>
    </row>
    <row r="6" spans="2:6" ht="29.85" customHeight="1">
      <c r="B6" s="702" t="s">
        <v>127</v>
      </c>
      <c r="C6" s="427" t="s">
        <v>431</v>
      </c>
      <c r="D6" s="363" t="s">
        <v>432</v>
      </c>
      <c r="E6" s="363" t="s">
        <v>460</v>
      </c>
      <c r="F6" s="363" t="s">
        <v>461</v>
      </c>
    </row>
    <row r="7" spans="2:6" ht="18.399999999999999" customHeight="1">
      <c r="B7" s="254" t="s">
        <v>357</v>
      </c>
      <c r="C7" s="242">
        <v>2028.028</v>
      </c>
      <c r="D7" s="242">
        <v>0</v>
      </c>
      <c r="E7" s="242">
        <v>13573.379000000001</v>
      </c>
      <c r="F7" s="242">
        <v>7905.7060000000001</v>
      </c>
    </row>
    <row r="8" spans="2:6" ht="18.399999999999999" customHeight="1">
      <c r="B8" s="254" t="s">
        <v>134</v>
      </c>
      <c r="C8" s="242">
        <v>0</v>
      </c>
      <c r="D8" s="242">
        <v>0</v>
      </c>
      <c r="E8" s="242">
        <v>0</v>
      </c>
      <c r="F8" s="242">
        <v>0</v>
      </c>
    </row>
    <row r="9" spans="2:6" ht="18.399999999999999" customHeight="1">
      <c r="B9" s="254" t="s">
        <v>358</v>
      </c>
      <c r="C9" s="242">
        <v>305.47399999999999</v>
      </c>
      <c r="D9" s="242">
        <v>75.980999999999995</v>
      </c>
      <c r="E9" s="242">
        <v>5528.1869999999999</v>
      </c>
      <c r="F9" s="242">
        <v>2364.3110000000001</v>
      </c>
    </row>
    <row r="10" spans="2:6" ht="18.399999999999999" customHeight="1">
      <c r="B10" s="254" t="s">
        <v>359</v>
      </c>
      <c r="C10" s="242">
        <v>0</v>
      </c>
      <c r="D10" s="242">
        <v>0</v>
      </c>
      <c r="E10" s="242">
        <v>22580.221000000001</v>
      </c>
      <c r="F10" s="242">
        <v>6106.2749999999996</v>
      </c>
    </row>
    <row r="11" spans="2:6" ht="18.399999999999999" customHeight="1">
      <c r="B11" s="254" t="s">
        <v>360</v>
      </c>
      <c r="C11" s="242">
        <v>0</v>
      </c>
      <c r="D11" s="242">
        <v>0</v>
      </c>
      <c r="E11" s="242">
        <v>0</v>
      </c>
      <c r="F11" s="242">
        <v>511.15699999999998</v>
      </c>
    </row>
    <row r="12" spans="2:6" ht="18.399999999999999" customHeight="1">
      <c r="B12" s="254" t="s">
        <v>135</v>
      </c>
      <c r="C12" s="242">
        <v>0</v>
      </c>
      <c r="D12" s="242">
        <v>0</v>
      </c>
      <c r="E12" s="242">
        <v>0</v>
      </c>
      <c r="F12" s="242">
        <v>0</v>
      </c>
    </row>
    <row r="13" spans="2:6" ht="18.399999999999999" customHeight="1">
      <c r="B13" s="254" t="s">
        <v>361</v>
      </c>
      <c r="C13" s="242">
        <v>2092.415</v>
      </c>
      <c r="D13" s="242">
        <v>69.040000000000006</v>
      </c>
      <c r="E13" s="242">
        <v>3733.422</v>
      </c>
      <c r="F13" s="242">
        <v>30.271000000000001</v>
      </c>
    </row>
    <row r="14" spans="2:6" ht="18.399999999999999" customHeight="1">
      <c r="B14" s="254" t="s">
        <v>362</v>
      </c>
      <c r="C14" s="242">
        <v>52.137</v>
      </c>
      <c r="D14" s="242">
        <v>-6.1219999999999999</v>
      </c>
      <c r="E14" s="242">
        <v>18.501999999999999</v>
      </c>
      <c r="F14" s="242">
        <v>292.27999999999997</v>
      </c>
    </row>
    <row r="15" spans="2:6" ht="18.399999999999999" customHeight="1">
      <c r="B15" s="254" t="s">
        <v>363</v>
      </c>
      <c r="C15" s="242">
        <v>0</v>
      </c>
      <c r="D15" s="242">
        <v>0</v>
      </c>
      <c r="E15" s="242">
        <v>36219.444000000003</v>
      </c>
      <c r="F15" s="242">
        <v>2035.6959999999999</v>
      </c>
    </row>
    <row r="16" spans="2:6" ht="18.399999999999999" customHeight="1">
      <c r="B16" s="254" t="s">
        <v>364</v>
      </c>
      <c r="C16" s="242">
        <v>2719.8310000000001</v>
      </c>
      <c r="D16" s="242">
        <v>5609.5659999999998</v>
      </c>
      <c r="E16" s="242">
        <v>14963.52</v>
      </c>
      <c r="F16" s="242">
        <v>13950.371999999999</v>
      </c>
    </row>
    <row r="17" spans="2:6" ht="18.399999999999999" customHeight="1">
      <c r="B17" s="254" t="s">
        <v>365</v>
      </c>
      <c r="C17" s="242">
        <v>512.50800000000004</v>
      </c>
      <c r="D17" s="242">
        <v>0</v>
      </c>
      <c r="E17" s="242">
        <v>9.4049999999999994</v>
      </c>
      <c r="F17" s="242">
        <v>0</v>
      </c>
    </row>
    <row r="18" spans="2:6" ht="18.399999999999999" customHeight="1">
      <c r="B18" s="254" t="s">
        <v>366</v>
      </c>
      <c r="C18" s="242">
        <v>0</v>
      </c>
      <c r="D18" s="242">
        <v>0</v>
      </c>
      <c r="E18" s="242">
        <v>0</v>
      </c>
      <c r="F18" s="242">
        <v>0</v>
      </c>
    </row>
    <row r="19" spans="2:6" ht="18.399999999999999" customHeight="1">
      <c r="B19" s="254" t="s">
        <v>367</v>
      </c>
      <c r="C19" s="242">
        <v>0</v>
      </c>
      <c r="D19" s="242">
        <v>0</v>
      </c>
      <c r="E19" s="242">
        <v>0</v>
      </c>
      <c r="F19" s="242">
        <v>1959.076</v>
      </c>
    </row>
    <row r="20" spans="2:6" ht="18.399999999999999" customHeight="1">
      <c r="B20" s="254" t="s">
        <v>368</v>
      </c>
      <c r="C20" s="242">
        <v>0</v>
      </c>
      <c r="D20" s="242">
        <v>0</v>
      </c>
      <c r="E20" s="242">
        <v>0</v>
      </c>
      <c r="F20" s="242">
        <v>0</v>
      </c>
    </row>
    <row r="21" spans="2:6" ht="18.399999999999999" customHeight="1">
      <c r="B21" s="254" t="s">
        <v>369</v>
      </c>
      <c r="C21" s="242">
        <v>0</v>
      </c>
      <c r="D21" s="242">
        <v>0</v>
      </c>
      <c r="E21" s="242">
        <v>0</v>
      </c>
      <c r="F21" s="242">
        <v>0</v>
      </c>
    </row>
    <row r="22" spans="2:6" ht="18.399999999999999" customHeight="1">
      <c r="B22" s="254" t="s">
        <v>370</v>
      </c>
      <c r="C22" s="242">
        <v>0</v>
      </c>
      <c r="D22" s="242">
        <v>0</v>
      </c>
      <c r="E22" s="242">
        <v>0</v>
      </c>
      <c r="F22" s="242">
        <v>534.73199999999997</v>
      </c>
    </row>
    <row r="23" spans="2:6" ht="18.399999999999999" customHeight="1">
      <c r="B23" s="254" t="s">
        <v>371</v>
      </c>
      <c r="C23" s="242">
        <v>0</v>
      </c>
      <c r="D23" s="242">
        <v>0</v>
      </c>
      <c r="E23" s="242">
        <v>0</v>
      </c>
      <c r="F23" s="242">
        <v>0</v>
      </c>
    </row>
    <row r="24" spans="2:6" ht="18.399999999999999" customHeight="1">
      <c r="B24" s="254" t="s">
        <v>372</v>
      </c>
      <c r="C24" s="242">
        <v>51.348999999999997</v>
      </c>
      <c r="D24" s="242">
        <v>0</v>
      </c>
      <c r="E24" s="242">
        <v>0</v>
      </c>
      <c r="F24" s="242">
        <v>0.48699999999999999</v>
      </c>
    </row>
    <row r="25" spans="2:6" ht="18.399999999999999" customHeight="1">
      <c r="B25" s="254" t="s">
        <v>373</v>
      </c>
      <c r="C25" s="242">
        <v>0</v>
      </c>
      <c r="D25" s="242">
        <v>0</v>
      </c>
      <c r="E25" s="242">
        <v>0</v>
      </c>
      <c r="F25" s="242">
        <v>32713.717000000001</v>
      </c>
    </row>
    <row r="26" spans="2:6" ht="18.399999999999999" customHeight="1">
      <c r="B26" s="254" t="s">
        <v>374</v>
      </c>
      <c r="C26" s="242">
        <v>743.64499999999998</v>
      </c>
      <c r="D26" s="242">
        <v>0</v>
      </c>
      <c r="E26" s="242">
        <v>120.49</v>
      </c>
      <c r="F26" s="242">
        <v>1696.7180000000001</v>
      </c>
    </row>
    <row r="27" spans="2:6" ht="18.399999999999999" customHeight="1">
      <c r="B27" s="254" t="s">
        <v>375</v>
      </c>
      <c r="C27" s="242">
        <v>136.05600000000001</v>
      </c>
      <c r="D27" s="242">
        <v>41049.328999999998</v>
      </c>
      <c r="E27" s="242">
        <v>48768.934000000001</v>
      </c>
      <c r="F27" s="242">
        <v>11720.133</v>
      </c>
    </row>
    <row r="28" spans="2:6" ht="18.399999999999999" customHeight="1">
      <c r="B28" s="254" t="s">
        <v>376</v>
      </c>
      <c r="C28" s="242">
        <v>0</v>
      </c>
      <c r="D28" s="242">
        <v>0</v>
      </c>
      <c r="E28" s="242">
        <v>0</v>
      </c>
      <c r="F28" s="242">
        <v>0</v>
      </c>
    </row>
    <row r="29" spans="2:6" ht="18.399999999999999" customHeight="1">
      <c r="B29" s="254" t="s">
        <v>377</v>
      </c>
      <c r="C29" s="242">
        <v>69.078000000000003</v>
      </c>
      <c r="D29" s="242">
        <v>373.99200000000002</v>
      </c>
      <c r="E29" s="242">
        <v>0</v>
      </c>
      <c r="F29" s="242">
        <v>0</v>
      </c>
    </row>
    <row r="30" spans="2:6" ht="18.399999999999999" customHeight="1">
      <c r="B30" s="254" t="s">
        <v>140</v>
      </c>
      <c r="C30" s="242">
        <v>147.292</v>
      </c>
      <c r="D30" s="242">
        <v>2220.4520000000002</v>
      </c>
      <c r="E30" s="242">
        <v>259.38200000000001</v>
      </c>
      <c r="F30" s="242">
        <v>19.492000000000001</v>
      </c>
    </row>
    <row r="31" spans="2:6" ht="18.399999999999999" customHeight="1">
      <c r="B31" s="254" t="s">
        <v>378</v>
      </c>
      <c r="C31" s="242">
        <v>601.23699999999997</v>
      </c>
      <c r="D31" s="242">
        <v>32788.673000000003</v>
      </c>
      <c r="E31" s="242">
        <v>9358.4699999999993</v>
      </c>
      <c r="F31" s="242">
        <v>275.62200000000001</v>
      </c>
    </row>
    <row r="32" spans="2:6" ht="18.399999999999999" customHeight="1">
      <c r="B32" s="254" t="s">
        <v>379</v>
      </c>
      <c r="C32" s="242">
        <v>0</v>
      </c>
      <c r="D32" s="242">
        <v>0</v>
      </c>
      <c r="E32" s="242">
        <v>0</v>
      </c>
      <c r="F32" s="242">
        <v>0</v>
      </c>
    </row>
    <row r="33" spans="2:6" ht="18.399999999999999" customHeight="1">
      <c r="B33" s="254" t="s">
        <v>380</v>
      </c>
      <c r="C33" s="242">
        <v>0</v>
      </c>
      <c r="D33" s="242">
        <v>0</v>
      </c>
      <c r="E33" s="242">
        <v>0</v>
      </c>
      <c r="F33" s="242">
        <v>0</v>
      </c>
    </row>
    <row r="34" spans="2:6" ht="18.399999999999999" customHeight="1">
      <c r="B34" s="254" t="s">
        <v>381</v>
      </c>
      <c r="C34" s="242">
        <v>1455.9839999999999</v>
      </c>
      <c r="D34" s="242">
        <v>747.04399999999998</v>
      </c>
      <c r="E34" s="242">
        <v>6759.143</v>
      </c>
      <c r="F34" s="242">
        <v>3758.1</v>
      </c>
    </row>
    <row r="35" spans="2:6" ht="18.399999999999999" customHeight="1">
      <c r="B35" s="254" t="s">
        <v>382</v>
      </c>
      <c r="C35" s="242">
        <v>6593.1980000000003</v>
      </c>
      <c r="D35" s="242">
        <v>40758.83</v>
      </c>
      <c r="E35" s="242">
        <v>103160.814</v>
      </c>
      <c r="F35" s="242">
        <v>13193.816000000001</v>
      </c>
    </row>
    <row r="36" spans="2:6" ht="18.399999999999999" customHeight="1">
      <c r="B36" s="254" t="s">
        <v>383</v>
      </c>
      <c r="C36" s="242">
        <v>0</v>
      </c>
      <c r="D36" s="242">
        <v>0</v>
      </c>
      <c r="E36" s="242">
        <v>0</v>
      </c>
      <c r="F36" s="242">
        <v>0</v>
      </c>
    </row>
    <row r="37" spans="2:6" ht="18.399999999999999" customHeight="1">
      <c r="B37" s="254" t="s">
        <v>384</v>
      </c>
      <c r="C37" s="242">
        <v>1459.298</v>
      </c>
      <c r="D37" s="242">
        <v>0</v>
      </c>
      <c r="E37" s="242">
        <v>462.75299999999999</v>
      </c>
      <c r="F37" s="242">
        <v>244.869</v>
      </c>
    </row>
    <row r="38" spans="2:6" ht="18.399999999999999" customHeight="1">
      <c r="B38" s="254" t="s">
        <v>385</v>
      </c>
      <c r="C38" s="242">
        <v>0</v>
      </c>
      <c r="D38" s="242">
        <v>0</v>
      </c>
      <c r="E38" s="242">
        <v>0</v>
      </c>
      <c r="F38" s="242">
        <v>0</v>
      </c>
    </row>
    <row r="39" spans="2:6" ht="18.399999999999999" customHeight="1">
      <c r="B39" s="254" t="s">
        <v>386</v>
      </c>
      <c r="C39" s="242">
        <v>0</v>
      </c>
      <c r="D39" s="242">
        <v>0</v>
      </c>
      <c r="E39" s="242">
        <v>0</v>
      </c>
      <c r="F39" s="242">
        <v>0</v>
      </c>
    </row>
    <row r="40" spans="2:6" ht="18.399999999999999" customHeight="1">
      <c r="B40" s="254" t="s">
        <v>143</v>
      </c>
      <c r="C40" s="242">
        <v>33.289000000000001</v>
      </c>
      <c r="D40" s="242">
        <v>9.077</v>
      </c>
      <c r="E40" s="242">
        <v>1.7270000000000001</v>
      </c>
      <c r="F40" s="242">
        <v>0</v>
      </c>
    </row>
    <row r="41" spans="2:6" ht="18.399999999999999" customHeight="1">
      <c r="B41" s="254" t="s">
        <v>144</v>
      </c>
      <c r="C41" s="242">
        <v>0</v>
      </c>
      <c r="D41" s="242">
        <v>0</v>
      </c>
      <c r="E41" s="242">
        <v>0</v>
      </c>
      <c r="F41" s="242">
        <v>0</v>
      </c>
    </row>
    <row r="42" spans="2:6" ht="18.399999999999999" customHeight="1">
      <c r="B42" s="254" t="s">
        <v>387</v>
      </c>
      <c r="C42" s="242">
        <v>1944.654</v>
      </c>
      <c r="D42" s="242">
        <v>1976.069</v>
      </c>
      <c r="E42" s="242">
        <v>2593.2060000000001</v>
      </c>
      <c r="F42" s="242">
        <v>2143.864</v>
      </c>
    </row>
    <row r="43" spans="2:6" ht="18.399999999999999" customHeight="1">
      <c r="B43" s="254" t="s">
        <v>388</v>
      </c>
      <c r="C43" s="242">
        <v>0</v>
      </c>
      <c r="D43" s="242">
        <v>0</v>
      </c>
      <c r="E43" s="242">
        <v>0</v>
      </c>
      <c r="F43" s="242">
        <v>0</v>
      </c>
    </row>
    <row r="44" spans="2:6" ht="18.399999999999999" customHeight="1">
      <c r="B44" s="254" t="s">
        <v>389</v>
      </c>
      <c r="C44" s="242">
        <v>3238.6970000000001</v>
      </c>
      <c r="D44" s="242">
        <v>22458.296999999999</v>
      </c>
      <c r="E44" s="242">
        <v>20444.460999999999</v>
      </c>
      <c r="F44" s="242">
        <v>24817.615000000002</v>
      </c>
    </row>
    <row r="45" spans="2:6" ht="18.399999999999999" customHeight="1">
      <c r="B45" s="254" t="s">
        <v>390</v>
      </c>
      <c r="C45" s="242">
        <v>6.3E-2</v>
      </c>
      <c r="D45" s="242">
        <v>0</v>
      </c>
      <c r="E45" s="242">
        <v>0</v>
      </c>
      <c r="F45" s="242">
        <v>3.0000000000000001E-3</v>
      </c>
    </row>
    <row r="46" spans="2:6" ht="18.399999999999999" customHeight="1">
      <c r="B46" s="254" t="s">
        <v>391</v>
      </c>
      <c r="C46" s="242">
        <v>0</v>
      </c>
      <c r="D46" s="242">
        <v>0</v>
      </c>
      <c r="E46" s="242">
        <v>0</v>
      </c>
      <c r="F46" s="242">
        <v>0</v>
      </c>
    </row>
    <row r="47" spans="2:6" ht="18.399999999999999" customHeight="1">
      <c r="B47" s="254" t="s">
        <v>392</v>
      </c>
      <c r="C47" s="242">
        <v>0</v>
      </c>
      <c r="D47" s="242">
        <v>0</v>
      </c>
      <c r="E47" s="242">
        <v>0</v>
      </c>
      <c r="F47" s="242">
        <v>0</v>
      </c>
    </row>
    <row r="48" spans="2:6" ht="25.15" customHeight="1">
      <c r="B48" s="254" t="s">
        <v>393</v>
      </c>
      <c r="C48" s="242">
        <v>0</v>
      </c>
      <c r="D48" s="242">
        <v>23094.111000000001</v>
      </c>
      <c r="E48" s="242">
        <v>0</v>
      </c>
      <c r="F48" s="242">
        <v>0</v>
      </c>
    </row>
    <row r="49" spans="2:6" ht="18.399999999999999" customHeight="1">
      <c r="B49" s="254" t="s">
        <v>394</v>
      </c>
      <c r="C49" s="242">
        <v>2399.4679999999998</v>
      </c>
      <c r="D49" s="242">
        <v>0.52</v>
      </c>
      <c r="E49" s="242">
        <v>3086.1019999999999</v>
      </c>
      <c r="F49" s="242">
        <v>3281.1770000000001</v>
      </c>
    </row>
    <row r="50" spans="2:6" ht="18.399999999999999" customHeight="1">
      <c r="B50" s="254" t="s">
        <v>395</v>
      </c>
      <c r="C50" s="242">
        <v>0</v>
      </c>
      <c r="D50" s="242">
        <v>31747.414000000001</v>
      </c>
      <c r="E50" s="242">
        <v>0</v>
      </c>
      <c r="F50" s="242">
        <v>0</v>
      </c>
    </row>
    <row r="51" spans="2:6" ht="18.399999999999999" customHeight="1">
      <c r="B51" s="254" t="s">
        <v>396</v>
      </c>
      <c r="C51" s="242">
        <v>6.734</v>
      </c>
      <c r="D51" s="242">
        <v>0.67400000000000004</v>
      </c>
      <c r="E51" s="242">
        <v>0.128</v>
      </c>
      <c r="F51" s="242">
        <v>0.08</v>
      </c>
    </row>
    <row r="52" spans="2:6" ht="18.399999999999999" customHeight="1">
      <c r="B52" s="254" t="s">
        <v>397</v>
      </c>
      <c r="C52" s="242">
        <v>1457.402</v>
      </c>
      <c r="D52" s="242">
        <v>-0.183</v>
      </c>
      <c r="E52" s="242">
        <v>174.75899999999999</v>
      </c>
      <c r="F52" s="242">
        <v>0.753</v>
      </c>
    </row>
    <row r="53" spans="2:6" ht="18.399999999999999" customHeight="1">
      <c r="B53" s="254" t="s">
        <v>398</v>
      </c>
      <c r="C53" s="242">
        <v>0</v>
      </c>
      <c r="D53" s="242">
        <v>1917.4359999999999</v>
      </c>
      <c r="E53" s="242">
        <v>0</v>
      </c>
      <c r="F53" s="242">
        <v>0</v>
      </c>
    </row>
    <row r="54" spans="2:6" ht="18.399999999999999" customHeight="1">
      <c r="B54" s="254" t="s">
        <v>399</v>
      </c>
      <c r="C54" s="242">
        <v>0</v>
      </c>
      <c r="D54" s="242">
        <v>457.45</v>
      </c>
      <c r="E54" s="242">
        <v>0</v>
      </c>
      <c r="F54" s="242">
        <v>0</v>
      </c>
    </row>
    <row r="55" spans="2:6" ht="18.399999999999999" customHeight="1">
      <c r="B55" s="254" t="s">
        <v>400</v>
      </c>
      <c r="C55" s="242">
        <v>76.281999999999996</v>
      </c>
      <c r="D55" s="242">
        <v>7.8550000000000004</v>
      </c>
      <c r="E55" s="242">
        <v>1655.6469999999999</v>
      </c>
      <c r="F55" s="242">
        <v>1087.549</v>
      </c>
    </row>
    <row r="56" spans="2:6" ht="18.399999999999999" customHeight="1">
      <c r="B56" s="254" t="s">
        <v>401</v>
      </c>
      <c r="C56" s="242">
        <v>985.71400000000006</v>
      </c>
      <c r="D56" s="242">
        <v>518.423</v>
      </c>
      <c r="E56" s="242">
        <v>4464.1899999999996</v>
      </c>
      <c r="F56" s="242">
        <v>11338.891</v>
      </c>
    </row>
    <row r="57" spans="2:6" ht="18.399999999999999" customHeight="1">
      <c r="B57" s="254" t="s">
        <v>402</v>
      </c>
      <c r="C57" s="242">
        <v>690.6</v>
      </c>
      <c r="D57" s="242">
        <v>0</v>
      </c>
      <c r="E57" s="242">
        <v>21995.308000000001</v>
      </c>
      <c r="F57" s="242">
        <v>34171.383000000002</v>
      </c>
    </row>
    <row r="58" spans="2:6" ht="14.65" customHeight="1"/>
    <row r="59" spans="2:6" ht="18.399999999999999" customHeight="1">
      <c r="B59" s="261"/>
      <c r="C59" s="701" t="s">
        <v>128</v>
      </c>
      <c r="D59" s="701" t="s">
        <v>128</v>
      </c>
      <c r="E59" s="701" t="s">
        <v>128</v>
      </c>
      <c r="F59" s="701" t="s">
        <v>128</v>
      </c>
    </row>
    <row r="60" spans="2:6" ht="24.95" customHeight="1">
      <c r="B60" s="702" t="s">
        <v>151</v>
      </c>
      <c r="C60" s="581" t="s">
        <v>442</v>
      </c>
      <c r="D60" s="581" t="s">
        <v>442</v>
      </c>
      <c r="E60" s="581" t="s">
        <v>442</v>
      </c>
      <c r="F60" s="582" t="s">
        <v>442</v>
      </c>
    </row>
    <row r="61" spans="2:6" ht="29.85" customHeight="1">
      <c r="B61" s="702" t="s">
        <v>151</v>
      </c>
      <c r="C61" s="427" t="s">
        <v>431</v>
      </c>
      <c r="D61" s="363" t="s">
        <v>432</v>
      </c>
      <c r="E61" s="363" t="s">
        <v>460</v>
      </c>
      <c r="F61" s="363" t="s">
        <v>461</v>
      </c>
    </row>
    <row r="62" spans="2:6" ht="18.399999999999999" customHeight="1">
      <c r="B62" s="254" t="s">
        <v>152</v>
      </c>
      <c r="C62" s="242">
        <v>10749.013999999999</v>
      </c>
      <c r="D62" s="242">
        <v>4925.741</v>
      </c>
      <c r="E62" s="242">
        <v>103932.29700000001</v>
      </c>
      <c r="F62" s="242">
        <v>56504.158000000003</v>
      </c>
    </row>
    <row r="63" spans="2:6" ht="18.399999999999999" customHeight="1">
      <c r="B63" s="254" t="s">
        <v>153</v>
      </c>
      <c r="C63" s="242">
        <v>-3.5979999999999999</v>
      </c>
      <c r="D63" s="242">
        <v>1.204</v>
      </c>
      <c r="E63" s="242">
        <v>660.22400000000005</v>
      </c>
      <c r="F63" s="242">
        <v>4718.8670000000002</v>
      </c>
    </row>
    <row r="64" spans="2:6" ht="18.399999999999999" customHeight="1">
      <c r="B64" s="254" t="s">
        <v>154</v>
      </c>
      <c r="C64" s="242">
        <v>4656.8410000000003</v>
      </c>
      <c r="D64" s="242">
        <v>45880.858999999997</v>
      </c>
      <c r="E64" s="242">
        <v>120010.518</v>
      </c>
      <c r="F64" s="242">
        <v>12514.468000000001</v>
      </c>
    </row>
    <row r="65" spans="2:6" ht="18.399999999999999" customHeight="1">
      <c r="B65" s="254" t="s">
        <v>403</v>
      </c>
      <c r="C65" s="242">
        <v>0</v>
      </c>
      <c r="D65" s="242">
        <v>0</v>
      </c>
      <c r="E65" s="242">
        <v>17298.548999999999</v>
      </c>
      <c r="F65" s="242">
        <v>6.4139999999999997</v>
      </c>
    </row>
    <row r="66" spans="2:6" ht="18.399999999999999" customHeight="1">
      <c r="B66" s="254" t="s">
        <v>404</v>
      </c>
      <c r="C66" s="242">
        <v>0</v>
      </c>
      <c r="D66" s="242">
        <v>0</v>
      </c>
      <c r="E66" s="242">
        <v>515.30499999999995</v>
      </c>
      <c r="F66" s="242">
        <v>141.81899999999999</v>
      </c>
    </row>
    <row r="67" spans="2:6" ht="18.399999999999999" customHeight="1">
      <c r="B67" s="254" t="s">
        <v>405</v>
      </c>
      <c r="C67" s="242">
        <v>206.46600000000001</v>
      </c>
      <c r="D67" s="242">
        <v>565.43899999999996</v>
      </c>
      <c r="E67" s="242">
        <v>1853.356</v>
      </c>
      <c r="F67" s="242">
        <v>33.335999999999999</v>
      </c>
    </row>
    <row r="68" spans="2:6" ht="18.399999999999999" customHeight="1">
      <c r="B68" s="254" t="s">
        <v>406</v>
      </c>
      <c r="C68" s="242">
        <v>0</v>
      </c>
      <c r="D68" s="242">
        <v>0</v>
      </c>
      <c r="E68" s="242">
        <v>0</v>
      </c>
      <c r="F68" s="242">
        <v>0</v>
      </c>
    </row>
    <row r="69" spans="2:6" ht="18.399999999999999" customHeight="1">
      <c r="B69" s="254" t="s">
        <v>155</v>
      </c>
      <c r="C69" s="242">
        <v>0</v>
      </c>
      <c r="D69" s="242">
        <v>0</v>
      </c>
      <c r="E69" s="242">
        <v>0</v>
      </c>
      <c r="F69" s="242">
        <v>0</v>
      </c>
    </row>
    <row r="70" spans="2:6" ht="18.399999999999999" customHeight="1">
      <c r="B70" s="254" t="s">
        <v>407</v>
      </c>
      <c r="C70" s="242">
        <v>257.12</v>
      </c>
      <c r="D70" s="242">
        <v>3219.6660000000002</v>
      </c>
      <c r="E70" s="242">
        <v>194542.12700000001</v>
      </c>
      <c r="F70" s="242">
        <v>3629.3049999999998</v>
      </c>
    </row>
    <row r="71" spans="2:6" ht="18.399999999999999" customHeight="1">
      <c r="B71" s="254" t="s">
        <v>408</v>
      </c>
      <c r="C71" s="242">
        <v>0</v>
      </c>
      <c r="D71" s="242">
        <v>0</v>
      </c>
      <c r="E71" s="242">
        <v>7666.5240000000003</v>
      </c>
      <c r="F71" s="242">
        <v>0</v>
      </c>
    </row>
    <row r="72" spans="2:6" ht="18.399999999999999" customHeight="1">
      <c r="B72" s="254" t="s">
        <v>409</v>
      </c>
      <c r="C72" s="242">
        <v>0</v>
      </c>
      <c r="D72" s="242">
        <v>0</v>
      </c>
      <c r="E72" s="242">
        <v>633.303</v>
      </c>
      <c r="F72" s="242">
        <v>0</v>
      </c>
    </row>
    <row r="73" spans="2:6" ht="18.399999999999999" customHeight="1">
      <c r="B73" s="254" t="s">
        <v>410</v>
      </c>
      <c r="C73" s="242">
        <v>-4.3719999999999999</v>
      </c>
      <c r="D73" s="242">
        <v>5.1749999999999998</v>
      </c>
      <c r="E73" s="242">
        <v>10220.807000000001</v>
      </c>
      <c r="F73" s="242">
        <v>40.78</v>
      </c>
    </row>
    <row r="74" spans="2:6" ht="18.399999999999999" customHeight="1">
      <c r="B74" s="254" t="s">
        <v>156</v>
      </c>
      <c r="C74" s="242">
        <v>0</v>
      </c>
      <c r="D74" s="242">
        <v>0</v>
      </c>
      <c r="E74" s="242">
        <v>0</v>
      </c>
      <c r="F74" s="242">
        <v>0</v>
      </c>
    </row>
    <row r="75" spans="2:6" ht="18.399999999999999" customHeight="1">
      <c r="B75" s="254" t="s">
        <v>411</v>
      </c>
      <c r="C75" s="242">
        <v>0</v>
      </c>
      <c r="D75" s="242">
        <v>0</v>
      </c>
      <c r="E75" s="242">
        <v>19947.781999999999</v>
      </c>
      <c r="F75" s="242">
        <v>98.507000000000005</v>
      </c>
    </row>
    <row r="76" spans="2:6" ht="18.399999999999999" customHeight="1">
      <c r="B76" s="254" t="s">
        <v>412</v>
      </c>
      <c r="C76" s="242">
        <v>0</v>
      </c>
      <c r="D76" s="242">
        <v>0</v>
      </c>
      <c r="E76" s="242">
        <v>16796.278999999999</v>
      </c>
      <c r="F76" s="242">
        <v>0</v>
      </c>
    </row>
    <row r="77" spans="2:6" ht="18.399999999999999" customHeight="1">
      <c r="B77" s="254" t="s">
        <v>159</v>
      </c>
      <c r="C77" s="242">
        <v>0</v>
      </c>
      <c r="D77" s="242">
        <v>0</v>
      </c>
      <c r="E77" s="242">
        <v>0</v>
      </c>
      <c r="F77" s="242">
        <v>0</v>
      </c>
    </row>
    <row r="78" spans="2:6" ht="18.399999999999999" customHeight="1">
      <c r="B78" s="254" t="s">
        <v>160</v>
      </c>
      <c r="C78" s="242">
        <v>0</v>
      </c>
      <c r="D78" s="242">
        <v>0</v>
      </c>
      <c r="E78" s="242">
        <v>27241.026999999998</v>
      </c>
      <c r="F78" s="242">
        <v>1973.7470000000001</v>
      </c>
    </row>
    <row r="79" spans="2:6" ht="18.399999999999999" customHeight="1">
      <c r="B79" s="254" t="s">
        <v>413</v>
      </c>
      <c r="C79" s="242">
        <v>0</v>
      </c>
      <c r="D79" s="242">
        <v>0</v>
      </c>
      <c r="E79" s="242">
        <v>0</v>
      </c>
      <c r="F79" s="242">
        <v>0</v>
      </c>
    </row>
    <row r="80" spans="2:6" ht="18.399999999999999" customHeight="1">
      <c r="B80" s="254" t="s">
        <v>162</v>
      </c>
      <c r="C80" s="242">
        <v>5233.942</v>
      </c>
      <c r="D80" s="242">
        <v>2056.7280000000001</v>
      </c>
      <c r="E80" s="242">
        <v>62650.177000000003</v>
      </c>
      <c r="F80" s="242">
        <v>12578.939</v>
      </c>
    </row>
    <row r="81" spans="2:7" ht="18.399999999999999" customHeight="1">
      <c r="B81" s="254" t="s">
        <v>414</v>
      </c>
      <c r="C81" s="242">
        <v>207.55699999999999</v>
      </c>
      <c r="D81" s="242">
        <v>2941.0320000000002</v>
      </c>
      <c r="E81" s="242">
        <v>5041.1750000000002</v>
      </c>
      <c r="F81" s="242">
        <v>769.40700000000004</v>
      </c>
    </row>
    <row r="82" spans="2:7" ht="18.399999999999999" customHeight="1">
      <c r="B82" s="254" t="s">
        <v>415</v>
      </c>
      <c r="C82" s="242">
        <v>0</v>
      </c>
      <c r="D82" s="242">
        <v>1216.614</v>
      </c>
      <c r="E82" s="242">
        <v>17199.441999999999</v>
      </c>
      <c r="F82" s="242">
        <v>0</v>
      </c>
    </row>
    <row r="83" spans="2:7" ht="18.399999999999999" customHeight="1">
      <c r="B83" s="254" t="s">
        <v>163</v>
      </c>
      <c r="C83" s="242">
        <v>670.49300000000005</v>
      </c>
      <c r="D83" s="242">
        <v>589.05799999999999</v>
      </c>
      <c r="E83" s="242">
        <v>35110.203999999998</v>
      </c>
      <c r="F83" s="242">
        <v>7254.6530000000002</v>
      </c>
    </row>
    <row r="84" spans="2:7" ht="18.399999999999999" customHeight="1">
      <c r="B84" s="254" t="s">
        <v>416</v>
      </c>
      <c r="C84" s="242">
        <v>0</v>
      </c>
      <c r="D84" s="242">
        <v>0</v>
      </c>
      <c r="E84" s="242">
        <v>7060.2250000000004</v>
      </c>
      <c r="F84" s="242">
        <v>1765.538</v>
      </c>
    </row>
    <row r="85" spans="2:7" ht="18.399999999999999" customHeight="1">
      <c r="B85" s="254" t="s">
        <v>417</v>
      </c>
      <c r="C85" s="242">
        <v>0</v>
      </c>
      <c r="D85" s="242">
        <v>0</v>
      </c>
      <c r="E85" s="242">
        <v>429.97300000000001</v>
      </c>
      <c r="F85" s="242">
        <v>0</v>
      </c>
    </row>
    <row r="86" spans="2:7" ht="18.399999999999999" customHeight="1">
      <c r="B86" s="254" t="s">
        <v>418</v>
      </c>
      <c r="C86" s="242">
        <v>0</v>
      </c>
      <c r="D86" s="242">
        <v>0</v>
      </c>
      <c r="E86" s="242">
        <v>1491.4590000000001</v>
      </c>
      <c r="F86" s="242">
        <v>0</v>
      </c>
    </row>
    <row r="88" spans="2:7" ht="43.9" customHeight="1">
      <c r="B88" s="695" t="s">
        <v>419</v>
      </c>
      <c r="C88" s="696"/>
      <c r="D88" s="696"/>
      <c r="E88" s="696"/>
      <c r="F88" s="696"/>
      <c r="G88" s="696"/>
    </row>
  </sheetData>
  <mergeCells count="8">
    <mergeCell ref="B88:G88"/>
    <mergeCell ref="B2:F2"/>
    <mergeCell ref="C4:F4"/>
    <mergeCell ref="B5:B6"/>
    <mergeCell ref="C5:F5"/>
    <mergeCell ref="C59:F59"/>
    <mergeCell ref="B60:B61"/>
    <mergeCell ref="C60:F60"/>
  </mergeCells>
  <pageMargins left="0.46941176470588242" right="0.61294117647058832" top="0.4984313725490197" bottom="0.44313725490196088" header="0.50980392156862753" footer="0.50980392156862753"/>
  <pageSetup paperSize="9" scale="76" fitToHeight="0" orientation="portrait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8"/>
  <sheetViews>
    <sheetView workbookViewId="0"/>
  </sheetViews>
  <sheetFormatPr defaultColWidth="8.85546875" defaultRowHeight="12.75"/>
  <cols>
    <col min="1" max="1" width="4" style="236" customWidth="1"/>
    <col min="2" max="2" width="26.85546875" style="236" bestFit="1" customWidth="1"/>
    <col min="3" max="5" width="16" style="236" customWidth="1"/>
    <col min="6" max="6" width="15" style="236" customWidth="1"/>
    <col min="7" max="7" width="11" style="236" customWidth="1"/>
    <col min="8" max="16384" width="8.85546875" style="236"/>
  </cols>
  <sheetData>
    <row r="1" spans="2:6" ht="30" customHeight="1"/>
    <row r="2" spans="2:6" ht="24.95" customHeight="1">
      <c r="B2" s="519" t="s">
        <v>464</v>
      </c>
      <c r="C2" s="697"/>
      <c r="D2" s="697"/>
      <c r="E2" s="697"/>
      <c r="F2" s="697"/>
    </row>
    <row r="4" spans="2:6" ht="18.399999999999999" customHeight="1">
      <c r="B4" s="261"/>
      <c r="C4" s="709" t="s">
        <v>128</v>
      </c>
      <c r="D4" s="709" t="s">
        <v>128</v>
      </c>
      <c r="E4" s="709" t="s">
        <v>128</v>
      </c>
      <c r="F4" s="709" t="s">
        <v>128</v>
      </c>
    </row>
    <row r="5" spans="2:6" ht="18.399999999999999" customHeight="1">
      <c r="B5" s="702" t="s">
        <v>127</v>
      </c>
      <c r="C5" s="710" t="s">
        <v>444</v>
      </c>
      <c r="D5" s="711" t="s">
        <v>444</v>
      </c>
      <c r="E5" s="711" t="s">
        <v>444</v>
      </c>
      <c r="F5" s="708" t="s">
        <v>444</v>
      </c>
    </row>
    <row r="6" spans="2:6" ht="29.85" customHeight="1">
      <c r="B6" s="702" t="s">
        <v>127</v>
      </c>
      <c r="C6" s="384" t="s">
        <v>431</v>
      </c>
      <c r="D6" s="384" t="s">
        <v>432</v>
      </c>
      <c r="E6" s="384" t="s">
        <v>460</v>
      </c>
      <c r="F6" s="384" t="s">
        <v>461</v>
      </c>
    </row>
    <row r="7" spans="2:6" ht="18.399999999999999" customHeight="1">
      <c r="B7" s="254" t="s">
        <v>357</v>
      </c>
      <c r="C7" s="242">
        <v>2002.337</v>
      </c>
      <c r="D7" s="242">
        <v>0</v>
      </c>
      <c r="E7" s="242">
        <v>4390.8040000000001</v>
      </c>
      <c r="F7" s="242">
        <v>2193.328</v>
      </c>
    </row>
    <row r="8" spans="2:6" ht="18.399999999999999" customHeight="1">
      <c r="B8" s="254" t="s">
        <v>134</v>
      </c>
      <c r="C8" s="242">
        <v>0</v>
      </c>
      <c r="D8" s="242">
        <v>0</v>
      </c>
      <c r="E8" s="242">
        <v>0</v>
      </c>
      <c r="F8" s="242">
        <v>0</v>
      </c>
    </row>
    <row r="9" spans="2:6" ht="18.399999999999999" customHeight="1">
      <c r="B9" s="254" t="s">
        <v>358</v>
      </c>
      <c r="C9" s="242">
        <v>38.375999999999998</v>
      </c>
      <c r="D9" s="242">
        <v>1.573</v>
      </c>
      <c r="E9" s="242">
        <v>491.358</v>
      </c>
      <c r="F9" s="242">
        <v>186.79900000000001</v>
      </c>
    </row>
    <row r="10" spans="2:6" ht="18.399999999999999" customHeight="1">
      <c r="B10" s="254" t="s">
        <v>359</v>
      </c>
      <c r="C10" s="242">
        <v>0</v>
      </c>
      <c r="D10" s="242">
        <v>0</v>
      </c>
      <c r="E10" s="242">
        <v>3984.7449999999999</v>
      </c>
      <c r="F10" s="242">
        <v>1042.998</v>
      </c>
    </row>
    <row r="11" spans="2:6" ht="18.399999999999999" customHeight="1">
      <c r="B11" s="254" t="s">
        <v>360</v>
      </c>
      <c r="C11" s="242">
        <v>0</v>
      </c>
      <c r="D11" s="242">
        <v>0</v>
      </c>
      <c r="E11" s="242">
        <v>0</v>
      </c>
      <c r="F11" s="242">
        <v>135.286</v>
      </c>
    </row>
    <row r="12" spans="2:6" ht="18.399999999999999" customHeight="1">
      <c r="B12" s="254" t="s">
        <v>135</v>
      </c>
      <c r="C12" s="242">
        <v>0</v>
      </c>
      <c r="D12" s="242">
        <v>0</v>
      </c>
      <c r="E12" s="242">
        <v>0</v>
      </c>
      <c r="F12" s="242">
        <v>0</v>
      </c>
    </row>
    <row r="13" spans="2:6" ht="18.399999999999999" customHeight="1">
      <c r="B13" s="254" t="s">
        <v>361</v>
      </c>
      <c r="C13" s="242">
        <v>14732.941000000001</v>
      </c>
      <c r="D13" s="242">
        <v>2088.0479999999998</v>
      </c>
      <c r="E13" s="242">
        <v>12529.316000000001</v>
      </c>
      <c r="F13" s="242">
        <v>334.93599999999998</v>
      </c>
    </row>
    <row r="14" spans="2:6" ht="18.399999999999999" customHeight="1">
      <c r="B14" s="254" t="s">
        <v>362</v>
      </c>
      <c r="C14" s="242">
        <v>39.838000000000001</v>
      </c>
      <c r="D14" s="242">
        <v>0</v>
      </c>
      <c r="E14" s="242">
        <v>5614.4189999999999</v>
      </c>
      <c r="F14" s="242">
        <v>513.83299999999997</v>
      </c>
    </row>
    <row r="15" spans="2:6" ht="18.399999999999999" customHeight="1">
      <c r="B15" s="254" t="s">
        <v>363</v>
      </c>
      <c r="C15" s="242">
        <v>0</v>
      </c>
      <c r="D15" s="242">
        <v>0</v>
      </c>
      <c r="E15" s="242">
        <v>10911.146000000001</v>
      </c>
      <c r="F15" s="242">
        <v>573.81200000000001</v>
      </c>
    </row>
    <row r="16" spans="2:6" ht="18.399999999999999" customHeight="1">
      <c r="B16" s="254" t="s">
        <v>364</v>
      </c>
      <c r="C16" s="242">
        <v>890.178</v>
      </c>
      <c r="D16" s="242">
        <v>0</v>
      </c>
      <c r="E16" s="242">
        <v>1041.1320000000001</v>
      </c>
      <c r="F16" s="242">
        <v>4224.9160000000002</v>
      </c>
    </row>
    <row r="17" spans="2:6" ht="18.399999999999999" customHeight="1">
      <c r="B17" s="254" t="s">
        <v>365</v>
      </c>
      <c r="C17" s="242">
        <v>3093.4589999999998</v>
      </c>
      <c r="D17" s="242">
        <v>430.94499999999999</v>
      </c>
      <c r="E17" s="242">
        <v>-19.922999999999998</v>
      </c>
      <c r="F17" s="242">
        <v>34.613</v>
      </c>
    </row>
    <row r="18" spans="2:6" ht="18.399999999999999" customHeight="1">
      <c r="B18" s="254" t="s">
        <v>366</v>
      </c>
      <c r="C18" s="242">
        <v>0</v>
      </c>
      <c r="D18" s="242">
        <v>0</v>
      </c>
      <c r="E18" s="242">
        <v>0</v>
      </c>
      <c r="F18" s="242">
        <v>0</v>
      </c>
    </row>
    <row r="19" spans="2:6" ht="18.399999999999999" customHeight="1">
      <c r="B19" s="254" t="s">
        <v>367</v>
      </c>
      <c r="C19" s="242">
        <v>0</v>
      </c>
      <c r="D19" s="242">
        <v>0</v>
      </c>
      <c r="E19" s="242">
        <v>0</v>
      </c>
      <c r="F19" s="242">
        <v>18519.933000000001</v>
      </c>
    </row>
    <row r="20" spans="2:6" ht="18.399999999999999" customHeight="1">
      <c r="B20" s="254" t="s">
        <v>368</v>
      </c>
      <c r="C20" s="242">
        <v>0</v>
      </c>
      <c r="D20" s="242">
        <v>-1E-3</v>
      </c>
      <c r="E20" s="242">
        <v>6.0000000000000001E-3</v>
      </c>
      <c r="F20" s="242">
        <v>2.1999999999999999E-2</v>
      </c>
    </row>
    <row r="21" spans="2:6" ht="18.399999999999999" customHeight="1">
      <c r="B21" s="254" t="s">
        <v>369</v>
      </c>
      <c r="C21" s="242">
        <v>0</v>
      </c>
      <c r="D21" s="242">
        <v>0</v>
      </c>
      <c r="E21" s="242">
        <v>0</v>
      </c>
      <c r="F21" s="242">
        <v>0</v>
      </c>
    </row>
    <row r="22" spans="2:6" ht="18.399999999999999" customHeight="1">
      <c r="B22" s="254" t="s">
        <v>370</v>
      </c>
      <c r="C22" s="242">
        <v>0</v>
      </c>
      <c r="D22" s="242">
        <v>0</v>
      </c>
      <c r="E22" s="242">
        <v>0</v>
      </c>
      <c r="F22" s="242">
        <v>74.048000000000002</v>
      </c>
    </row>
    <row r="23" spans="2:6" ht="18.399999999999999" customHeight="1">
      <c r="B23" s="254" t="s">
        <v>371</v>
      </c>
      <c r="C23" s="242">
        <v>0</v>
      </c>
      <c r="D23" s="242">
        <v>0</v>
      </c>
      <c r="E23" s="242">
        <v>0</v>
      </c>
      <c r="F23" s="242">
        <v>0</v>
      </c>
    </row>
    <row r="24" spans="2:6" ht="18.399999999999999" customHeight="1">
      <c r="B24" s="254" t="s">
        <v>372</v>
      </c>
      <c r="C24" s="242">
        <v>545.57799999999997</v>
      </c>
      <c r="D24" s="242">
        <v>0</v>
      </c>
      <c r="E24" s="242">
        <v>0.78200000000000003</v>
      </c>
      <c r="F24" s="242">
        <v>7.5090000000000003</v>
      </c>
    </row>
    <row r="25" spans="2:6" ht="18.399999999999999" customHeight="1">
      <c r="B25" s="254" t="s">
        <v>373</v>
      </c>
      <c r="C25" s="242">
        <v>0</v>
      </c>
      <c r="D25" s="242">
        <v>0</v>
      </c>
      <c r="E25" s="242">
        <v>0</v>
      </c>
      <c r="F25" s="242">
        <v>15956.513999999999</v>
      </c>
    </row>
    <row r="26" spans="2:6" ht="18.399999999999999" customHeight="1">
      <c r="B26" s="254" t="s">
        <v>374</v>
      </c>
      <c r="C26" s="242">
        <v>1896.38</v>
      </c>
      <c r="D26" s="242">
        <v>32.774999999999999</v>
      </c>
      <c r="E26" s="242">
        <v>755.97900000000004</v>
      </c>
      <c r="F26" s="242">
        <v>4743.299</v>
      </c>
    </row>
    <row r="27" spans="2:6" ht="18.399999999999999" customHeight="1">
      <c r="B27" s="254" t="s">
        <v>375</v>
      </c>
      <c r="C27" s="242">
        <v>66.605999999999995</v>
      </c>
      <c r="D27" s="242">
        <v>31717.526000000002</v>
      </c>
      <c r="E27" s="242">
        <v>9966.2009999999991</v>
      </c>
      <c r="F27" s="242">
        <v>3960.82</v>
      </c>
    </row>
    <row r="28" spans="2:6" ht="18.399999999999999" customHeight="1">
      <c r="B28" s="254" t="s">
        <v>376</v>
      </c>
      <c r="C28" s="242">
        <v>0</v>
      </c>
      <c r="D28" s="242">
        <v>0</v>
      </c>
      <c r="E28" s="242">
        <v>0</v>
      </c>
      <c r="F28" s="242">
        <v>0</v>
      </c>
    </row>
    <row r="29" spans="2:6" ht="18.399999999999999" customHeight="1">
      <c r="B29" s="254" t="s">
        <v>377</v>
      </c>
      <c r="C29" s="242">
        <v>1122.94</v>
      </c>
      <c r="D29" s="242">
        <v>4426.9489999999996</v>
      </c>
      <c r="E29" s="242">
        <v>0</v>
      </c>
      <c r="F29" s="242">
        <v>0</v>
      </c>
    </row>
    <row r="30" spans="2:6" ht="18.399999999999999" customHeight="1">
      <c r="B30" s="254" t="s">
        <v>140</v>
      </c>
      <c r="C30" s="242">
        <v>396.61900000000003</v>
      </c>
      <c r="D30" s="242">
        <v>908.28499999999997</v>
      </c>
      <c r="E30" s="242">
        <v>124.923</v>
      </c>
      <c r="F30" s="242">
        <v>1412.6759999999999</v>
      </c>
    </row>
    <row r="31" spans="2:6" ht="18.399999999999999" customHeight="1">
      <c r="B31" s="254" t="s">
        <v>378</v>
      </c>
      <c r="C31" s="242">
        <v>505.04599999999999</v>
      </c>
      <c r="D31" s="242">
        <v>18958.004000000001</v>
      </c>
      <c r="E31" s="242">
        <v>2942.7240000000002</v>
      </c>
      <c r="F31" s="242">
        <v>221.32400000000001</v>
      </c>
    </row>
    <row r="32" spans="2:6" ht="18.399999999999999" customHeight="1">
      <c r="B32" s="254" t="s">
        <v>379</v>
      </c>
      <c r="C32" s="242">
        <v>0</v>
      </c>
      <c r="D32" s="242">
        <v>0</v>
      </c>
      <c r="E32" s="242">
        <v>0</v>
      </c>
      <c r="F32" s="242">
        <v>0</v>
      </c>
    </row>
    <row r="33" spans="2:6" ht="18.399999999999999" customHeight="1">
      <c r="B33" s="254" t="s">
        <v>380</v>
      </c>
      <c r="C33" s="242">
        <v>0</v>
      </c>
      <c r="D33" s="242">
        <v>12.199</v>
      </c>
      <c r="E33" s="242">
        <v>73.56</v>
      </c>
      <c r="F33" s="242">
        <v>1947.33</v>
      </c>
    </row>
    <row r="34" spans="2:6" ht="18.399999999999999" customHeight="1">
      <c r="B34" s="254" t="s">
        <v>381</v>
      </c>
      <c r="C34" s="242">
        <v>1338.847</v>
      </c>
      <c r="D34" s="242">
        <v>3614.7579999999998</v>
      </c>
      <c r="E34" s="242">
        <v>8188.0280000000002</v>
      </c>
      <c r="F34" s="242">
        <v>5734.5680000000002</v>
      </c>
    </row>
    <row r="35" spans="2:6" ht="18.399999999999999" customHeight="1">
      <c r="B35" s="254" t="s">
        <v>382</v>
      </c>
      <c r="C35" s="242">
        <v>71023.010999999999</v>
      </c>
      <c r="D35" s="242">
        <v>157218.87100000001</v>
      </c>
      <c r="E35" s="242">
        <v>151133.29399999999</v>
      </c>
      <c r="F35" s="242">
        <v>51671.78</v>
      </c>
    </row>
    <row r="36" spans="2:6" ht="18.399999999999999" customHeight="1">
      <c r="B36" s="254" t="s">
        <v>383</v>
      </c>
      <c r="C36" s="242">
        <v>0</v>
      </c>
      <c r="D36" s="242">
        <v>0</v>
      </c>
      <c r="E36" s="242">
        <v>0</v>
      </c>
      <c r="F36" s="242">
        <v>0</v>
      </c>
    </row>
    <row r="37" spans="2:6" ht="18.399999999999999" customHeight="1">
      <c r="B37" s="254" t="s">
        <v>384</v>
      </c>
      <c r="C37" s="242">
        <v>9036.2800000000007</v>
      </c>
      <c r="D37" s="242">
        <v>0</v>
      </c>
      <c r="E37" s="242">
        <v>58.314</v>
      </c>
      <c r="F37" s="242">
        <v>260.565</v>
      </c>
    </row>
    <row r="38" spans="2:6" ht="18.399999999999999" customHeight="1">
      <c r="B38" s="254" t="s">
        <v>385</v>
      </c>
      <c r="C38" s="242">
        <v>4487.2759999999998</v>
      </c>
      <c r="D38" s="242">
        <v>0</v>
      </c>
      <c r="E38" s="242">
        <v>6772.41</v>
      </c>
      <c r="F38" s="242">
        <v>4436.4009999999998</v>
      </c>
    </row>
    <row r="39" spans="2:6" ht="18.399999999999999" customHeight="1">
      <c r="B39" s="254" t="s">
        <v>386</v>
      </c>
      <c r="C39" s="242">
        <v>0</v>
      </c>
      <c r="D39" s="242">
        <v>0</v>
      </c>
      <c r="E39" s="242">
        <v>0</v>
      </c>
      <c r="F39" s="242">
        <v>0</v>
      </c>
    </row>
    <row r="40" spans="2:6" ht="18.399999999999999" customHeight="1">
      <c r="B40" s="254" t="s">
        <v>143</v>
      </c>
      <c r="C40" s="242">
        <v>152.208</v>
      </c>
      <c r="D40" s="242">
        <v>2.6040000000000001</v>
      </c>
      <c r="E40" s="242">
        <v>2.8460000000000001</v>
      </c>
      <c r="F40" s="242">
        <v>0</v>
      </c>
    </row>
    <row r="41" spans="2:6" ht="18.399999999999999" customHeight="1">
      <c r="B41" s="254" t="s">
        <v>144</v>
      </c>
      <c r="C41" s="242">
        <v>0</v>
      </c>
      <c r="D41" s="242">
        <v>0</v>
      </c>
      <c r="E41" s="242">
        <v>0</v>
      </c>
      <c r="F41" s="242">
        <v>0</v>
      </c>
    </row>
    <row r="42" spans="2:6" ht="18.399999999999999" customHeight="1">
      <c r="B42" s="254" t="s">
        <v>387</v>
      </c>
      <c r="C42" s="242">
        <v>8931.5849999999991</v>
      </c>
      <c r="D42" s="242">
        <v>8335.402</v>
      </c>
      <c r="E42" s="242">
        <v>461.63499999999999</v>
      </c>
      <c r="F42" s="242">
        <v>2232.6950000000002</v>
      </c>
    </row>
    <row r="43" spans="2:6" ht="18.399999999999999" customHeight="1">
      <c r="B43" s="254" t="s">
        <v>388</v>
      </c>
      <c r="C43" s="242">
        <v>0.4</v>
      </c>
      <c r="D43" s="242">
        <v>0</v>
      </c>
      <c r="E43" s="242">
        <v>0</v>
      </c>
      <c r="F43" s="242">
        <v>0</v>
      </c>
    </row>
    <row r="44" spans="2:6" ht="18.399999999999999" customHeight="1">
      <c r="B44" s="254" t="s">
        <v>389</v>
      </c>
      <c r="C44" s="242">
        <v>23861.657999999999</v>
      </c>
      <c r="D44" s="242">
        <v>-5.0000000000000001E-3</v>
      </c>
      <c r="E44" s="242">
        <v>26480.129000000001</v>
      </c>
      <c r="F44" s="242">
        <v>4515.8789999999999</v>
      </c>
    </row>
    <row r="45" spans="2:6" ht="18.399999999999999" customHeight="1">
      <c r="B45" s="254" t="s">
        <v>390</v>
      </c>
      <c r="C45" s="242">
        <v>0.17</v>
      </c>
      <c r="D45" s="242">
        <v>0</v>
      </c>
      <c r="E45" s="242">
        <v>1E-3</v>
      </c>
      <c r="F45" s="242">
        <v>7.0000000000000001E-3</v>
      </c>
    </row>
    <row r="46" spans="2:6" ht="18.399999999999999" customHeight="1">
      <c r="B46" s="254" t="s">
        <v>391</v>
      </c>
      <c r="C46" s="242">
        <v>0</v>
      </c>
      <c r="D46" s="242">
        <v>0</v>
      </c>
      <c r="E46" s="242">
        <v>0</v>
      </c>
      <c r="F46" s="242">
        <v>0</v>
      </c>
    </row>
    <row r="47" spans="2:6" ht="18.399999999999999" customHeight="1">
      <c r="B47" s="254" t="s">
        <v>392</v>
      </c>
      <c r="C47" s="242">
        <v>0</v>
      </c>
      <c r="D47" s="242">
        <v>0</v>
      </c>
      <c r="E47" s="242">
        <v>0</v>
      </c>
      <c r="F47" s="242">
        <v>0</v>
      </c>
    </row>
    <row r="48" spans="2:6" ht="25.15" customHeight="1">
      <c r="B48" s="254" t="s">
        <v>393</v>
      </c>
      <c r="C48" s="242">
        <v>0</v>
      </c>
      <c r="D48" s="242">
        <v>10511.844999999999</v>
      </c>
      <c r="E48" s="242">
        <v>0</v>
      </c>
      <c r="F48" s="242">
        <v>0</v>
      </c>
    </row>
    <row r="49" spans="2:6" ht="18.399999999999999" customHeight="1">
      <c r="B49" s="254" t="s">
        <v>394</v>
      </c>
      <c r="C49" s="242">
        <v>3563.2559999999999</v>
      </c>
      <c r="D49" s="242">
        <v>44.3</v>
      </c>
      <c r="E49" s="242">
        <v>3757.634</v>
      </c>
      <c r="F49" s="242">
        <v>1422.45</v>
      </c>
    </row>
    <row r="50" spans="2:6" ht="18.399999999999999" customHeight="1">
      <c r="B50" s="254" t="s">
        <v>395</v>
      </c>
      <c r="C50" s="242">
        <v>0</v>
      </c>
      <c r="D50" s="242">
        <v>2691.2130000000002</v>
      </c>
      <c r="E50" s="242">
        <v>0</v>
      </c>
      <c r="F50" s="242">
        <v>0</v>
      </c>
    </row>
    <row r="51" spans="2:6" ht="18.399999999999999" customHeight="1">
      <c r="B51" s="254" t="s">
        <v>396</v>
      </c>
      <c r="C51" s="242">
        <v>363.50799999999998</v>
      </c>
      <c r="D51" s="242">
        <v>24.257999999999999</v>
      </c>
      <c r="E51" s="242">
        <v>7.5590000000000002</v>
      </c>
      <c r="F51" s="242">
        <v>15.487</v>
      </c>
    </row>
    <row r="52" spans="2:6" ht="18.399999999999999" customHeight="1">
      <c r="B52" s="254" t="s">
        <v>397</v>
      </c>
      <c r="C52" s="242">
        <v>4310.1980000000003</v>
      </c>
      <c r="D52" s="242">
        <v>-0.33400000000000002</v>
      </c>
      <c r="E52" s="242">
        <v>7.24</v>
      </c>
      <c r="F52" s="242">
        <v>37.558</v>
      </c>
    </row>
    <row r="53" spans="2:6" ht="18.399999999999999" customHeight="1">
      <c r="B53" s="254" t="s">
        <v>398</v>
      </c>
      <c r="C53" s="242">
        <v>0</v>
      </c>
      <c r="D53" s="242">
        <v>309.76400000000001</v>
      </c>
      <c r="E53" s="242">
        <v>0</v>
      </c>
      <c r="F53" s="242">
        <v>0</v>
      </c>
    </row>
    <row r="54" spans="2:6" ht="18.399999999999999" customHeight="1">
      <c r="B54" s="254" t="s">
        <v>399</v>
      </c>
      <c r="C54" s="242">
        <v>0</v>
      </c>
      <c r="D54" s="242">
        <v>186.107</v>
      </c>
      <c r="E54" s="242">
        <v>0</v>
      </c>
      <c r="F54" s="242">
        <v>0</v>
      </c>
    </row>
    <row r="55" spans="2:6" ht="18.399999999999999" customHeight="1">
      <c r="B55" s="254" t="s">
        <v>400</v>
      </c>
      <c r="C55" s="242">
        <v>503.05700000000002</v>
      </c>
      <c r="D55" s="242">
        <v>63.593000000000004</v>
      </c>
      <c r="E55" s="242">
        <v>6045.1940000000004</v>
      </c>
      <c r="F55" s="242">
        <v>3604.1320000000001</v>
      </c>
    </row>
    <row r="56" spans="2:6" ht="18.399999999999999" customHeight="1">
      <c r="B56" s="254" t="s">
        <v>401</v>
      </c>
      <c r="C56" s="242">
        <v>1478.569</v>
      </c>
      <c r="D56" s="242">
        <v>777.63499999999999</v>
      </c>
      <c r="E56" s="242">
        <v>6871.5730000000003</v>
      </c>
      <c r="F56" s="242">
        <v>4431.0600000000004</v>
      </c>
    </row>
    <row r="57" spans="2:6" ht="18.399999999999999" customHeight="1">
      <c r="B57" s="254" t="s">
        <v>402</v>
      </c>
      <c r="C57" s="242">
        <v>2609.462</v>
      </c>
      <c r="D57" s="242">
        <v>0</v>
      </c>
      <c r="E57" s="242">
        <v>2130.71</v>
      </c>
      <c r="F57" s="242">
        <v>1845.576</v>
      </c>
    </row>
    <row r="58" spans="2:6" ht="14.65" customHeight="1"/>
    <row r="59" spans="2:6" ht="18.399999999999999" customHeight="1">
      <c r="B59" s="261"/>
      <c r="C59" s="709" t="s">
        <v>128</v>
      </c>
      <c r="D59" s="709" t="s">
        <v>128</v>
      </c>
      <c r="E59" s="709" t="s">
        <v>128</v>
      </c>
      <c r="F59" s="709" t="s">
        <v>128</v>
      </c>
    </row>
    <row r="60" spans="2:6" ht="18.399999999999999" customHeight="1">
      <c r="B60" s="702" t="s">
        <v>151</v>
      </c>
      <c r="C60" s="710" t="s">
        <v>444</v>
      </c>
      <c r="D60" s="711" t="s">
        <v>444</v>
      </c>
      <c r="E60" s="711" t="s">
        <v>444</v>
      </c>
      <c r="F60" s="708" t="s">
        <v>444</v>
      </c>
    </row>
    <row r="61" spans="2:6" ht="29.85" customHeight="1">
      <c r="B61" s="702" t="s">
        <v>151</v>
      </c>
      <c r="C61" s="384" t="s">
        <v>431</v>
      </c>
      <c r="D61" s="384" t="s">
        <v>432</v>
      </c>
      <c r="E61" s="384" t="s">
        <v>460</v>
      </c>
      <c r="F61" s="384" t="s">
        <v>461</v>
      </c>
    </row>
    <row r="62" spans="2:6" ht="18.399999999999999" customHeight="1">
      <c r="B62" s="254" t="s">
        <v>152</v>
      </c>
      <c r="C62" s="242">
        <v>17400.707999999999</v>
      </c>
      <c r="D62" s="242">
        <v>39687.408000000003</v>
      </c>
      <c r="E62" s="242">
        <v>479660.30200000003</v>
      </c>
      <c r="F62" s="242">
        <v>70678.471000000005</v>
      </c>
    </row>
    <row r="63" spans="2:6" ht="18.399999999999999" customHeight="1">
      <c r="B63" s="254" t="s">
        <v>153</v>
      </c>
      <c r="C63" s="242">
        <v>1188.4949999999999</v>
      </c>
      <c r="D63" s="242">
        <v>563.23699999999997</v>
      </c>
      <c r="E63" s="242">
        <v>13386.626</v>
      </c>
      <c r="F63" s="242">
        <v>11185.927</v>
      </c>
    </row>
    <row r="64" spans="2:6" ht="18.399999999999999" customHeight="1">
      <c r="B64" s="254" t="s">
        <v>154</v>
      </c>
      <c r="C64" s="242">
        <v>13718.223</v>
      </c>
      <c r="D64" s="242">
        <v>89559.869000000006</v>
      </c>
      <c r="E64" s="242">
        <v>316031.25300000003</v>
      </c>
      <c r="F64" s="242">
        <v>185822.51300000001</v>
      </c>
    </row>
    <row r="65" spans="2:6" ht="18.399999999999999" customHeight="1">
      <c r="B65" s="254" t="s">
        <v>403</v>
      </c>
      <c r="C65" s="242">
        <v>0</v>
      </c>
      <c r="D65" s="242">
        <v>0</v>
      </c>
      <c r="E65" s="242">
        <v>14927.99</v>
      </c>
      <c r="F65" s="242">
        <v>56.491</v>
      </c>
    </row>
    <row r="66" spans="2:6" ht="18.399999999999999" customHeight="1">
      <c r="B66" s="254" t="s">
        <v>404</v>
      </c>
      <c r="C66" s="242">
        <v>24.271999999999998</v>
      </c>
      <c r="D66" s="242">
        <v>327.84</v>
      </c>
      <c r="E66" s="242">
        <v>9469.6489999999994</v>
      </c>
      <c r="F66" s="242">
        <v>2580.8420000000001</v>
      </c>
    </row>
    <row r="67" spans="2:6" ht="18.399999999999999" customHeight="1">
      <c r="B67" s="254" t="s">
        <v>405</v>
      </c>
      <c r="C67" s="242">
        <v>4489.5309999999999</v>
      </c>
      <c r="D67" s="242">
        <v>13037.246999999999</v>
      </c>
      <c r="E67" s="242">
        <v>46549.739000000001</v>
      </c>
      <c r="F67" s="242">
        <v>681.22299999999996</v>
      </c>
    </row>
    <row r="68" spans="2:6" ht="18.399999999999999" customHeight="1">
      <c r="B68" s="254" t="s">
        <v>406</v>
      </c>
      <c r="C68" s="242">
        <v>3437.9549999999999</v>
      </c>
      <c r="D68" s="242">
        <v>2121.5639999999999</v>
      </c>
      <c r="E68" s="242">
        <v>254819.63399999999</v>
      </c>
      <c r="F68" s="242">
        <v>98424.932000000001</v>
      </c>
    </row>
    <row r="69" spans="2:6" ht="18.399999999999999" customHeight="1">
      <c r="B69" s="254" t="s">
        <v>155</v>
      </c>
      <c r="C69" s="242">
        <v>0.96899999999999997</v>
      </c>
      <c r="D69" s="242">
        <v>22.83</v>
      </c>
      <c r="E69" s="242">
        <v>2163.567</v>
      </c>
      <c r="F69" s="242">
        <v>776.173</v>
      </c>
    </row>
    <row r="70" spans="2:6" ht="18.399999999999999" customHeight="1">
      <c r="B70" s="254" t="s">
        <v>407</v>
      </c>
      <c r="C70" s="242">
        <v>350.495</v>
      </c>
      <c r="D70" s="242">
        <v>89.093999999999994</v>
      </c>
      <c r="E70" s="242">
        <v>139919.859</v>
      </c>
      <c r="F70" s="242">
        <v>4928.951</v>
      </c>
    </row>
    <row r="71" spans="2:6" ht="18.399999999999999" customHeight="1">
      <c r="B71" s="254" t="s">
        <v>408</v>
      </c>
      <c r="C71" s="242">
        <v>6531.79</v>
      </c>
      <c r="D71" s="242">
        <v>4387.7719999999999</v>
      </c>
      <c r="E71" s="242">
        <v>34888.722000000002</v>
      </c>
      <c r="F71" s="242">
        <v>9168.384</v>
      </c>
    </row>
    <row r="72" spans="2:6" ht="18.399999999999999" customHeight="1">
      <c r="B72" s="254" t="s">
        <v>409</v>
      </c>
      <c r="C72" s="242">
        <v>754.48299999999995</v>
      </c>
      <c r="D72" s="242">
        <v>3074.8870000000002</v>
      </c>
      <c r="E72" s="242">
        <v>26105.02</v>
      </c>
      <c r="F72" s="242">
        <v>3808.1979999999999</v>
      </c>
    </row>
    <row r="73" spans="2:6" ht="18.399999999999999" customHeight="1">
      <c r="B73" s="254" t="s">
        <v>410</v>
      </c>
      <c r="C73" s="242">
        <v>6581.6459999999997</v>
      </c>
      <c r="D73" s="242">
        <v>11014.348</v>
      </c>
      <c r="E73" s="242">
        <v>13588.065000000001</v>
      </c>
      <c r="F73" s="242">
        <v>14939.159</v>
      </c>
    </row>
    <row r="74" spans="2:6" ht="18.399999999999999" customHeight="1">
      <c r="B74" s="254" t="s">
        <v>156</v>
      </c>
      <c r="C74" s="242">
        <v>3763.1210000000001</v>
      </c>
      <c r="D74" s="242">
        <v>831.00400000000002</v>
      </c>
      <c r="E74" s="242">
        <v>90582.203999999998</v>
      </c>
      <c r="F74" s="242">
        <v>13510.788</v>
      </c>
    </row>
    <row r="75" spans="2:6" ht="18.399999999999999" customHeight="1">
      <c r="B75" s="254" t="s">
        <v>411</v>
      </c>
      <c r="C75" s="242">
        <v>7604.7669999999998</v>
      </c>
      <c r="D75" s="242">
        <v>8899.7459999999992</v>
      </c>
      <c r="E75" s="242">
        <v>165548.94399999999</v>
      </c>
      <c r="F75" s="242">
        <v>14192.974</v>
      </c>
    </row>
    <row r="76" spans="2:6" ht="18.399999999999999" customHeight="1">
      <c r="B76" s="254" t="s">
        <v>412</v>
      </c>
      <c r="C76" s="242">
        <v>268.09100000000001</v>
      </c>
      <c r="D76" s="242">
        <v>531.89800000000002</v>
      </c>
      <c r="E76" s="242">
        <v>-975.47299999999996</v>
      </c>
      <c r="F76" s="242">
        <v>-254.69399999999999</v>
      </c>
    </row>
    <row r="77" spans="2:6" ht="18.399999999999999" customHeight="1">
      <c r="B77" s="254" t="s">
        <v>159</v>
      </c>
      <c r="C77" s="242">
        <v>560.66300000000001</v>
      </c>
      <c r="D77" s="242">
        <v>-0.56599999999999995</v>
      </c>
      <c r="E77" s="242">
        <v>5042.9709999999995</v>
      </c>
      <c r="F77" s="242">
        <v>8006.9620000000004</v>
      </c>
    </row>
    <row r="78" spans="2:6" ht="18.399999999999999" customHeight="1">
      <c r="B78" s="254" t="s">
        <v>160</v>
      </c>
      <c r="C78" s="242">
        <v>0</v>
      </c>
      <c r="D78" s="242">
        <v>0</v>
      </c>
      <c r="E78" s="242">
        <v>27229.092000000001</v>
      </c>
      <c r="F78" s="242">
        <v>1973.748</v>
      </c>
    </row>
    <row r="79" spans="2:6" ht="18.399999999999999" customHeight="1">
      <c r="B79" s="254" t="s">
        <v>413</v>
      </c>
      <c r="C79" s="242">
        <v>2417.1669999999999</v>
      </c>
      <c r="D79" s="242">
        <v>8801.1620000000003</v>
      </c>
      <c r="E79" s="242">
        <v>36393.909</v>
      </c>
      <c r="F79" s="242">
        <v>8468.0210000000006</v>
      </c>
    </row>
    <row r="80" spans="2:6" ht="18.399999999999999" customHeight="1">
      <c r="B80" s="254" t="s">
        <v>162</v>
      </c>
      <c r="C80" s="242">
        <v>5892.9830000000002</v>
      </c>
      <c r="D80" s="242">
        <v>2143.39</v>
      </c>
      <c r="E80" s="242">
        <v>26286.968000000001</v>
      </c>
      <c r="F80" s="242">
        <v>15026.242</v>
      </c>
    </row>
    <row r="81" spans="2:7" ht="18.399999999999999" customHeight="1">
      <c r="B81" s="254" t="s">
        <v>414</v>
      </c>
      <c r="C81" s="242">
        <v>425.83499999999998</v>
      </c>
      <c r="D81" s="242">
        <v>2172.1959999999999</v>
      </c>
      <c r="E81" s="242">
        <v>7246.2179999999998</v>
      </c>
      <c r="F81" s="242">
        <v>994.96799999999996</v>
      </c>
    </row>
    <row r="82" spans="2:7" ht="18.399999999999999" customHeight="1">
      <c r="B82" s="254" t="s">
        <v>415</v>
      </c>
      <c r="C82" s="242">
        <v>1206.866</v>
      </c>
      <c r="D82" s="242">
        <v>5509.1080000000002</v>
      </c>
      <c r="E82" s="242">
        <v>33611.11</v>
      </c>
      <c r="F82" s="242">
        <v>318.16500000000002</v>
      </c>
    </row>
    <row r="83" spans="2:7" ht="18.399999999999999" customHeight="1">
      <c r="B83" s="254" t="s">
        <v>163</v>
      </c>
      <c r="C83" s="242">
        <v>2198.7060000000001</v>
      </c>
      <c r="D83" s="242">
        <v>1274.018</v>
      </c>
      <c r="E83" s="242">
        <v>143835.864</v>
      </c>
      <c r="F83" s="242">
        <v>31860.792000000001</v>
      </c>
    </row>
    <row r="84" spans="2:7" ht="18.399999999999999" customHeight="1">
      <c r="B84" s="254" t="s">
        <v>416</v>
      </c>
      <c r="C84" s="242">
        <v>5872.7629999999999</v>
      </c>
      <c r="D84" s="242">
        <v>1357</v>
      </c>
      <c r="E84" s="242">
        <v>50521.161</v>
      </c>
      <c r="F84" s="242">
        <v>9617.7890000000007</v>
      </c>
    </row>
    <row r="85" spans="2:7" ht="18.399999999999999" customHeight="1">
      <c r="B85" s="254" t="s">
        <v>417</v>
      </c>
      <c r="C85" s="242">
        <v>55.521000000000001</v>
      </c>
      <c r="D85" s="242">
        <v>858.75699999999995</v>
      </c>
      <c r="E85" s="242">
        <v>14520.941999999999</v>
      </c>
      <c r="F85" s="242">
        <v>1998.171</v>
      </c>
    </row>
    <row r="86" spans="2:7" ht="18.399999999999999" customHeight="1">
      <c r="B86" s="254" t="s">
        <v>418</v>
      </c>
      <c r="C86" s="242">
        <v>3549.1880000000001</v>
      </c>
      <c r="D86" s="242">
        <v>4084.3589999999999</v>
      </c>
      <c r="E86" s="242">
        <v>55714.23</v>
      </c>
      <c r="F86" s="242">
        <v>6674.1180000000004</v>
      </c>
    </row>
    <row r="88" spans="2:7" ht="43.9" customHeight="1">
      <c r="B88" s="695" t="s">
        <v>419</v>
      </c>
      <c r="C88" s="696"/>
      <c r="D88" s="696"/>
      <c r="E88" s="696"/>
      <c r="F88" s="696"/>
      <c r="G88" s="696"/>
    </row>
  </sheetData>
  <mergeCells count="8">
    <mergeCell ref="B88:G88"/>
    <mergeCell ref="B2:F2"/>
    <mergeCell ref="C4:F4"/>
    <mergeCell ref="B5:B6"/>
    <mergeCell ref="C5:F5"/>
    <mergeCell ref="C59:F59"/>
    <mergeCell ref="B60:B61"/>
    <mergeCell ref="C60:F60"/>
  </mergeCells>
  <pageMargins left="0.46901960784313729" right="0.56313725490196087" top="0.44862745098039225" bottom="0.4368627450980393" header="0.50980392156862753" footer="0.50980392156862753"/>
  <pageSetup paperSize="9" scale="77" fitToHeight="0" orientation="portrait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6"/>
  <sheetViews>
    <sheetView workbookViewId="0"/>
  </sheetViews>
  <sheetFormatPr defaultColWidth="8.85546875" defaultRowHeight="12.75"/>
  <cols>
    <col min="1" max="1" width="2" style="236" customWidth="1"/>
    <col min="2" max="2" width="28" style="236" customWidth="1"/>
    <col min="3" max="4" width="28.140625" style="236" customWidth="1"/>
    <col min="5" max="16384" width="8.85546875" style="236"/>
  </cols>
  <sheetData>
    <row r="1" spans="2:4" ht="28.5" customHeight="1"/>
    <row r="2" spans="2:4" ht="24.95" customHeight="1">
      <c r="B2" s="519" t="s">
        <v>465</v>
      </c>
      <c r="C2" s="697"/>
      <c r="D2" s="697"/>
    </row>
    <row r="4" spans="2:4" ht="18.399999999999999" customHeight="1">
      <c r="B4" s="423"/>
      <c r="C4" s="263"/>
      <c r="D4" s="426" t="s">
        <v>128</v>
      </c>
    </row>
    <row r="5" spans="2:4" ht="25.5">
      <c r="B5" s="425" t="s">
        <v>127</v>
      </c>
      <c r="C5" s="363" t="s">
        <v>446</v>
      </c>
      <c r="D5" s="363" t="s">
        <v>447</v>
      </c>
    </row>
    <row r="6" spans="2:4" ht="18.399999999999999" customHeight="1">
      <c r="B6" s="254" t="s">
        <v>357</v>
      </c>
      <c r="C6" s="242">
        <v>471.93700000000001</v>
      </c>
      <c r="D6" s="242">
        <v>8114.5320000000002</v>
      </c>
    </row>
    <row r="7" spans="2:4" ht="18.399999999999999" customHeight="1">
      <c r="B7" s="254" t="s">
        <v>134</v>
      </c>
      <c r="C7" s="242">
        <v>0</v>
      </c>
      <c r="D7" s="242">
        <v>0</v>
      </c>
    </row>
    <row r="8" spans="2:4" ht="18.399999999999999" customHeight="1">
      <c r="B8" s="254" t="s">
        <v>358</v>
      </c>
      <c r="C8" s="242">
        <v>722.25599999999997</v>
      </c>
      <c r="D8" s="242">
        <v>-4.1500000000000004</v>
      </c>
    </row>
    <row r="9" spans="2:4" ht="18.399999999999999" customHeight="1">
      <c r="B9" s="254" t="s">
        <v>359</v>
      </c>
      <c r="C9" s="242">
        <v>1715.356</v>
      </c>
      <c r="D9" s="242">
        <v>3312.3870000000002</v>
      </c>
    </row>
    <row r="10" spans="2:4" ht="18.399999999999999" customHeight="1">
      <c r="B10" s="254" t="s">
        <v>360</v>
      </c>
      <c r="C10" s="242">
        <v>143.98099999999999</v>
      </c>
      <c r="D10" s="242">
        <v>-8.6950000000000003</v>
      </c>
    </row>
    <row r="11" spans="2:4" ht="18.399999999999999" customHeight="1">
      <c r="B11" s="254" t="s">
        <v>135</v>
      </c>
      <c r="C11" s="242">
        <v>0</v>
      </c>
      <c r="D11" s="242">
        <v>0</v>
      </c>
    </row>
    <row r="12" spans="2:4" ht="18.399999999999999" customHeight="1">
      <c r="B12" s="254" t="s">
        <v>361</v>
      </c>
      <c r="C12" s="242">
        <v>10324.15</v>
      </c>
      <c r="D12" s="242">
        <v>19361.091</v>
      </c>
    </row>
    <row r="13" spans="2:4" ht="18.399999999999999" customHeight="1">
      <c r="B13" s="254" t="s">
        <v>362</v>
      </c>
      <c r="C13" s="242">
        <v>108.19799999999999</v>
      </c>
      <c r="D13" s="242">
        <v>6059.8919999999998</v>
      </c>
    </row>
    <row r="14" spans="2:4" ht="18.399999999999999" customHeight="1">
      <c r="B14" s="254" t="s">
        <v>363</v>
      </c>
      <c r="C14" s="242">
        <v>-1232.8989999999999</v>
      </c>
      <c r="D14" s="242">
        <v>12717.857</v>
      </c>
    </row>
    <row r="15" spans="2:4" ht="18.399999999999999" customHeight="1">
      <c r="B15" s="254" t="s">
        <v>364</v>
      </c>
      <c r="C15" s="242">
        <v>65.251000000000005</v>
      </c>
      <c r="D15" s="242">
        <v>6090.9750000000004</v>
      </c>
    </row>
    <row r="16" spans="2:4" ht="18.399999999999999" customHeight="1">
      <c r="B16" s="254" t="s">
        <v>365</v>
      </c>
      <c r="C16" s="242">
        <v>1238.104</v>
      </c>
      <c r="D16" s="242">
        <v>2300.9899999999998</v>
      </c>
    </row>
    <row r="17" spans="2:4" ht="18.399999999999999" customHeight="1">
      <c r="B17" s="254" t="s">
        <v>366</v>
      </c>
      <c r="C17" s="242">
        <v>0</v>
      </c>
      <c r="D17" s="242">
        <v>0</v>
      </c>
    </row>
    <row r="18" spans="2:4" ht="18.399999999999999" customHeight="1">
      <c r="B18" s="254" t="s">
        <v>367</v>
      </c>
      <c r="C18" s="242">
        <v>1341.547</v>
      </c>
      <c r="D18" s="242">
        <v>17178.385999999999</v>
      </c>
    </row>
    <row r="19" spans="2:4" ht="18.399999999999999" customHeight="1">
      <c r="B19" s="254" t="s">
        <v>368</v>
      </c>
      <c r="C19" s="242">
        <v>0</v>
      </c>
      <c r="D19" s="242">
        <v>2.7E-2</v>
      </c>
    </row>
    <row r="20" spans="2:4" ht="18.399999999999999" customHeight="1">
      <c r="B20" s="254" t="s">
        <v>369</v>
      </c>
      <c r="C20" s="242">
        <v>0</v>
      </c>
      <c r="D20" s="242">
        <v>0</v>
      </c>
    </row>
    <row r="21" spans="2:4" ht="18.399999999999999" customHeight="1">
      <c r="B21" s="254" t="s">
        <v>370</v>
      </c>
      <c r="C21" s="242">
        <v>-101.143</v>
      </c>
      <c r="D21" s="242">
        <v>175.191</v>
      </c>
    </row>
    <row r="22" spans="2:4" ht="18.399999999999999" customHeight="1">
      <c r="B22" s="254" t="s">
        <v>371</v>
      </c>
      <c r="C22" s="242">
        <v>0</v>
      </c>
      <c r="D22" s="242">
        <v>0</v>
      </c>
    </row>
    <row r="23" spans="2:4" ht="18.399999999999999" customHeight="1">
      <c r="B23" s="254" t="s">
        <v>372</v>
      </c>
      <c r="C23" s="242">
        <v>1.387</v>
      </c>
      <c r="D23" s="242">
        <v>552.48199999999997</v>
      </c>
    </row>
    <row r="24" spans="2:4" ht="18.399999999999999" customHeight="1">
      <c r="B24" s="254" t="s">
        <v>373</v>
      </c>
      <c r="C24" s="242">
        <v>2155.2040000000002</v>
      </c>
      <c r="D24" s="242">
        <v>13801.31</v>
      </c>
    </row>
    <row r="25" spans="2:4" ht="18.399999999999999" customHeight="1">
      <c r="B25" s="254" t="s">
        <v>374</v>
      </c>
      <c r="C25" s="242">
        <v>-2281.7869999999998</v>
      </c>
      <c r="D25" s="242">
        <v>9710.2199999999993</v>
      </c>
    </row>
    <row r="26" spans="2:4" ht="18.399999999999999" customHeight="1">
      <c r="B26" s="254" t="s">
        <v>375</v>
      </c>
      <c r="C26" s="242">
        <v>4234.4120000000003</v>
      </c>
      <c r="D26" s="242">
        <v>41476.741000000002</v>
      </c>
    </row>
    <row r="27" spans="2:4" ht="18.399999999999999" customHeight="1">
      <c r="B27" s="254" t="s">
        <v>376</v>
      </c>
      <c r="C27" s="242">
        <v>0</v>
      </c>
      <c r="D27" s="242">
        <v>0</v>
      </c>
    </row>
    <row r="28" spans="2:4" ht="18.399999999999999" customHeight="1">
      <c r="B28" s="254" t="s">
        <v>377</v>
      </c>
      <c r="C28" s="242">
        <v>-727</v>
      </c>
      <c r="D28" s="242">
        <v>6276.8890000000001</v>
      </c>
    </row>
    <row r="29" spans="2:4" ht="18.399999999999999" customHeight="1">
      <c r="B29" s="254" t="s">
        <v>140</v>
      </c>
      <c r="C29" s="242">
        <v>-237.249</v>
      </c>
      <c r="D29" s="242">
        <v>3079.752</v>
      </c>
    </row>
    <row r="30" spans="2:4" ht="18.399999999999999" customHeight="1">
      <c r="B30" s="254" t="s">
        <v>378</v>
      </c>
      <c r="C30" s="242">
        <v>4506.4409999999998</v>
      </c>
      <c r="D30" s="242">
        <v>18120.656999999999</v>
      </c>
    </row>
    <row r="31" spans="2:4" ht="18.399999999999999" customHeight="1">
      <c r="B31" s="254" t="s">
        <v>379</v>
      </c>
      <c r="C31" s="242">
        <v>0</v>
      </c>
      <c r="D31" s="242">
        <v>0</v>
      </c>
    </row>
    <row r="32" spans="2:4" ht="18.399999999999999" customHeight="1">
      <c r="B32" s="254" t="s">
        <v>380</v>
      </c>
      <c r="C32" s="242">
        <v>289.53699999999998</v>
      </c>
      <c r="D32" s="242">
        <v>1743.5519999999999</v>
      </c>
    </row>
    <row r="33" spans="2:4" ht="18.399999999999999" customHeight="1">
      <c r="B33" s="254" t="s">
        <v>381</v>
      </c>
      <c r="C33" s="242">
        <v>3041.529</v>
      </c>
      <c r="D33" s="242">
        <v>15834.672</v>
      </c>
    </row>
    <row r="34" spans="2:4" ht="18.399999999999999" customHeight="1">
      <c r="B34" s="254" t="s">
        <v>382</v>
      </c>
      <c r="C34" s="242">
        <v>51129.987000000001</v>
      </c>
      <c r="D34" s="242">
        <v>379916.96899999998</v>
      </c>
    </row>
    <row r="35" spans="2:4" ht="18.399999999999999" customHeight="1">
      <c r="B35" s="254" t="s">
        <v>383</v>
      </c>
      <c r="C35" s="242">
        <v>0</v>
      </c>
      <c r="D35" s="242">
        <v>0</v>
      </c>
    </row>
    <row r="36" spans="2:4" ht="18.399999999999999" customHeight="1">
      <c r="B36" s="254" t="s">
        <v>384</v>
      </c>
      <c r="C36" s="242">
        <v>-8.1039999999999992</v>
      </c>
      <c r="D36" s="242">
        <v>9363.2630000000008</v>
      </c>
    </row>
    <row r="37" spans="2:4" ht="18.399999999999999" customHeight="1">
      <c r="B37" s="254" t="s">
        <v>385</v>
      </c>
      <c r="C37" s="242">
        <v>280</v>
      </c>
      <c r="D37" s="242">
        <v>15416.087</v>
      </c>
    </row>
    <row r="38" spans="2:4" ht="18.399999999999999" customHeight="1">
      <c r="B38" s="254" t="s">
        <v>386</v>
      </c>
      <c r="C38" s="242">
        <v>0</v>
      </c>
      <c r="D38" s="242">
        <v>0</v>
      </c>
    </row>
    <row r="39" spans="2:4" ht="18.399999999999999" customHeight="1">
      <c r="B39" s="254" t="s">
        <v>143</v>
      </c>
      <c r="C39" s="242">
        <v>32.536999999999999</v>
      </c>
      <c r="D39" s="242">
        <v>125.121</v>
      </c>
    </row>
    <row r="40" spans="2:4" ht="18.399999999999999" customHeight="1">
      <c r="B40" s="254" t="s">
        <v>144</v>
      </c>
      <c r="C40" s="242">
        <v>0</v>
      </c>
      <c r="D40" s="242">
        <v>0</v>
      </c>
    </row>
    <row r="41" spans="2:4" ht="18.399999999999999" customHeight="1">
      <c r="B41" s="254" t="s">
        <v>387</v>
      </c>
      <c r="C41" s="242">
        <v>1636</v>
      </c>
      <c r="D41" s="242">
        <v>18325.316999999999</v>
      </c>
    </row>
    <row r="42" spans="2:4" ht="18.399999999999999" customHeight="1">
      <c r="B42" s="254" t="s">
        <v>388</v>
      </c>
      <c r="C42" s="242">
        <v>0</v>
      </c>
      <c r="D42" s="242">
        <v>0.4</v>
      </c>
    </row>
    <row r="43" spans="2:4" ht="18.399999999999999" customHeight="1">
      <c r="B43" s="254" t="s">
        <v>389</v>
      </c>
      <c r="C43" s="242">
        <v>9232.1460000000006</v>
      </c>
      <c r="D43" s="242">
        <v>45625.514999999999</v>
      </c>
    </row>
    <row r="44" spans="2:4" ht="18.399999999999999" customHeight="1">
      <c r="B44" s="254" t="s">
        <v>390</v>
      </c>
      <c r="C44" s="242">
        <v>0</v>
      </c>
      <c r="D44" s="242">
        <v>0.17799999999999999</v>
      </c>
    </row>
    <row r="45" spans="2:4" ht="18.399999999999999" customHeight="1">
      <c r="B45" s="254" t="s">
        <v>391</v>
      </c>
      <c r="C45" s="242">
        <v>0</v>
      </c>
      <c r="D45" s="242">
        <v>0</v>
      </c>
    </row>
    <row r="46" spans="2:4" ht="18.399999999999999" customHeight="1">
      <c r="B46" s="254" t="s">
        <v>392</v>
      </c>
      <c r="C46" s="242">
        <v>0</v>
      </c>
      <c r="D46" s="242">
        <v>0</v>
      </c>
    </row>
    <row r="47" spans="2:4" ht="18.399999999999999" customHeight="1">
      <c r="B47" s="254" t="s">
        <v>393</v>
      </c>
      <c r="C47" s="242">
        <v>622.55200000000002</v>
      </c>
      <c r="D47" s="242">
        <v>9889.2929999999997</v>
      </c>
    </row>
    <row r="48" spans="2:4" ht="18.399999999999999" customHeight="1">
      <c r="B48" s="254" t="s">
        <v>394</v>
      </c>
      <c r="C48" s="242">
        <v>-2853.03</v>
      </c>
      <c r="D48" s="242">
        <v>11640.67</v>
      </c>
    </row>
    <row r="49" spans="2:4" ht="18.399999999999999" customHeight="1">
      <c r="B49" s="254" t="s">
        <v>395</v>
      </c>
      <c r="C49" s="242">
        <v>0</v>
      </c>
      <c r="D49" s="242">
        <v>2691.2130000000002</v>
      </c>
    </row>
    <row r="50" spans="2:4" ht="18.399999999999999" customHeight="1">
      <c r="B50" s="254" t="s">
        <v>396</v>
      </c>
      <c r="C50" s="242">
        <v>11.558</v>
      </c>
      <c r="D50" s="242">
        <v>399.25400000000002</v>
      </c>
    </row>
    <row r="51" spans="2:4" ht="18.399999999999999" customHeight="1">
      <c r="B51" s="254" t="s">
        <v>397</v>
      </c>
      <c r="C51" s="242">
        <v>-141.393</v>
      </c>
      <c r="D51" s="242">
        <v>4496.0550000000003</v>
      </c>
    </row>
    <row r="52" spans="2:4" ht="18.399999999999999" customHeight="1">
      <c r="B52" s="254" t="s">
        <v>398</v>
      </c>
      <c r="C52" s="242">
        <v>7.98</v>
      </c>
      <c r="D52" s="242">
        <v>301.78399999999999</v>
      </c>
    </row>
    <row r="53" spans="2:4" ht="18.399999999999999" customHeight="1">
      <c r="B53" s="254" t="s">
        <v>399</v>
      </c>
      <c r="C53" s="242">
        <v>0</v>
      </c>
      <c r="D53" s="242">
        <v>186.107</v>
      </c>
    </row>
    <row r="54" spans="2:4" ht="18.399999999999999" customHeight="1">
      <c r="B54" s="254" t="s">
        <v>400</v>
      </c>
      <c r="C54" s="242">
        <v>428.88600000000002</v>
      </c>
      <c r="D54" s="242">
        <v>9787.09</v>
      </c>
    </row>
    <row r="55" spans="2:4" ht="18.399999999999999" customHeight="1">
      <c r="B55" s="254" t="s">
        <v>401</v>
      </c>
      <c r="C55" s="242">
        <v>826.61400000000003</v>
      </c>
      <c r="D55" s="242">
        <v>12732.223</v>
      </c>
    </row>
    <row r="56" spans="2:4" ht="18.399999999999999" customHeight="1">
      <c r="B56" s="254" t="s">
        <v>402</v>
      </c>
      <c r="C56" s="242">
        <v>2782.3910000000001</v>
      </c>
      <c r="D56" s="242">
        <v>3803.357</v>
      </c>
    </row>
    <row r="57" spans="2:4" ht="16.899999999999999" customHeight="1"/>
    <row r="58" spans="2:4" ht="18.399999999999999" customHeight="1">
      <c r="B58" s="423"/>
      <c r="C58" s="263"/>
      <c r="D58" s="426" t="s">
        <v>128</v>
      </c>
    </row>
    <row r="59" spans="2:4" ht="25.5">
      <c r="B59" s="425" t="s">
        <v>151</v>
      </c>
      <c r="C59" s="363" t="s">
        <v>446</v>
      </c>
      <c r="D59" s="363" t="s">
        <v>447</v>
      </c>
    </row>
    <row r="60" spans="2:4" ht="18.399999999999999" customHeight="1">
      <c r="B60" s="254" t="s">
        <v>152</v>
      </c>
      <c r="C60" s="242">
        <v>-37691.461000000003</v>
      </c>
      <c r="D60" s="242">
        <v>645118.35</v>
      </c>
    </row>
    <row r="61" spans="2:4" ht="18.399999999999999" customHeight="1">
      <c r="B61" s="254" t="s">
        <v>153</v>
      </c>
      <c r="C61" s="242">
        <v>-1118.3109999999999</v>
      </c>
      <c r="D61" s="242">
        <v>27442.596000000001</v>
      </c>
    </row>
    <row r="62" spans="2:4" ht="18.399999999999999" customHeight="1">
      <c r="B62" s="254" t="s">
        <v>154</v>
      </c>
      <c r="C62" s="242">
        <v>34882.462</v>
      </c>
      <c r="D62" s="242">
        <v>570249.39599999995</v>
      </c>
    </row>
    <row r="63" spans="2:4" ht="18.399999999999999" customHeight="1">
      <c r="B63" s="254" t="s">
        <v>403</v>
      </c>
      <c r="C63" s="242">
        <v>-921.39300000000003</v>
      </c>
      <c r="D63" s="242">
        <v>15905.874</v>
      </c>
    </row>
    <row r="64" spans="2:4" ht="18.399999999999999" customHeight="1">
      <c r="B64" s="254" t="s">
        <v>404</v>
      </c>
      <c r="C64" s="242">
        <v>8170.7820000000002</v>
      </c>
      <c r="D64" s="242">
        <v>4231.8209999999999</v>
      </c>
    </row>
    <row r="65" spans="2:4" ht="18.399999999999999" customHeight="1">
      <c r="B65" s="254" t="s">
        <v>405</v>
      </c>
      <c r="C65" s="242">
        <v>9973.634</v>
      </c>
      <c r="D65" s="242">
        <v>54784.106</v>
      </c>
    </row>
    <row r="66" spans="2:4" ht="18.399999999999999" customHeight="1">
      <c r="B66" s="254" t="s">
        <v>406</v>
      </c>
      <c r="C66" s="242">
        <v>-9392</v>
      </c>
      <c r="D66" s="242">
        <v>368196.08500000002</v>
      </c>
    </row>
    <row r="67" spans="2:4" ht="18.399999999999999" customHeight="1">
      <c r="B67" s="254" t="s">
        <v>155</v>
      </c>
      <c r="C67" s="242">
        <v>550.04499999999996</v>
      </c>
      <c r="D67" s="242">
        <v>2413.4940000000001</v>
      </c>
    </row>
    <row r="68" spans="2:4" ht="18.399999999999999" customHeight="1">
      <c r="B68" s="254" t="s">
        <v>407</v>
      </c>
      <c r="C68" s="242">
        <v>129051.393</v>
      </c>
      <c r="D68" s="242">
        <v>16237.005999999999</v>
      </c>
    </row>
    <row r="69" spans="2:4" ht="18.399999999999999" customHeight="1">
      <c r="B69" s="254" t="s">
        <v>408</v>
      </c>
      <c r="C69" s="242">
        <v>4806.1629999999996</v>
      </c>
      <c r="D69" s="242">
        <v>50170.504999999997</v>
      </c>
    </row>
    <row r="70" spans="2:4" ht="18.399999999999999" customHeight="1">
      <c r="B70" s="254" t="s">
        <v>409</v>
      </c>
      <c r="C70" s="242">
        <v>3189.9560000000001</v>
      </c>
      <c r="D70" s="242">
        <v>30552.632000000001</v>
      </c>
    </row>
    <row r="71" spans="2:4" ht="18.399999999999999" customHeight="1">
      <c r="B71" s="254" t="s">
        <v>410</v>
      </c>
      <c r="C71" s="242">
        <v>2008.1849999999999</v>
      </c>
      <c r="D71" s="242">
        <v>44115.033000000003</v>
      </c>
    </row>
    <row r="72" spans="2:4" ht="18.399999999999999" customHeight="1">
      <c r="B72" s="254" t="s">
        <v>156</v>
      </c>
      <c r="C72" s="242">
        <v>7569.692</v>
      </c>
      <c r="D72" s="242">
        <v>101117.425</v>
      </c>
    </row>
    <row r="73" spans="2:4" ht="18.399999999999999" customHeight="1">
      <c r="B73" s="254" t="s">
        <v>411</v>
      </c>
      <c r="C73" s="242">
        <v>9885.7890000000007</v>
      </c>
      <c r="D73" s="242">
        <v>186360.64199999999</v>
      </c>
    </row>
    <row r="74" spans="2:4" ht="18.399999999999999" customHeight="1">
      <c r="B74" s="254" t="s">
        <v>412</v>
      </c>
      <c r="C74" s="242">
        <v>-8141.2359999999999</v>
      </c>
      <c r="D74" s="242">
        <v>7711.058</v>
      </c>
    </row>
    <row r="75" spans="2:4" ht="18.399999999999999" customHeight="1">
      <c r="B75" s="254" t="s">
        <v>159</v>
      </c>
      <c r="C75" s="242">
        <v>393.27100000000002</v>
      </c>
      <c r="D75" s="242">
        <v>13216.759</v>
      </c>
    </row>
    <row r="76" spans="2:4" ht="18.399999999999999" customHeight="1">
      <c r="B76" s="254" t="s">
        <v>160</v>
      </c>
      <c r="C76" s="242">
        <v>10493.121999999999</v>
      </c>
      <c r="D76" s="242">
        <v>18709.718000000001</v>
      </c>
    </row>
    <row r="77" spans="2:4" ht="18.399999999999999" customHeight="1">
      <c r="B77" s="254" t="s">
        <v>413</v>
      </c>
      <c r="C77" s="242">
        <v>3901.2040000000002</v>
      </c>
      <c r="D77" s="242">
        <v>52179.055</v>
      </c>
    </row>
    <row r="78" spans="2:4" ht="18.399999999999999" customHeight="1">
      <c r="B78" s="254" t="s">
        <v>162</v>
      </c>
      <c r="C78" s="242">
        <v>4896.3370000000004</v>
      </c>
      <c r="D78" s="242">
        <v>44453.245999999999</v>
      </c>
    </row>
    <row r="79" spans="2:4" ht="18.399999999999999" customHeight="1">
      <c r="B79" s="254" t="s">
        <v>414</v>
      </c>
      <c r="C79" s="242">
        <v>1060.7539999999999</v>
      </c>
      <c r="D79" s="242">
        <v>9778.4629999999997</v>
      </c>
    </row>
    <row r="80" spans="2:4" ht="18.399999999999999" customHeight="1">
      <c r="B80" s="254" t="s">
        <v>415</v>
      </c>
      <c r="C80" s="242">
        <v>1157.7339999999999</v>
      </c>
      <c r="D80" s="242">
        <v>39487.514999999999</v>
      </c>
    </row>
    <row r="81" spans="2:4" ht="18.399999999999999" customHeight="1">
      <c r="B81" s="254" t="s">
        <v>163</v>
      </c>
      <c r="C81" s="242">
        <v>39605.243000000002</v>
      </c>
      <c r="D81" s="242">
        <v>139564.13699999999</v>
      </c>
    </row>
    <row r="82" spans="2:4" ht="18.399999999999999" customHeight="1">
      <c r="B82" s="254" t="s">
        <v>416</v>
      </c>
      <c r="C82" s="242">
        <v>135</v>
      </c>
      <c r="D82" s="242">
        <v>67233.713000000003</v>
      </c>
    </row>
    <row r="83" spans="2:4" ht="18.399999999999999" customHeight="1">
      <c r="B83" s="254" t="s">
        <v>417</v>
      </c>
      <c r="C83" s="242">
        <v>1184.617</v>
      </c>
      <c r="D83" s="242">
        <v>16248.773999999999</v>
      </c>
    </row>
    <row r="84" spans="2:4" ht="18.399999999999999" customHeight="1">
      <c r="B84" s="254" t="s">
        <v>418</v>
      </c>
      <c r="C84" s="242">
        <v>8717.7669999999998</v>
      </c>
      <c r="D84" s="242">
        <v>61304.127999999997</v>
      </c>
    </row>
    <row r="86" spans="2:4" ht="43.9" customHeight="1">
      <c r="B86" s="695" t="s">
        <v>419</v>
      </c>
      <c r="C86" s="696"/>
      <c r="D86" s="696"/>
    </row>
  </sheetData>
  <mergeCells count="2">
    <mergeCell ref="B2:D2"/>
    <mergeCell ref="B86:D86"/>
  </mergeCells>
  <pageMargins left="0.22274509803921574" right="0.46588235294117653" top="0.44196078431372554" bottom="0.33764705882352947" header="0.50980392156862753" footer="0.50980392156862753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O317"/>
  <sheetViews>
    <sheetView zoomScaleNormal="100" workbookViewId="0"/>
  </sheetViews>
  <sheetFormatPr defaultColWidth="9.140625" defaultRowHeight="12.75"/>
  <cols>
    <col min="1" max="1" width="4" style="70" customWidth="1"/>
    <col min="2" max="2" width="14.140625" style="70" customWidth="1"/>
    <col min="3" max="4" width="13.7109375" style="70" customWidth="1"/>
    <col min="5" max="7" width="12.7109375" style="70" customWidth="1"/>
    <col min="8" max="9" width="9.140625" style="70"/>
    <col min="10" max="10" width="11.85546875" style="70" customWidth="1"/>
    <col min="11" max="16384" width="9.140625" style="70"/>
  </cols>
  <sheetData>
    <row r="2" spans="2:15">
      <c r="B2" s="95" t="s">
        <v>26</v>
      </c>
      <c r="C2" s="96"/>
      <c r="D2" s="96"/>
      <c r="E2" s="96"/>
      <c r="F2" s="96"/>
      <c r="G2" s="96"/>
      <c r="H2" s="85"/>
      <c r="I2" s="85"/>
      <c r="J2" s="85"/>
    </row>
    <row r="3" spans="2:15">
      <c r="B3" s="95" t="s">
        <v>27</v>
      </c>
      <c r="C3" s="96"/>
      <c r="D3" s="96"/>
      <c r="E3" s="96"/>
      <c r="F3" s="96"/>
      <c r="G3" s="96"/>
      <c r="H3" s="85"/>
      <c r="I3" s="85"/>
      <c r="J3" s="85"/>
    </row>
    <row r="4" spans="2:15">
      <c r="B4" s="72"/>
      <c r="C4" s="72"/>
      <c r="D4" s="72"/>
      <c r="E4" s="72"/>
      <c r="F4" s="72"/>
      <c r="G4" s="72"/>
      <c r="H4" s="72"/>
      <c r="I4" s="72"/>
      <c r="J4" s="72"/>
    </row>
    <row r="5" spans="2:15">
      <c r="B5" s="526" t="s">
        <v>28</v>
      </c>
      <c r="C5" s="526"/>
      <c r="D5" s="526"/>
      <c r="E5" s="526"/>
      <c r="F5" s="526"/>
      <c r="G5" s="526"/>
      <c r="H5" s="72"/>
      <c r="I5" s="72"/>
      <c r="J5" s="72"/>
    </row>
    <row r="6" spans="2:15">
      <c r="B6" s="73" t="s">
        <v>6</v>
      </c>
      <c r="C6" s="73" t="s">
        <v>29</v>
      </c>
      <c r="D6" s="73" t="s">
        <v>30</v>
      </c>
      <c r="E6" s="73" t="s">
        <v>31</v>
      </c>
      <c r="F6" s="73" t="s">
        <v>32</v>
      </c>
      <c r="G6" s="73" t="s">
        <v>33</v>
      </c>
      <c r="H6" s="72"/>
      <c r="I6" s="72"/>
      <c r="J6" s="72"/>
    </row>
    <row r="7" spans="2:15">
      <c r="B7" s="130" t="s">
        <v>18</v>
      </c>
      <c r="C7" s="131"/>
      <c r="D7" s="131"/>
      <c r="E7" s="131"/>
      <c r="F7" s="131"/>
      <c r="G7" s="132"/>
      <c r="H7" s="72"/>
      <c r="I7" s="72"/>
      <c r="J7" s="72"/>
    </row>
    <row r="8" spans="2:15">
      <c r="B8" s="525" t="s">
        <v>1</v>
      </c>
      <c r="C8" s="525"/>
      <c r="D8" s="525"/>
      <c r="E8" s="525"/>
      <c r="F8" s="525"/>
      <c r="G8" s="525"/>
      <c r="H8" s="72"/>
      <c r="I8" s="72"/>
      <c r="J8" s="72"/>
    </row>
    <row r="9" spans="2:15">
      <c r="B9" s="133">
        <v>2007</v>
      </c>
      <c r="C9" s="134">
        <v>9.1999999999999993</v>
      </c>
      <c r="D9" s="134">
        <v>20.2</v>
      </c>
      <c r="E9" s="135">
        <v>21.7</v>
      </c>
      <c r="F9" s="136">
        <v>48.9</v>
      </c>
      <c r="G9" s="137">
        <v>100</v>
      </c>
      <c r="J9" s="72"/>
    </row>
    <row r="10" spans="2:15">
      <c r="B10" s="133">
        <v>2008</v>
      </c>
      <c r="C10" s="138">
        <v>8.8000000000000007</v>
      </c>
      <c r="D10" s="138">
        <v>23.1</v>
      </c>
      <c r="E10" s="139">
        <v>16.399999999999999</v>
      </c>
      <c r="F10" s="137">
        <v>51.7</v>
      </c>
      <c r="G10" s="137">
        <v>100</v>
      </c>
      <c r="J10" s="72"/>
      <c r="K10" s="107"/>
      <c r="L10" s="107"/>
      <c r="M10" s="107"/>
      <c r="N10" s="107"/>
      <c r="O10" s="107"/>
    </row>
    <row r="11" spans="2:15">
      <c r="B11" s="133">
        <v>2009</v>
      </c>
      <c r="C11" s="138">
        <v>7.8</v>
      </c>
      <c r="D11" s="138">
        <v>19.3</v>
      </c>
      <c r="E11" s="139">
        <v>15.3</v>
      </c>
      <c r="F11" s="137">
        <v>57.7</v>
      </c>
      <c r="G11" s="137">
        <v>100</v>
      </c>
      <c r="J11" s="72"/>
      <c r="K11" s="107"/>
      <c r="L11" s="107"/>
      <c r="M11" s="107"/>
      <c r="N11" s="107"/>
      <c r="O11" s="107"/>
    </row>
    <row r="12" spans="2:15">
      <c r="B12" s="133">
        <v>2010</v>
      </c>
      <c r="C12" s="140">
        <v>8</v>
      </c>
      <c r="D12" s="138">
        <v>19.7</v>
      </c>
      <c r="E12" s="139">
        <v>13.2</v>
      </c>
      <c r="F12" s="141">
        <v>59</v>
      </c>
      <c r="G12" s="137">
        <v>100</v>
      </c>
      <c r="J12" s="72"/>
      <c r="K12" s="107"/>
      <c r="L12" s="107"/>
      <c r="M12" s="107"/>
      <c r="N12" s="107"/>
      <c r="O12" s="107"/>
    </row>
    <row r="13" spans="2:15">
      <c r="B13" s="142">
        <v>2011</v>
      </c>
      <c r="C13" s="143">
        <v>7.4</v>
      </c>
      <c r="D13" s="143">
        <v>20.9</v>
      </c>
      <c r="E13" s="144">
        <v>13.3</v>
      </c>
      <c r="F13" s="145">
        <v>58.4</v>
      </c>
      <c r="G13" s="146">
        <v>100</v>
      </c>
      <c r="J13" s="72"/>
      <c r="K13" s="107"/>
      <c r="L13" s="107"/>
      <c r="M13" s="107"/>
      <c r="N13" s="107"/>
      <c r="O13" s="107"/>
    </row>
    <row r="14" spans="2:15" ht="12.75" customHeight="1">
      <c r="B14" s="528" t="s">
        <v>2</v>
      </c>
      <c r="C14" s="529"/>
      <c r="D14" s="529"/>
      <c r="E14" s="529"/>
      <c r="F14" s="529"/>
      <c r="G14" s="530"/>
      <c r="H14" s="72"/>
      <c r="I14" s="72"/>
      <c r="J14" s="72"/>
      <c r="K14" s="107"/>
      <c r="L14" s="107"/>
      <c r="M14" s="107"/>
      <c r="N14" s="107"/>
      <c r="O14" s="107"/>
    </row>
    <row r="15" spans="2:15">
      <c r="B15" s="133">
        <v>2007</v>
      </c>
      <c r="C15" s="134">
        <v>23.8</v>
      </c>
      <c r="D15" s="134">
        <v>45.1</v>
      </c>
      <c r="E15" s="135">
        <v>8.9</v>
      </c>
      <c r="F15" s="136">
        <v>22.2</v>
      </c>
      <c r="G15" s="137">
        <v>100</v>
      </c>
      <c r="I15" s="72"/>
      <c r="J15" s="72"/>
      <c r="K15" s="107"/>
      <c r="L15" s="107"/>
      <c r="M15" s="107"/>
      <c r="N15" s="107"/>
      <c r="O15" s="107"/>
    </row>
    <row r="16" spans="2:15">
      <c r="B16" s="133">
        <v>2008</v>
      </c>
      <c r="C16" s="138">
        <v>23.2</v>
      </c>
      <c r="D16" s="138">
        <v>43.9</v>
      </c>
      <c r="E16" s="139">
        <v>6.3</v>
      </c>
      <c r="F16" s="137">
        <v>26.6</v>
      </c>
      <c r="G16" s="137">
        <v>100</v>
      </c>
      <c r="I16" s="72"/>
      <c r="J16" s="72"/>
    </row>
    <row r="17" spans="2:15">
      <c r="B17" s="133">
        <v>2009</v>
      </c>
      <c r="C17" s="138">
        <v>22.2</v>
      </c>
      <c r="D17" s="138">
        <v>41.3</v>
      </c>
      <c r="E17" s="139">
        <v>7.4</v>
      </c>
      <c r="F17" s="137">
        <v>29.1</v>
      </c>
      <c r="G17" s="137">
        <v>100</v>
      </c>
      <c r="I17" s="72"/>
      <c r="J17" s="72"/>
      <c r="K17" s="107"/>
      <c r="L17" s="107"/>
      <c r="M17" s="107"/>
      <c r="N17" s="107"/>
      <c r="O17" s="107"/>
    </row>
    <row r="18" spans="2:15">
      <c r="B18" s="133">
        <v>2010</v>
      </c>
      <c r="C18" s="138">
        <v>21.6</v>
      </c>
      <c r="D18" s="138">
        <v>47.1</v>
      </c>
      <c r="E18" s="139">
        <v>6.5</v>
      </c>
      <c r="F18" s="137">
        <v>24.9</v>
      </c>
      <c r="G18" s="137">
        <v>100</v>
      </c>
      <c r="I18" s="72"/>
      <c r="J18" s="72"/>
      <c r="K18" s="107"/>
      <c r="L18" s="107"/>
      <c r="M18" s="107"/>
      <c r="N18" s="107"/>
      <c r="O18" s="107"/>
    </row>
    <row r="19" spans="2:15">
      <c r="B19" s="142">
        <v>2011</v>
      </c>
      <c r="C19" s="147">
        <v>17</v>
      </c>
      <c r="D19" s="143">
        <v>55.1</v>
      </c>
      <c r="E19" s="144">
        <v>6.1</v>
      </c>
      <c r="F19" s="145">
        <v>21.9</v>
      </c>
      <c r="G19" s="146">
        <v>100</v>
      </c>
      <c r="I19" s="72"/>
      <c r="J19" s="72"/>
      <c r="K19" s="107"/>
      <c r="L19" s="107"/>
      <c r="M19" s="107"/>
      <c r="N19" s="107"/>
      <c r="O19" s="107"/>
    </row>
    <row r="20" spans="2:15" ht="12.75" customHeight="1">
      <c r="B20" s="525" t="s">
        <v>3</v>
      </c>
      <c r="C20" s="525"/>
      <c r="D20" s="525"/>
      <c r="E20" s="525"/>
      <c r="F20" s="525"/>
      <c r="G20" s="525"/>
      <c r="H20" s="72"/>
      <c r="I20" s="72"/>
      <c r="J20" s="72"/>
      <c r="K20" s="107"/>
      <c r="L20" s="107"/>
      <c r="M20" s="107"/>
      <c r="N20" s="107"/>
      <c r="O20" s="107"/>
    </row>
    <row r="21" spans="2:15">
      <c r="B21" s="133">
        <v>2007</v>
      </c>
      <c r="C21" s="148">
        <v>8</v>
      </c>
      <c r="D21" s="134">
        <v>91.9</v>
      </c>
      <c r="E21" s="149">
        <v>0</v>
      </c>
      <c r="F21" s="136">
        <v>0.1</v>
      </c>
      <c r="G21" s="137">
        <v>100</v>
      </c>
      <c r="H21" s="72"/>
      <c r="I21" s="72"/>
      <c r="J21" s="72"/>
      <c r="K21" s="107"/>
      <c r="L21" s="107"/>
      <c r="M21" s="107"/>
      <c r="N21" s="107"/>
      <c r="O21" s="107"/>
    </row>
    <row r="22" spans="2:15">
      <c r="B22" s="133">
        <v>2008</v>
      </c>
      <c r="C22" s="140">
        <v>3</v>
      </c>
      <c r="D22" s="138">
        <v>96.5</v>
      </c>
      <c r="E22" s="139">
        <v>0.1</v>
      </c>
      <c r="F22" s="137">
        <v>0.4</v>
      </c>
      <c r="G22" s="137">
        <v>100</v>
      </c>
      <c r="H22" s="72"/>
      <c r="I22" s="72"/>
      <c r="J22" s="72"/>
      <c r="K22" s="107"/>
      <c r="L22" s="107"/>
      <c r="M22" s="107"/>
      <c r="N22" s="107"/>
      <c r="O22" s="107"/>
    </row>
    <row r="23" spans="2:15">
      <c r="B23" s="133">
        <v>2009</v>
      </c>
      <c r="C23" s="138">
        <v>5.9</v>
      </c>
      <c r="D23" s="138">
        <v>93.9</v>
      </c>
      <c r="E23" s="139">
        <v>0.1</v>
      </c>
      <c r="F23" s="137">
        <v>0.1</v>
      </c>
      <c r="G23" s="137">
        <v>100</v>
      </c>
      <c r="H23" s="72"/>
      <c r="I23" s="72"/>
      <c r="J23" s="72"/>
    </row>
    <row r="24" spans="2:15">
      <c r="B24" s="133">
        <v>2010</v>
      </c>
      <c r="C24" s="138">
        <v>13.7</v>
      </c>
      <c r="D24" s="138">
        <v>86.1</v>
      </c>
      <c r="E24" s="150">
        <v>0</v>
      </c>
      <c r="F24" s="137">
        <v>0.1</v>
      </c>
      <c r="G24" s="137">
        <v>100</v>
      </c>
      <c r="H24" s="72"/>
      <c r="I24" s="72"/>
      <c r="J24" s="72"/>
      <c r="K24" s="107"/>
      <c r="L24" s="107"/>
      <c r="M24" s="107"/>
      <c r="N24" s="107"/>
      <c r="O24" s="107"/>
    </row>
    <row r="25" spans="2:15">
      <c r="B25" s="142">
        <v>2011</v>
      </c>
      <c r="C25" s="143">
        <v>24.5</v>
      </c>
      <c r="D25" s="143">
        <v>75.400000000000006</v>
      </c>
      <c r="E25" s="144">
        <v>0.1</v>
      </c>
      <c r="F25" s="145">
        <v>0.1</v>
      </c>
      <c r="G25" s="146">
        <v>100</v>
      </c>
      <c r="H25" s="72"/>
      <c r="I25" s="72"/>
      <c r="J25" s="72"/>
      <c r="K25" s="107"/>
      <c r="L25" s="107"/>
      <c r="M25" s="107"/>
      <c r="N25" s="107"/>
      <c r="O25" s="107"/>
    </row>
    <row r="26" spans="2:15">
      <c r="B26" s="130" t="s">
        <v>19</v>
      </c>
      <c r="C26" s="131"/>
      <c r="D26" s="131"/>
      <c r="E26" s="131"/>
      <c r="F26" s="131"/>
      <c r="G26" s="132"/>
      <c r="H26" s="72"/>
      <c r="I26" s="72"/>
      <c r="J26" s="72"/>
      <c r="K26" s="107"/>
      <c r="L26" s="107"/>
      <c r="M26" s="107"/>
      <c r="N26" s="107"/>
      <c r="O26" s="107"/>
    </row>
    <row r="27" spans="2:15" ht="12.75" customHeight="1">
      <c r="B27" s="525" t="s">
        <v>1</v>
      </c>
      <c r="C27" s="525"/>
      <c r="D27" s="525"/>
      <c r="E27" s="525"/>
      <c r="F27" s="525"/>
      <c r="G27" s="525"/>
      <c r="H27" s="72"/>
      <c r="I27" s="72"/>
      <c r="J27" s="72"/>
      <c r="K27" s="107"/>
      <c r="L27" s="107"/>
      <c r="M27" s="107"/>
      <c r="N27" s="107"/>
      <c r="O27" s="107"/>
    </row>
    <row r="28" spans="2:15">
      <c r="B28" s="133">
        <v>2007</v>
      </c>
      <c r="C28" s="134">
        <v>73.599999999999994</v>
      </c>
      <c r="D28" s="134">
        <v>26.4</v>
      </c>
      <c r="E28" s="149">
        <v>0</v>
      </c>
      <c r="F28" s="151">
        <v>0</v>
      </c>
      <c r="G28" s="137">
        <v>100</v>
      </c>
      <c r="H28" s="72"/>
      <c r="I28" s="72"/>
      <c r="J28" s="72"/>
      <c r="K28" s="107"/>
      <c r="L28" s="107"/>
      <c r="M28" s="107"/>
      <c r="N28" s="107"/>
      <c r="O28" s="107"/>
    </row>
    <row r="29" spans="2:15">
      <c r="B29" s="133">
        <v>2008</v>
      </c>
      <c r="C29" s="140">
        <v>79</v>
      </c>
      <c r="D29" s="140">
        <v>21</v>
      </c>
      <c r="E29" s="150">
        <v>0</v>
      </c>
      <c r="F29" s="141">
        <v>0</v>
      </c>
      <c r="G29" s="137">
        <v>100</v>
      </c>
      <c r="H29" s="72"/>
      <c r="I29" s="72"/>
      <c r="J29" s="72"/>
      <c r="K29" s="107"/>
      <c r="L29" s="107"/>
      <c r="M29" s="107"/>
      <c r="N29" s="107"/>
      <c r="O29" s="107"/>
    </row>
    <row r="30" spans="2:15">
      <c r="B30" s="133">
        <v>2009</v>
      </c>
      <c r="C30" s="138">
        <v>87.1</v>
      </c>
      <c r="D30" s="138">
        <v>12.9</v>
      </c>
      <c r="E30" s="150">
        <v>0</v>
      </c>
      <c r="F30" s="141">
        <v>0</v>
      </c>
      <c r="G30" s="137">
        <v>100</v>
      </c>
      <c r="H30" s="72"/>
      <c r="I30" s="72"/>
      <c r="J30" s="72"/>
    </row>
    <row r="31" spans="2:15">
      <c r="B31" s="133">
        <v>2010</v>
      </c>
      <c r="C31" s="140">
        <v>84</v>
      </c>
      <c r="D31" s="140">
        <v>16</v>
      </c>
      <c r="E31" s="150">
        <v>0</v>
      </c>
      <c r="F31" s="141">
        <v>0</v>
      </c>
      <c r="G31" s="137">
        <v>100</v>
      </c>
      <c r="H31" s="72"/>
    </row>
    <row r="32" spans="2:15">
      <c r="B32" s="142">
        <v>2011</v>
      </c>
      <c r="C32" s="143">
        <v>85.3</v>
      </c>
      <c r="D32" s="143">
        <v>14.7</v>
      </c>
      <c r="E32" s="152">
        <v>0</v>
      </c>
      <c r="F32" s="153">
        <v>0</v>
      </c>
      <c r="G32" s="146">
        <v>100</v>
      </c>
      <c r="H32" s="72"/>
    </row>
    <row r="33" spans="2:14" ht="12.75" customHeight="1">
      <c r="B33" s="525" t="s">
        <v>2</v>
      </c>
      <c r="C33" s="525"/>
      <c r="D33" s="525"/>
      <c r="E33" s="525"/>
      <c r="F33" s="525"/>
      <c r="G33" s="525"/>
      <c r="H33" s="72"/>
    </row>
    <row r="34" spans="2:14">
      <c r="B34" s="133">
        <v>2007</v>
      </c>
      <c r="C34" s="135">
        <v>77.099999999999994</v>
      </c>
      <c r="D34" s="134">
        <v>22.7</v>
      </c>
      <c r="E34" s="149">
        <v>0</v>
      </c>
      <c r="F34" s="136">
        <v>0.2</v>
      </c>
      <c r="G34" s="137">
        <v>100</v>
      </c>
      <c r="H34" s="72"/>
    </row>
    <row r="35" spans="2:14">
      <c r="B35" s="133">
        <v>2008</v>
      </c>
      <c r="C35" s="139">
        <v>73.099999999999994</v>
      </c>
      <c r="D35" s="138">
        <v>26.6</v>
      </c>
      <c r="E35" s="150">
        <v>0</v>
      </c>
      <c r="F35" s="137">
        <v>0.4</v>
      </c>
      <c r="G35" s="137">
        <v>100</v>
      </c>
      <c r="H35" s="72"/>
    </row>
    <row r="36" spans="2:14">
      <c r="B36" s="133">
        <v>2009</v>
      </c>
      <c r="C36" s="139">
        <v>83.2</v>
      </c>
      <c r="D36" s="138">
        <v>16.600000000000001</v>
      </c>
      <c r="E36" s="150">
        <v>0</v>
      </c>
      <c r="F36" s="137">
        <v>0.2</v>
      </c>
      <c r="G36" s="137">
        <v>100</v>
      </c>
      <c r="H36" s="72"/>
    </row>
    <row r="37" spans="2:14">
      <c r="B37" s="133">
        <v>2010</v>
      </c>
      <c r="C37" s="139">
        <v>78.5</v>
      </c>
      <c r="D37" s="138">
        <v>21.2</v>
      </c>
      <c r="E37" s="150">
        <v>0</v>
      </c>
      <c r="F37" s="137">
        <v>0.3</v>
      </c>
      <c r="G37" s="137">
        <v>100</v>
      </c>
      <c r="H37" s="72"/>
    </row>
    <row r="38" spans="2:14">
      <c r="B38" s="142">
        <v>2011</v>
      </c>
      <c r="C38" s="144">
        <v>80.5</v>
      </c>
      <c r="D38" s="143">
        <v>19.3</v>
      </c>
      <c r="E38" s="152">
        <v>0</v>
      </c>
      <c r="F38" s="145">
        <v>0.2</v>
      </c>
      <c r="G38" s="146">
        <v>100</v>
      </c>
      <c r="H38" s="72"/>
    </row>
    <row r="39" spans="2:14" ht="12.75" customHeight="1">
      <c r="B39" s="525" t="s">
        <v>3</v>
      </c>
      <c r="C39" s="525"/>
      <c r="D39" s="525"/>
      <c r="E39" s="525"/>
      <c r="F39" s="525"/>
      <c r="G39" s="525"/>
      <c r="H39" s="72"/>
    </row>
    <row r="40" spans="2:14">
      <c r="B40" s="154">
        <v>2007</v>
      </c>
      <c r="C40" s="135">
        <v>71.8</v>
      </c>
      <c r="D40" s="155">
        <v>28.2</v>
      </c>
      <c r="E40" s="149">
        <v>0</v>
      </c>
      <c r="F40" s="149">
        <v>0</v>
      </c>
      <c r="G40" s="136">
        <v>100</v>
      </c>
      <c r="H40" s="72"/>
    </row>
    <row r="41" spans="2:14">
      <c r="B41" s="133">
        <v>2008</v>
      </c>
      <c r="C41" s="139">
        <v>74.8</v>
      </c>
      <c r="D41" s="156">
        <v>25.2</v>
      </c>
      <c r="E41" s="150">
        <v>0</v>
      </c>
      <c r="F41" s="150">
        <v>0</v>
      </c>
      <c r="G41" s="137">
        <v>100</v>
      </c>
      <c r="H41" s="72"/>
    </row>
    <row r="42" spans="2:14">
      <c r="B42" s="133">
        <v>2009</v>
      </c>
      <c r="C42" s="139">
        <v>74.900000000000006</v>
      </c>
      <c r="D42" s="156">
        <v>25.1</v>
      </c>
      <c r="E42" s="150">
        <v>0</v>
      </c>
      <c r="F42" s="150">
        <v>0</v>
      </c>
      <c r="G42" s="137">
        <v>100</v>
      </c>
      <c r="H42" s="72"/>
    </row>
    <row r="43" spans="2:14">
      <c r="B43" s="133">
        <v>2010</v>
      </c>
      <c r="C43" s="139">
        <v>71.7</v>
      </c>
      <c r="D43" s="156">
        <v>28.3</v>
      </c>
      <c r="E43" s="150">
        <v>0</v>
      </c>
      <c r="F43" s="150">
        <v>0</v>
      </c>
      <c r="G43" s="137">
        <v>100</v>
      </c>
      <c r="H43" s="72"/>
    </row>
    <row r="44" spans="2:14">
      <c r="B44" s="157">
        <v>2011</v>
      </c>
      <c r="C44" s="144">
        <v>75.5</v>
      </c>
      <c r="D44" s="158">
        <v>24.5</v>
      </c>
      <c r="E44" s="152">
        <v>0</v>
      </c>
      <c r="F44" s="152">
        <v>0</v>
      </c>
      <c r="G44" s="145">
        <v>100</v>
      </c>
      <c r="H44" s="72"/>
      <c r="I44" s="72"/>
    </row>
    <row r="45" spans="2:14">
      <c r="B45" s="72"/>
      <c r="C45" s="72"/>
      <c r="D45" s="72"/>
      <c r="E45" s="72"/>
      <c r="F45" s="72"/>
      <c r="G45" s="72"/>
      <c r="H45" s="72"/>
      <c r="I45" s="72"/>
    </row>
    <row r="46" spans="2:14">
      <c r="B46" s="72"/>
      <c r="C46" s="72"/>
      <c r="D46" s="72"/>
      <c r="E46" s="72"/>
      <c r="F46" s="72"/>
      <c r="G46" s="72"/>
      <c r="H46" s="72"/>
      <c r="I46" s="72"/>
    </row>
    <row r="47" spans="2:14">
      <c r="B47" s="95"/>
      <c r="C47" s="96"/>
      <c r="D47" s="96"/>
      <c r="E47" s="96"/>
      <c r="F47" s="96"/>
      <c r="G47" s="96"/>
      <c r="H47" s="72"/>
      <c r="I47" s="72"/>
      <c r="J47" s="107"/>
      <c r="K47" s="107"/>
      <c r="L47" s="107"/>
      <c r="M47" s="107"/>
      <c r="N47" s="107"/>
    </row>
    <row r="48" spans="2:14">
      <c r="B48" s="95" t="s">
        <v>34</v>
      </c>
      <c r="C48" s="96"/>
      <c r="D48" s="96"/>
      <c r="E48" s="96"/>
      <c r="F48" s="96"/>
      <c r="G48" s="96"/>
      <c r="H48" s="72"/>
      <c r="I48" s="72"/>
      <c r="J48" s="107"/>
      <c r="K48" s="107"/>
      <c r="L48" s="107"/>
      <c r="M48" s="107"/>
      <c r="N48" s="107"/>
    </row>
    <row r="49" spans="2:14">
      <c r="B49" s="95" t="s">
        <v>37</v>
      </c>
      <c r="C49" s="96"/>
      <c r="D49" s="96"/>
      <c r="E49" s="96"/>
      <c r="F49" s="96"/>
      <c r="G49" s="96"/>
      <c r="H49" s="72"/>
      <c r="I49" s="72"/>
      <c r="J49" s="107"/>
      <c r="K49" s="107"/>
      <c r="L49" s="107"/>
      <c r="M49" s="107"/>
      <c r="N49" s="107"/>
    </row>
    <row r="50" spans="2:14">
      <c r="B50" s="72"/>
      <c r="C50" s="72"/>
      <c r="D50" s="72"/>
      <c r="E50" s="72"/>
      <c r="F50" s="72"/>
      <c r="G50" s="72"/>
      <c r="H50" s="72"/>
      <c r="I50" s="72"/>
      <c r="J50" s="107"/>
      <c r="K50" s="107"/>
      <c r="L50" s="107"/>
      <c r="M50" s="107"/>
      <c r="N50" s="107"/>
    </row>
    <row r="51" spans="2:14">
      <c r="B51" s="526" t="s">
        <v>28</v>
      </c>
      <c r="C51" s="526"/>
      <c r="D51" s="526"/>
      <c r="E51" s="526"/>
      <c r="F51" s="526"/>
      <c r="G51" s="526"/>
      <c r="H51" s="72"/>
      <c r="I51" s="72"/>
      <c r="J51" s="107"/>
      <c r="K51" s="107"/>
      <c r="L51" s="107"/>
      <c r="M51" s="107"/>
      <c r="N51" s="107"/>
    </row>
    <row r="52" spans="2:14" ht="12.75" customHeight="1">
      <c r="B52" s="73" t="s">
        <v>6</v>
      </c>
      <c r="C52" s="73" t="s">
        <v>29</v>
      </c>
      <c r="D52" s="73" t="s">
        <v>30</v>
      </c>
      <c r="E52" s="73" t="s">
        <v>31</v>
      </c>
      <c r="F52" s="73" t="s">
        <v>32</v>
      </c>
      <c r="G52" s="73" t="s">
        <v>33</v>
      </c>
      <c r="H52" s="72"/>
      <c r="I52" s="72"/>
      <c r="J52" s="107"/>
      <c r="K52" s="107"/>
      <c r="L52" s="107"/>
      <c r="M52" s="107"/>
      <c r="N52" s="107"/>
    </row>
    <row r="53" spans="2:14">
      <c r="B53" s="130" t="s">
        <v>18</v>
      </c>
      <c r="C53" s="131"/>
      <c r="D53" s="131"/>
      <c r="E53" s="131"/>
      <c r="F53" s="131"/>
      <c r="G53" s="132"/>
      <c r="H53" s="72"/>
      <c r="I53" s="72"/>
      <c r="J53" s="107"/>
      <c r="K53" s="107"/>
      <c r="L53" s="107"/>
      <c r="M53" s="107"/>
      <c r="N53" s="107"/>
    </row>
    <row r="54" spans="2:14" ht="12.75" customHeight="1">
      <c r="B54" s="525" t="s">
        <v>1</v>
      </c>
      <c r="C54" s="525"/>
      <c r="D54" s="525"/>
      <c r="E54" s="525"/>
      <c r="F54" s="525"/>
      <c r="G54" s="525"/>
      <c r="H54" s="72"/>
      <c r="I54" s="72"/>
    </row>
    <row r="55" spans="2:14">
      <c r="B55" s="154">
        <v>2007</v>
      </c>
      <c r="C55" s="134">
        <v>20.7</v>
      </c>
      <c r="D55" s="134">
        <v>23.5</v>
      </c>
      <c r="E55" s="135">
        <v>24.5</v>
      </c>
      <c r="F55" s="136">
        <v>31.3</v>
      </c>
      <c r="G55" s="136">
        <v>100</v>
      </c>
      <c r="H55" s="72"/>
      <c r="I55" s="72"/>
      <c r="J55" s="107"/>
      <c r="K55" s="107"/>
      <c r="L55" s="107"/>
      <c r="M55" s="107"/>
      <c r="N55" s="107"/>
    </row>
    <row r="56" spans="2:14">
      <c r="B56" s="133">
        <v>2008</v>
      </c>
      <c r="C56" s="138">
        <v>20.100000000000001</v>
      </c>
      <c r="D56" s="138">
        <v>22.6</v>
      </c>
      <c r="E56" s="139">
        <v>23.8</v>
      </c>
      <c r="F56" s="137">
        <v>33.6</v>
      </c>
      <c r="G56" s="137">
        <v>100</v>
      </c>
      <c r="H56" s="72"/>
      <c r="I56" s="72"/>
      <c r="J56" s="107"/>
      <c r="K56" s="107"/>
      <c r="L56" s="107"/>
      <c r="M56" s="107"/>
      <c r="N56" s="107"/>
    </row>
    <row r="57" spans="2:14" s="92" customFormat="1">
      <c r="B57" s="133">
        <v>2009</v>
      </c>
      <c r="C57" s="138">
        <v>18.3</v>
      </c>
      <c r="D57" s="138">
        <v>20.2</v>
      </c>
      <c r="E57" s="150">
        <v>22</v>
      </c>
      <c r="F57" s="137">
        <v>39.5</v>
      </c>
      <c r="G57" s="137">
        <v>100</v>
      </c>
      <c r="H57" s="72"/>
      <c r="I57" s="72"/>
      <c r="J57" s="107"/>
      <c r="K57" s="107"/>
      <c r="L57" s="107"/>
      <c r="M57" s="107"/>
      <c r="N57" s="107"/>
    </row>
    <row r="58" spans="2:14" ht="12.75" customHeight="1">
      <c r="B58" s="133">
        <v>2010</v>
      </c>
      <c r="C58" s="138">
        <v>17.899999999999999</v>
      </c>
      <c r="D58" s="138">
        <v>19.5</v>
      </c>
      <c r="E58" s="150">
        <v>21.5</v>
      </c>
      <c r="F58" s="137">
        <v>41.1</v>
      </c>
      <c r="G58" s="137">
        <v>100</v>
      </c>
      <c r="H58" s="72"/>
      <c r="I58" s="72"/>
      <c r="J58" s="107"/>
      <c r="K58" s="107"/>
      <c r="L58" s="107"/>
      <c r="M58" s="107"/>
      <c r="N58" s="107"/>
    </row>
    <row r="59" spans="2:14">
      <c r="B59" s="157">
        <v>2011</v>
      </c>
      <c r="C59" s="143">
        <v>17.5</v>
      </c>
      <c r="D59" s="143">
        <v>18.8</v>
      </c>
      <c r="E59" s="152">
        <v>21</v>
      </c>
      <c r="F59" s="145">
        <v>42.7</v>
      </c>
      <c r="G59" s="145">
        <v>100</v>
      </c>
      <c r="H59" s="72"/>
      <c r="I59" s="72"/>
      <c r="J59" s="107"/>
      <c r="K59" s="107"/>
      <c r="L59" s="107"/>
      <c r="M59" s="107"/>
      <c r="N59" s="107"/>
    </row>
    <row r="60" spans="2:14" ht="12.75" customHeight="1">
      <c r="B60" s="525" t="s">
        <v>2</v>
      </c>
      <c r="C60" s="525"/>
      <c r="D60" s="525"/>
      <c r="E60" s="525"/>
      <c r="F60" s="525"/>
      <c r="G60" s="525"/>
      <c r="H60" s="72"/>
      <c r="I60" s="72"/>
      <c r="J60" s="107"/>
      <c r="K60" s="107"/>
      <c r="L60" s="107"/>
      <c r="M60" s="107"/>
      <c r="N60" s="107"/>
    </row>
    <row r="61" spans="2:14">
      <c r="B61" s="154">
        <v>2007</v>
      </c>
      <c r="C61" s="134">
        <v>36.4</v>
      </c>
      <c r="D61" s="134">
        <v>41.5</v>
      </c>
      <c r="E61" s="135">
        <v>6.6</v>
      </c>
      <c r="F61" s="136">
        <v>15.4</v>
      </c>
      <c r="G61" s="136">
        <v>100</v>
      </c>
      <c r="H61" s="85"/>
      <c r="I61" s="85"/>
    </row>
    <row r="62" spans="2:14">
      <c r="B62" s="133">
        <v>2008</v>
      </c>
      <c r="C62" s="138">
        <v>36.1</v>
      </c>
      <c r="D62" s="138">
        <v>41.1</v>
      </c>
      <c r="E62" s="139">
        <v>6.2</v>
      </c>
      <c r="F62" s="137">
        <v>16.5</v>
      </c>
      <c r="G62" s="137">
        <v>100</v>
      </c>
      <c r="H62" s="85"/>
      <c r="I62" s="85"/>
      <c r="J62" s="107"/>
      <c r="K62" s="107"/>
      <c r="L62" s="107"/>
      <c r="M62" s="107"/>
      <c r="N62" s="107"/>
    </row>
    <row r="63" spans="2:14">
      <c r="B63" s="133">
        <v>2009</v>
      </c>
      <c r="C63" s="138">
        <v>34.6</v>
      </c>
      <c r="D63" s="138">
        <v>39.6</v>
      </c>
      <c r="E63" s="139">
        <v>6.2</v>
      </c>
      <c r="F63" s="137">
        <v>19.600000000000001</v>
      </c>
      <c r="G63" s="137">
        <v>100</v>
      </c>
      <c r="H63" s="72"/>
      <c r="I63" s="72"/>
      <c r="J63" s="107"/>
      <c r="K63" s="107"/>
      <c r="L63" s="107"/>
      <c r="M63" s="107"/>
      <c r="N63" s="107"/>
    </row>
    <row r="64" spans="2:14" ht="12.75" customHeight="1">
      <c r="B64" s="133">
        <v>2010</v>
      </c>
      <c r="C64" s="138">
        <v>33.799999999999997</v>
      </c>
      <c r="D64" s="138">
        <v>39.799999999999997</v>
      </c>
      <c r="E64" s="139">
        <v>6.3</v>
      </c>
      <c r="F64" s="137">
        <v>20.100000000000001</v>
      </c>
      <c r="G64" s="137">
        <v>100</v>
      </c>
      <c r="H64" s="72"/>
      <c r="I64" s="72"/>
      <c r="J64" s="107"/>
      <c r="K64" s="107"/>
      <c r="L64" s="107"/>
      <c r="M64" s="107"/>
      <c r="N64" s="107"/>
    </row>
    <row r="65" spans="2:14">
      <c r="B65" s="157">
        <v>2011</v>
      </c>
      <c r="C65" s="143">
        <v>32.299999999999997</v>
      </c>
      <c r="D65" s="143">
        <v>41.1</v>
      </c>
      <c r="E65" s="152">
        <v>6</v>
      </c>
      <c r="F65" s="145">
        <v>20.5</v>
      </c>
      <c r="G65" s="145">
        <v>100</v>
      </c>
      <c r="H65" s="72"/>
      <c r="I65" s="72"/>
      <c r="J65" s="107"/>
      <c r="K65" s="107"/>
      <c r="L65" s="107"/>
      <c r="M65" s="107"/>
      <c r="N65" s="107"/>
    </row>
    <row r="66" spans="2:14">
      <c r="B66" s="130" t="s">
        <v>19</v>
      </c>
      <c r="C66" s="131"/>
      <c r="D66" s="131"/>
      <c r="E66" s="131"/>
      <c r="F66" s="131"/>
      <c r="G66" s="132"/>
      <c r="H66" s="72"/>
      <c r="I66" s="72"/>
      <c r="J66" s="107"/>
      <c r="K66" s="107"/>
      <c r="L66" s="107"/>
      <c r="M66" s="107"/>
      <c r="N66" s="107"/>
    </row>
    <row r="67" spans="2:14" ht="12.75" customHeight="1">
      <c r="B67" s="525" t="s">
        <v>1</v>
      </c>
      <c r="C67" s="525"/>
      <c r="D67" s="525"/>
      <c r="E67" s="525"/>
      <c r="F67" s="525"/>
      <c r="G67" s="525"/>
      <c r="H67" s="72"/>
      <c r="I67" s="72"/>
      <c r="J67" s="107"/>
      <c r="K67" s="107"/>
      <c r="L67" s="107"/>
      <c r="M67" s="107"/>
      <c r="N67" s="107"/>
    </row>
    <row r="68" spans="2:14">
      <c r="B68" s="154">
        <v>2007</v>
      </c>
      <c r="C68" s="134">
        <v>66.8</v>
      </c>
      <c r="D68" s="134">
        <v>33.200000000000003</v>
      </c>
      <c r="E68" s="149">
        <v>0</v>
      </c>
      <c r="F68" s="151">
        <v>0</v>
      </c>
      <c r="G68" s="136">
        <v>100</v>
      </c>
      <c r="H68" s="72"/>
      <c r="I68" s="72"/>
    </row>
    <row r="69" spans="2:14">
      <c r="B69" s="133">
        <v>2008</v>
      </c>
      <c r="C69" s="138">
        <v>68.400000000000006</v>
      </c>
      <c r="D69" s="138">
        <v>31.6</v>
      </c>
      <c r="E69" s="150">
        <v>0</v>
      </c>
      <c r="F69" s="141">
        <v>0</v>
      </c>
      <c r="G69" s="137">
        <v>100</v>
      </c>
      <c r="H69" s="72"/>
      <c r="I69" s="72"/>
    </row>
    <row r="70" spans="2:14">
      <c r="B70" s="133">
        <v>2009</v>
      </c>
      <c r="C70" s="138">
        <v>70.2</v>
      </c>
      <c r="D70" s="138">
        <v>29.8</v>
      </c>
      <c r="E70" s="150">
        <v>0</v>
      </c>
      <c r="F70" s="141">
        <v>0</v>
      </c>
      <c r="G70" s="137">
        <v>100</v>
      </c>
      <c r="H70" s="91"/>
      <c r="I70" s="91"/>
      <c r="J70" s="92"/>
      <c r="K70" s="92"/>
      <c r="L70" s="92"/>
      <c r="M70" s="92"/>
      <c r="N70" s="92"/>
    </row>
    <row r="71" spans="2:14">
      <c r="B71" s="133">
        <v>2010</v>
      </c>
      <c r="C71" s="138">
        <v>71.599999999999994</v>
      </c>
      <c r="D71" s="138">
        <v>28.4</v>
      </c>
      <c r="E71" s="150">
        <v>0</v>
      </c>
      <c r="F71" s="141">
        <v>0</v>
      </c>
      <c r="G71" s="137">
        <v>100</v>
      </c>
      <c r="H71" s="72"/>
      <c r="I71" s="72"/>
    </row>
    <row r="72" spans="2:14">
      <c r="B72" s="157">
        <v>2011</v>
      </c>
      <c r="C72" s="143">
        <v>72.7</v>
      </c>
      <c r="D72" s="143">
        <v>27.3</v>
      </c>
      <c r="E72" s="152">
        <v>0</v>
      </c>
      <c r="F72" s="153">
        <v>0</v>
      </c>
      <c r="G72" s="145">
        <v>100</v>
      </c>
      <c r="H72" s="72"/>
      <c r="I72" s="72"/>
    </row>
    <row r="73" spans="2:14" ht="12.75" customHeight="1">
      <c r="B73" s="525" t="s">
        <v>2</v>
      </c>
      <c r="C73" s="525"/>
      <c r="D73" s="525"/>
      <c r="E73" s="525"/>
      <c r="F73" s="525"/>
      <c r="G73" s="525"/>
      <c r="H73" s="72"/>
      <c r="I73" s="72"/>
    </row>
    <row r="74" spans="2:14">
      <c r="B74" s="154">
        <v>2007</v>
      </c>
      <c r="C74" s="134">
        <v>78.7</v>
      </c>
      <c r="D74" s="134">
        <v>21.1</v>
      </c>
      <c r="E74" s="149">
        <v>0</v>
      </c>
      <c r="F74" s="136">
        <v>0.1</v>
      </c>
      <c r="G74" s="136">
        <v>100</v>
      </c>
      <c r="H74" s="72"/>
      <c r="I74" s="72"/>
    </row>
    <row r="75" spans="2:14">
      <c r="B75" s="133">
        <v>2008</v>
      </c>
      <c r="C75" s="138">
        <v>77.7</v>
      </c>
      <c r="D75" s="138">
        <v>22.2</v>
      </c>
      <c r="E75" s="150">
        <v>0</v>
      </c>
      <c r="F75" s="137">
        <v>0.2</v>
      </c>
      <c r="G75" s="137">
        <v>100</v>
      </c>
      <c r="H75" s="72"/>
      <c r="I75" s="72"/>
    </row>
    <row r="76" spans="2:14">
      <c r="B76" s="133">
        <v>2009</v>
      </c>
      <c r="C76" s="138">
        <v>78.099999999999994</v>
      </c>
      <c r="D76" s="138">
        <v>21.7</v>
      </c>
      <c r="E76" s="150">
        <v>0</v>
      </c>
      <c r="F76" s="137">
        <v>0.2</v>
      </c>
      <c r="G76" s="137">
        <v>100</v>
      </c>
      <c r="H76" s="72"/>
      <c r="I76" s="72"/>
    </row>
    <row r="77" spans="2:14">
      <c r="B77" s="133">
        <v>2010</v>
      </c>
      <c r="C77" s="140">
        <v>79</v>
      </c>
      <c r="D77" s="138">
        <v>20.8</v>
      </c>
      <c r="E77" s="150">
        <v>0</v>
      </c>
      <c r="F77" s="137">
        <v>0.2</v>
      </c>
      <c r="G77" s="137">
        <v>100</v>
      </c>
      <c r="H77" s="72"/>
      <c r="I77" s="72"/>
    </row>
    <row r="78" spans="2:14">
      <c r="B78" s="157">
        <v>2011</v>
      </c>
      <c r="C78" s="147">
        <v>80</v>
      </c>
      <c r="D78" s="143">
        <v>19.8</v>
      </c>
      <c r="E78" s="152">
        <v>0</v>
      </c>
      <c r="F78" s="145">
        <v>0.2</v>
      </c>
      <c r="G78" s="145">
        <v>100</v>
      </c>
      <c r="H78" s="72"/>
      <c r="I78" s="72"/>
    </row>
    <row r="79" spans="2:14">
      <c r="B79" s="72"/>
      <c r="C79" s="72"/>
      <c r="D79" s="72"/>
      <c r="E79" s="72"/>
      <c r="F79" s="72"/>
      <c r="G79" s="72"/>
      <c r="H79" s="72"/>
      <c r="I79" s="72"/>
    </row>
    <row r="80" spans="2:14">
      <c r="B80" s="72"/>
      <c r="C80" s="72"/>
      <c r="D80" s="72"/>
      <c r="E80" s="72"/>
      <c r="F80" s="72"/>
      <c r="G80" s="72"/>
      <c r="H80" s="72"/>
      <c r="I80" s="72"/>
    </row>
    <row r="81" spans="2:14">
      <c r="B81" s="95" t="s">
        <v>36</v>
      </c>
      <c r="C81" s="96"/>
      <c r="D81" s="96"/>
      <c r="E81" s="96"/>
      <c r="F81" s="96"/>
      <c r="G81" s="96"/>
      <c r="H81" s="72"/>
      <c r="I81" s="72"/>
    </row>
    <row r="82" spans="2:14">
      <c r="B82" s="95" t="s">
        <v>38</v>
      </c>
      <c r="C82" s="96"/>
      <c r="D82" s="96"/>
      <c r="E82" s="96"/>
      <c r="F82" s="96"/>
      <c r="G82" s="96"/>
      <c r="H82" s="72"/>
      <c r="I82" s="72"/>
    </row>
    <row r="83" spans="2:14">
      <c r="B83" s="72"/>
      <c r="C83" s="72"/>
      <c r="D83" s="72"/>
      <c r="E83" s="72"/>
      <c r="F83" s="72"/>
      <c r="G83" s="72"/>
      <c r="H83" s="72"/>
      <c r="I83" s="72"/>
    </row>
    <row r="84" spans="2:14">
      <c r="B84" s="526" t="s">
        <v>28</v>
      </c>
      <c r="C84" s="526"/>
      <c r="D84" s="526"/>
      <c r="E84" s="526"/>
      <c r="F84" s="526"/>
      <c r="G84" s="526"/>
      <c r="H84" s="72"/>
      <c r="I84" s="72"/>
    </row>
    <row r="85" spans="2:14" s="159" customFormat="1">
      <c r="B85" s="73" t="s">
        <v>6</v>
      </c>
      <c r="C85" s="73" t="s">
        <v>31</v>
      </c>
      <c r="D85" s="73" t="s">
        <v>39</v>
      </c>
      <c r="E85" s="73" t="s">
        <v>35</v>
      </c>
      <c r="F85" s="73" t="s">
        <v>32</v>
      </c>
      <c r="G85" s="73" t="s">
        <v>33</v>
      </c>
      <c r="H85" s="72"/>
      <c r="I85" s="72"/>
      <c r="J85" s="70"/>
      <c r="K85" s="70"/>
      <c r="L85" s="70"/>
      <c r="M85" s="70"/>
      <c r="N85" s="70"/>
    </row>
    <row r="86" spans="2:14">
      <c r="B86" s="527" t="s">
        <v>1</v>
      </c>
      <c r="C86" s="527"/>
      <c r="D86" s="527"/>
      <c r="E86" s="527"/>
      <c r="F86" s="527"/>
      <c r="G86" s="527"/>
      <c r="H86" s="85"/>
      <c r="I86" s="85"/>
    </row>
    <row r="87" spans="2:14">
      <c r="B87" s="154">
        <v>2007</v>
      </c>
      <c r="C87" s="134">
        <v>48.9</v>
      </c>
      <c r="D87" s="135">
        <v>10.7</v>
      </c>
      <c r="E87" s="136">
        <v>40.299999999999997</v>
      </c>
      <c r="F87" s="136">
        <v>0.1</v>
      </c>
      <c r="G87" s="136">
        <v>100</v>
      </c>
      <c r="H87" s="85"/>
      <c r="I87" s="85"/>
    </row>
    <row r="88" spans="2:14">
      <c r="B88" s="133">
        <v>2008</v>
      </c>
      <c r="C88" s="138">
        <v>29.6</v>
      </c>
      <c r="D88" s="139">
        <v>6.6</v>
      </c>
      <c r="E88" s="137">
        <v>63.8</v>
      </c>
      <c r="F88" s="137">
        <v>0.1</v>
      </c>
      <c r="G88" s="137">
        <v>100</v>
      </c>
      <c r="H88" s="72"/>
      <c r="I88" s="72"/>
    </row>
    <row r="89" spans="2:14">
      <c r="B89" s="133">
        <v>2009</v>
      </c>
      <c r="C89" s="138">
        <v>21.8</v>
      </c>
      <c r="D89" s="150">
        <v>6</v>
      </c>
      <c r="E89" s="141">
        <v>70.599999999999994</v>
      </c>
      <c r="F89" s="137">
        <v>1.6</v>
      </c>
      <c r="G89" s="137">
        <v>100</v>
      </c>
      <c r="H89" s="72"/>
      <c r="I89" s="72"/>
    </row>
    <row r="90" spans="2:14">
      <c r="B90" s="133">
        <v>2010</v>
      </c>
      <c r="C90" s="138">
        <v>23.2</v>
      </c>
      <c r="D90" s="150">
        <v>6.6</v>
      </c>
      <c r="E90" s="141">
        <v>69</v>
      </c>
      <c r="F90" s="137">
        <v>1.2</v>
      </c>
      <c r="G90" s="137">
        <v>100</v>
      </c>
      <c r="H90" s="72"/>
      <c r="I90" s="72"/>
    </row>
    <row r="91" spans="2:14">
      <c r="B91" s="157">
        <v>2011</v>
      </c>
      <c r="C91" s="143">
        <v>24.1</v>
      </c>
      <c r="D91" s="144">
        <v>7.1</v>
      </c>
      <c r="E91" s="145">
        <v>67.8</v>
      </c>
      <c r="F91" s="145">
        <v>0.9</v>
      </c>
      <c r="G91" s="145">
        <v>100</v>
      </c>
      <c r="H91" s="72"/>
      <c r="I91" s="72"/>
    </row>
    <row r="92" spans="2:14">
      <c r="B92" s="524" t="s">
        <v>2</v>
      </c>
      <c r="C92" s="524"/>
      <c r="D92" s="524"/>
      <c r="E92" s="524"/>
      <c r="F92" s="524"/>
      <c r="G92" s="524"/>
      <c r="H92" s="72"/>
      <c r="I92" s="72"/>
    </row>
    <row r="93" spans="2:14">
      <c r="B93" s="154">
        <v>2007</v>
      </c>
      <c r="C93" s="134">
        <v>38.200000000000003</v>
      </c>
      <c r="D93" s="135">
        <v>2.2999999999999998</v>
      </c>
      <c r="E93" s="136">
        <v>58.1</v>
      </c>
      <c r="F93" s="136">
        <v>1.4</v>
      </c>
      <c r="G93" s="136">
        <v>100</v>
      </c>
      <c r="H93" s="72"/>
      <c r="I93" s="72"/>
    </row>
    <row r="94" spans="2:14">
      <c r="B94" s="133">
        <v>2008</v>
      </c>
      <c r="C94" s="138">
        <v>36.1</v>
      </c>
      <c r="D94" s="139">
        <v>2.1</v>
      </c>
      <c r="E94" s="137">
        <v>60.2</v>
      </c>
      <c r="F94" s="137">
        <v>1.6</v>
      </c>
      <c r="G94" s="137">
        <v>100</v>
      </c>
      <c r="H94" s="72"/>
      <c r="I94" s="160"/>
      <c r="J94" s="82"/>
      <c r="K94" s="82"/>
      <c r="L94" s="82"/>
      <c r="M94" s="82"/>
      <c r="N94" s="107"/>
    </row>
    <row r="95" spans="2:14">
      <c r="B95" s="133">
        <v>2009</v>
      </c>
      <c r="C95" s="138">
        <v>35.9</v>
      </c>
      <c r="D95" s="139">
        <v>1.8</v>
      </c>
      <c r="E95" s="137">
        <v>60.5</v>
      </c>
      <c r="F95" s="137">
        <v>1.8</v>
      </c>
      <c r="G95" s="137">
        <v>100</v>
      </c>
      <c r="H95" s="72"/>
      <c r="I95" s="160"/>
      <c r="J95" s="82"/>
      <c r="K95" s="82"/>
      <c r="L95" s="82"/>
      <c r="M95" s="82"/>
      <c r="N95" s="107"/>
    </row>
    <row r="96" spans="2:14">
      <c r="B96" s="133">
        <v>2010</v>
      </c>
      <c r="C96" s="138">
        <v>33.299999999999997</v>
      </c>
      <c r="D96" s="139">
        <v>1.8</v>
      </c>
      <c r="E96" s="137">
        <v>63.2</v>
      </c>
      <c r="F96" s="137">
        <v>1.7</v>
      </c>
      <c r="G96" s="137">
        <v>100</v>
      </c>
      <c r="H96" s="72"/>
      <c r="I96" s="160"/>
      <c r="J96" s="82"/>
      <c r="K96" s="82"/>
      <c r="L96" s="82"/>
      <c r="M96" s="82"/>
      <c r="N96" s="107"/>
    </row>
    <row r="97" spans="2:14">
      <c r="B97" s="157">
        <v>2011</v>
      </c>
      <c r="C97" s="143">
        <v>32.1</v>
      </c>
      <c r="D97" s="144">
        <v>2.6</v>
      </c>
      <c r="E97" s="145">
        <v>63.4</v>
      </c>
      <c r="F97" s="153">
        <v>2</v>
      </c>
      <c r="G97" s="145">
        <v>100</v>
      </c>
      <c r="H97" s="72"/>
      <c r="I97" s="160"/>
      <c r="J97" s="82"/>
      <c r="K97" s="82"/>
      <c r="L97" s="82"/>
      <c r="M97" s="82"/>
      <c r="N97" s="107"/>
    </row>
    <row r="98" spans="2:14">
      <c r="B98" s="72"/>
      <c r="C98" s="72"/>
      <c r="D98" s="72"/>
      <c r="E98" s="72"/>
      <c r="F98" s="72"/>
      <c r="G98" s="72"/>
      <c r="H98" s="72"/>
      <c r="I98" s="160"/>
      <c r="J98" s="160"/>
      <c r="K98" s="160"/>
      <c r="L98" s="160"/>
      <c r="M98" s="159"/>
      <c r="N98" s="107"/>
    </row>
    <row r="99" spans="2:14">
      <c r="B99" s="72"/>
      <c r="C99" s="72"/>
      <c r="D99" s="72"/>
      <c r="E99" s="72"/>
      <c r="F99" s="72"/>
      <c r="G99" s="72"/>
      <c r="H99" s="72"/>
      <c r="I99" s="160"/>
      <c r="J99" s="82"/>
      <c r="K99" s="82"/>
      <c r="L99" s="82"/>
      <c r="M99" s="82"/>
      <c r="N99" s="107"/>
    </row>
    <row r="100" spans="2:14">
      <c r="B100" s="72"/>
      <c r="C100" s="72"/>
      <c r="D100" s="72"/>
      <c r="E100" s="72"/>
      <c r="F100" s="72"/>
      <c r="G100" s="72"/>
      <c r="H100" s="72"/>
      <c r="I100" s="160"/>
      <c r="J100" s="82"/>
      <c r="K100" s="82"/>
      <c r="L100" s="82"/>
      <c r="M100" s="82"/>
    </row>
    <row r="101" spans="2:14">
      <c r="B101" s="72"/>
      <c r="C101" s="72"/>
      <c r="D101" s="72"/>
      <c r="E101" s="72"/>
      <c r="F101" s="72"/>
      <c r="G101" s="72"/>
      <c r="H101" s="72"/>
      <c r="I101" s="160"/>
      <c r="J101" s="82"/>
      <c r="K101" s="82"/>
      <c r="L101" s="82"/>
      <c r="M101" s="82"/>
    </row>
    <row r="102" spans="2:14">
      <c r="B102" s="72"/>
      <c r="C102" s="72"/>
      <c r="D102" s="72"/>
      <c r="E102" s="72"/>
      <c r="F102" s="72"/>
      <c r="G102" s="72"/>
      <c r="H102" s="72"/>
      <c r="I102" s="160"/>
      <c r="J102" s="82"/>
      <c r="K102" s="82"/>
      <c r="L102" s="82"/>
      <c r="M102" s="82"/>
    </row>
    <row r="103" spans="2:14">
      <c r="B103" s="72"/>
      <c r="C103" s="72"/>
      <c r="D103" s="72"/>
      <c r="E103" s="72"/>
      <c r="F103" s="72"/>
      <c r="G103" s="72"/>
      <c r="H103" s="72"/>
      <c r="I103" s="160"/>
      <c r="J103" s="82"/>
      <c r="K103" s="82"/>
      <c r="L103" s="82"/>
      <c r="M103" s="82"/>
    </row>
    <row r="104" spans="2:14">
      <c r="B104" s="72"/>
      <c r="C104" s="72"/>
      <c r="D104" s="72"/>
      <c r="E104" s="72"/>
      <c r="F104" s="72"/>
      <c r="G104" s="72"/>
      <c r="H104" s="72"/>
      <c r="I104" s="160"/>
      <c r="J104" s="82"/>
      <c r="K104" s="82"/>
      <c r="L104" s="82"/>
      <c r="M104" s="82"/>
    </row>
    <row r="105" spans="2:14">
      <c r="B105" s="72"/>
      <c r="C105" s="72"/>
      <c r="D105" s="72"/>
      <c r="E105" s="72"/>
      <c r="F105" s="72"/>
      <c r="G105" s="72"/>
      <c r="H105" s="72"/>
      <c r="I105" s="160"/>
      <c r="J105" s="82"/>
      <c r="K105" s="82"/>
      <c r="L105" s="82"/>
      <c r="M105" s="82"/>
    </row>
    <row r="106" spans="2:14">
      <c r="B106" s="72"/>
      <c r="C106" s="72"/>
      <c r="D106" s="72"/>
      <c r="E106" s="72"/>
      <c r="F106" s="72"/>
      <c r="G106" s="72"/>
      <c r="H106" s="72"/>
      <c r="I106" s="72"/>
    </row>
    <row r="107" spans="2:14">
      <c r="B107" s="72"/>
      <c r="C107" s="72"/>
      <c r="D107" s="72"/>
      <c r="E107" s="72"/>
      <c r="F107" s="72"/>
      <c r="G107" s="72"/>
      <c r="H107" s="72"/>
      <c r="I107" s="160"/>
      <c r="J107" s="82"/>
      <c r="M107" s="82"/>
    </row>
    <row r="108" spans="2:14">
      <c r="B108" s="72"/>
      <c r="C108" s="72"/>
      <c r="D108" s="72"/>
      <c r="E108" s="72"/>
      <c r="F108" s="72"/>
      <c r="G108" s="72"/>
      <c r="H108" s="72"/>
      <c r="I108" s="160"/>
      <c r="J108" s="82"/>
      <c r="M108" s="82"/>
    </row>
    <row r="109" spans="2:14">
      <c r="B109" s="72"/>
      <c r="C109" s="72"/>
      <c r="D109" s="72"/>
      <c r="E109" s="72"/>
      <c r="F109" s="72"/>
      <c r="G109" s="72"/>
      <c r="H109" s="72"/>
      <c r="I109" s="160"/>
      <c r="J109" s="82"/>
      <c r="M109" s="82"/>
    </row>
    <row r="110" spans="2:14">
      <c r="B110" s="72"/>
      <c r="C110" s="72"/>
      <c r="D110" s="72"/>
      <c r="E110" s="72"/>
      <c r="F110" s="72"/>
      <c r="G110" s="72"/>
      <c r="H110" s="72"/>
      <c r="I110" s="160"/>
      <c r="J110" s="82"/>
      <c r="M110" s="82"/>
    </row>
    <row r="111" spans="2:14" ht="12.75" customHeight="1">
      <c r="B111" s="72"/>
      <c r="C111" s="72"/>
      <c r="D111" s="72"/>
      <c r="E111" s="72"/>
      <c r="F111" s="72"/>
      <c r="G111" s="72"/>
      <c r="H111" s="72"/>
      <c r="I111" s="160"/>
      <c r="J111" s="82"/>
      <c r="M111" s="82"/>
    </row>
    <row r="112" spans="2:14">
      <c r="B112" s="72"/>
      <c r="C112" s="72"/>
      <c r="D112" s="72"/>
      <c r="E112" s="72"/>
      <c r="F112" s="72"/>
      <c r="G112" s="72"/>
      <c r="H112" s="72"/>
      <c r="I112" s="160"/>
      <c r="J112" s="82"/>
      <c r="M112" s="82"/>
    </row>
    <row r="113" spans="2:13">
      <c r="B113" s="72"/>
      <c r="C113" s="72"/>
      <c r="D113" s="72"/>
      <c r="E113" s="72"/>
      <c r="F113" s="72"/>
      <c r="G113" s="72"/>
      <c r="H113" s="72"/>
      <c r="I113" s="160"/>
      <c r="J113" s="82"/>
      <c r="K113" s="82"/>
      <c r="L113" s="82"/>
      <c r="M113" s="82"/>
    </row>
    <row r="114" spans="2:13">
      <c r="B114" s="72"/>
      <c r="C114" s="72"/>
      <c r="D114" s="72"/>
      <c r="E114" s="72"/>
      <c r="F114" s="72"/>
      <c r="G114" s="72"/>
      <c r="H114" s="72"/>
      <c r="I114" s="160"/>
      <c r="J114" s="82"/>
      <c r="K114" s="82"/>
      <c r="L114" s="82"/>
      <c r="M114" s="82"/>
    </row>
    <row r="115" spans="2:13">
      <c r="B115" s="72"/>
      <c r="C115" s="72"/>
      <c r="D115" s="72"/>
      <c r="E115" s="72"/>
      <c r="F115" s="72"/>
      <c r="G115" s="72"/>
      <c r="H115" s="72"/>
      <c r="I115" s="160"/>
      <c r="J115" s="82"/>
      <c r="K115" s="82"/>
      <c r="L115" s="82"/>
      <c r="M115" s="82"/>
    </row>
    <row r="116" spans="2:13">
      <c r="B116" s="72"/>
      <c r="C116" s="72"/>
      <c r="D116" s="72"/>
      <c r="E116" s="72"/>
      <c r="F116" s="72"/>
      <c r="G116" s="72"/>
      <c r="H116" s="72"/>
      <c r="I116" s="160"/>
      <c r="J116" s="82"/>
      <c r="K116" s="82"/>
      <c r="L116" s="82"/>
      <c r="M116" s="82"/>
    </row>
    <row r="117" spans="2:13" ht="12.75" customHeight="1">
      <c r="B117" s="72"/>
      <c r="C117" s="72"/>
      <c r="D117" s="72"/>
      <c r="E117" s="72"/>
      <c r="F117" s="72"/>
      <c r="G117" s="72"/>
      <c r="H117" s="72"/>
      <c r="I117" s="160"/>
      <c r="J117" s="82"/>
      <c r="K117" s="82"/>
      <c r="L117" s="82"/>
      <c r="M117" s="82"/>
    </row>
    <row r="118" spans="2:13">
      <c r="B118" s="72"/>
      <c r="C118" s="72"/>
      <c r="D118" s="72"/>
      <c r="E118" s="72"/>
      <c r="F118" s="72"/>
      <c r="G118" s="72"/>
      <c r="H118" s="72"/>
      <c r="I118" s="160"/>
      <c r="J118" s="82"/>
      <c r="K118" s="82"/>
      <c r="L118" s="82"/>
      <c r="M118" s="82"/>
    </row>
    <row r="119" spans="2:13">
      <c r="B119" s="72"/>
      <c r="C119" s="72"/>
      <c r="D119" s="72"/>
      <c r="E119" s="72"/>
      <c r="F119" s="72"/>
      <c r="G119" s="72"/>
      <c r="H119" s="85"/>
      <c r="I119" s="85"/>
    </row>
    <row r="120" spans="2:13">
      <c r="B120" s="72"/>
      <c r="C120" s="72"/>
      <c r="D120" s="72"/>
      <c r="E120" s="72"/>
      <c r="F120" s="72"/>
      <c r="G120" s="72"/>
      <c r="H120" s="85"/>
      <c r="I120" s="85"/>
    </row>
    <row r="121" spans="2:13">
      <c r="B121" s="72"/>
      <c r="C121" s="72"/>
      <c r="D121" s="72"/>
      <c r="E121" s="72"/>
      <c r="F121" s="72"/>
      <c r="G121" s="72"/>
      <c r="H121" s="72"/>
      <c r="I121" s="72"/>
    </row>
    <row r="122" spans="2:13">
      <c r="B122" s="72"/>
      <c r="C122" s="72"/>
      <c r="D122" s="72"/>
      <c r="E122" s="72"/>
      <c r="F122" s="72"/>
      <c r="G122" s="72"/>
      <c r="H122" s="72"/>
      <c r="I122" s="72"/>
    </row>
    <row r="123" spans="2:13">
      <c r="B123" s="72"/>
      <c r="C123" s="72"/>
      <c r="D123" s="72"/>
      <c r="E123" s="72"/>
      <c r="F123" s="72"/>
      <c r="G123" s="72"/>
      <c r="H123" s="72"/>
      <c r="I123" s="72"/>
    </row>
    <row r="124" spans="2:13">
      <c r="B124" s="72"/>
      <c r="C124" s="72"/>
      <c r="D124" s="72"/>
      <c r="E124" s="72"/>
      <c r="F124" s="72"/>
      <c r="G124" s="72"/>
      <c r="H124" s="72"/>
      <c r="I124" s="72"/>
    </row>
    <row r="125" spans="2:13">
      <c r="B125" s="72"/>
      <c r="C125" s="72"/>
      <c r="D125" s="72"/>
      <c r="E125" s="72"/>
      <c r="F125" s="72"/>
      <c r="G125" s="72"/>
      <c r="H125" s="72"/>
      <c r="I125" s="72"/>
    </row>
    <row r="126" spans="2:13">
      <c r="B126" s="72"/>
      <c r="C126" s="72"/>
      <c r="D126" s="72"/>
      <c r="E126" s="72"/>
      <c r="F126" s="72"/>
      <c r="G126" s="72"/>
      <c r="H126" s="72"/>
      <c r="I126" s="72"/>
    </row>
    <row r="127" spans="2:13">
      <c r="B127" s="72"/>
      <c r="C127" s="72"/>
      <c r="D127" s="72"/>
      <c r="E127" s="72"/>
      <c r="F127" s="72"/>
      <c r="G127" s="72"/>
      <c r="H127" s="72"/>
      <c r="I127" s="72"/>
    </row>
    <row r="128" spans="2:13">
      <c r="B128" s="72"/>
      <c r="C128" s="72"/>
      <c r="D128" s="72"/>
      <c r="E128" s="72"/>
      <c r="F128" s="72"/>
      <c r="G128" s="72"/>
      <c r="H128" s="72"/>
      <c r="I128" s="72"/>
    </row>
    <row r="129" spans="2:9">
      <c r="B129" s="72"/>
      <c r="C129" s="72"/>
      <c r="D129" s="72"/>
      <c r="E129" s="72"/>
      <c r="F129" s="72"/>
      <c r="G129" s="72"/>
      <c r="H129" s="72"/>
      <c r="I129" s="72"/>
    </row>
    <row r="130" spans="2:9">
      <c r="B130" s="72"/>
      <c r="C130" s="72"/>
      <c r="D130" s="72"/>
      <c r="E130" s="72"/>
      <c r="F130" s="72"/>
      <c r="G130" s="72"/>
      <c r="H130" s="72"/>
      <c r="I130" s="72"/>
    </row>
    <row r="131" spans="2:9">
      <c r="B131" s="72"/>
      <c r="C131" s="72"/>
      <c r="D131" s="72"/>
      <c r="E131" s="72"/>
      <c r="F131" s="72"/>
      <c r="G131" s="72"/>
      <c r="H131" s="72"/>
      <c r="I131" s="72"/>
    </row>
    <row r="132" spans="2:9">
      <c r="B132" s="72"/>
      <c r="C132" s="72"/>
      <c r="D132" s="72"/>
      <c r="E132" s="72"/>
      <c r="F132" s="72"/>
      <c r="G132" s="72"/>
      <c r="H132" s="72"/>
      <c r="I132" s="72"/>
    </row>
    <row r="133" spans="2:9">
      <c r="B133" s="72"/>
      <c r="C133" s="72"/>
      <c r="D133" s="72"/>
      <c r="E133" s="72"/>
      <c r="F133" s="72"/>
      <c r="G133" s="72"/>
      <c r="H133" s="72"/>
      <c r="I133" s="72"/>
    </row>
    <row r="134" spans="2:9">
      <c r="B134" s="72"/>
      <c r="C134" s="72"/>
      <c r="D134" s="72"/>
      <c r="E134" s="72"/>
      <c r="F134" s="72"/>
      <c r="G134" s="72"/>
      <c r="H134" s="72"/>
      <c r="I134" s="72"/>
    </row>
    <row r="135" spans="2:9">
      <c r="B135" s="72"/>
      <c r="C135" s="72"/>
      <c r="D135" s="72"/>
      <c r="E135" s="72"/>
      <c r="F135" s="72"/>
      <c r="G135" s="72"/>
      <c r="H135" s="72"/>
      <c r="I135" s="72"/>
    </row>
    <row r="136" spans="2:9">
      <c r="B136" s="72"/>
      <c r="C136" s="72"/>
      <c r="D136" s="72"/>
      <c r="E136" s="72"/>
      <c r="F136" s="72"/>
      <c r="G136" s="72"/>
      <c r="H136" s="72"/>
      <c r="I136" s="72"/>
    </row>
    <row r="137" spans="2:9">
      <c r="B137" s="72"/>
      <c r="C137" s="72"/>
      <c r="D137" s="72"/>
      <c r="E137" s="72"/>
      <c r="F137" s="72"/>
      <c r="G137" s="72"/>
      <c r="H137" s="72"/>
      <c r="I137" s="72"/>
    </row>
    <row r="138" spans="2:9">
      <c r="B138" s="72"/>
      <c r="C138" s="72"/>
      <c r="D138" s="72"/>
      <c r="E138" s="72"/>
      <c r="F138" s="72"/>
      <c r="G138" s="72"/>
      <c r="H138" s="72"/>
      <c r="I138" s="72"/>
    </row>
    <row r="139" spans="2:9">
      <c r="B139" s="72"/>
      <c r="C139" s="72"/>
      <c r="D139" s="72"/>
      <c r="E139" s="72"/>
      <c r="F139" s="72"/>
      <c r="G139" s="72"/>
      <c r="H139" s="72"/>
      <c r="I139" s="72"/>
    </row>
    <row r="140" spans="2:9">
      <c r="B140" s="72"/>
      <c r="C140" s="72"/>
      <c r="D140" s="72"/>
      <c r="E140" s="72"/>
      <c r="F140" s="72"/>
      <c r="G140" s="72"/>
      <c r="H140" s="72"/>
      <c r="I140" s="72"/>
    </row>
    <row r="141" spans="2:9">
      <c r="B141" s="72"/>
      <c r="C141" s="72"/>
      <c r="D141" s="72"/>
      <c r="E141" s="72"/>
      <c r="F141" s="72"/>
      <c r="G141" s="72"/>
      <c r="H141" s="72"/>
      <c r="I141" s="72"/>
    </row>
    <row r="142" spans="2:9">
      <c r="B142" s="72"/>
      <c r="C142" s="72"/>
      <c r="D142" s="72"/>
      <c r="E142" s="72"/>
      <c r="F142" s="72"/>
      <c r="G142" s="72"/>
      <c r="H142" s="72"/>
      <c r="I142" s="72"/>
    </row>
    <row r="143" spans="2:9">
      <c r="B143" s="72"/>
      <c r="C143" s="72"/>
      <c r="D143" s="72"/>
      <c r="E143" s="72"/>
      <c r="F143" s="72"/>
      <c r="G143" s="72"/>
      <c r="H143" s="72"/>
      <c r="I143" s="72"/>
    </row>
    <row r="144" spans="2:9">
      <c r="B144" s="72"/>
      <c r="C144" s="72"/>
      <c r="D144" s="72"/>
      <c r="E144" s="72"/>
      <c r="F144" s="72"/>
      <c r="G144" s="72"/>
      <c r="H144" s="72"/>
      <c r="I144" s="72"/>
    </row>
    <row r="145" spans="2:10">
      <c r="B145" s="72"/>
      <c r="C145" s="72"/>
      <c r="D145" s="72"/>
      <c r="E145" s="72"/>
      <c r="F145" s="72"/>
      <c r="G145" s="72"/>
      <c r="H145" s="72"/>
      <c r="I145" s="72"/>
    </row>
    <row r="146" spans="2:10">
      <c r="B146" s="72"/>
      <c r="C146" s="72"/>
      <c r="D146" s="72"/>
      <c r="E146" s="72"/>
      <c r="F146" s="72"/>
      <c r="G146" s="72"/>
      <c r="H146" s="72"/>
      <c r="I146" s="72"/>
    </row>
    <row r="147" spans="2:10">
      <c r="B147" s="72"/>
      <c r="C147" s="72"/>
      <c r="D147" s="72"/>
      <c r="E147" s="72"/>
      <c r="F147" s="72"/>
      <c r="G147" s="72"/>
      <c r="H147" s="72"/>
      <c r="I147" s="72"/>
    </row>
    <row r="148" spans="2:10">
      <c r="B148" s="72"/>
      <c r="C148" s="72"/>
      <c r="D148" s="72"/>
      <c r="E148" s="72"/>
      <c r="F148" s="72"/>
      <c r="G148" s="72"/>
      <c r="H148" s="72"/>
      <c r="I148" s="72"/>
    </row>
    <row r="149" spans="2:10">
      <c r="B149" s="72"/>
      <c r="C149" s="72"/>
      <c r="D149" s="72"/>
      <c r="E149" s="72"/>
      <c r="F149" s="72"/>
      <c r="G149" s="72"/>
      <c r="H149" s="72"/>
      <c r="I149" s="72"/>
    </row>
    <row r="150" spans="2:10">
      <c r="B150" s="72"/>
      <c r="C150" s="72"/>
      <c r="D150" s="72"/>
      <c r="E150" s="72"/>
      <c r="F150" s="72"/>
      <c r="G150" s="72"/>
      <c r="H150" s="72"/>
      <c r="I150" s="72"/>
    </row>
    <row r="151" spans="2:10">
      <c r="B151" s="72"/>
      <c r="C151" s="72"/>
      <c r="D151" s="72"/>
      <c r="E151" s="72"/>
      <c r="F151" s="72"/>
      <c r="G151" s="72"/>
      <c r="H151" s="72"/>
      <c r="I151" s="72"/>
    </row>
    <row r="152" spans="2:10">
      <c r="B152" s="72"/>
      <c r="C152" s="72"/>
      <c r="D152" s="72"/>
      <c r="E152" s="72"/>
      <c r="F152" s="72"/>
      <c r="G152" s="72"/>
      <c r="H152" s="72"/>
      <c r="I152" s="72"/>
    </row>
    <row r="153" spans="2:10">
      <c r="B153" s="72"/>
      <c r="C153" s="72"/>
      <c r="D153" s="72"/>
      <c r="E153" s="72"/>
      <c r="F153" s="72"/>
      <c r="G153" s="72"/>
      <c r="H153" s="72"/>
      <c r="I153" s="72"/>
    </row>
    <row r="154" spans="2:10">
      <c r="B154" s="72"/>
      <c r="C154" s="72"/>
      <c r="D154" s="72"/>
      <c r="E154" s="72"/>
      <c r="F154" s="72"/>
      <c r="G154" s="72"/>
      <c r="H154" s="72"/>
      <c r="I154" s="72"/>
    </row>
    <row r="155" spans="2:10">
      <c r="B155" s="72"/>
      <c r="C155" s="72"/>
      <c r="D155" s="72"/>
      <c r="E155" s="72"/>
      <c r="F155" s="72"/>
      <c r="G155" s="72"/>
      <c r="H155" s="72"/>
      <c r="I155" s="72"/>
    </row>
    <row r="156" spans="2:10">
      <c r="B156" s="72"/>
      <c r="C156" s="72"/>
      <c r="D156" s="72"/>
      <c r="E156" s="72"/>
      <c r="F156" s="72"/>
      <c r="G156" s="72"/>
      <c r="H156" s="72"/>
      <c r="I156" s="72"/>
      <c r="J156" s="72"/>
    </row>
    <row r="157" spans="2:10">
      <c r="B157" s="72"/>
      <c r="C157" s="72"/>
      <c r="D157" s="72"/>
      <c r="E157" s="72"/>
      <c r="F157" s="72"/>
      <c r="G157" s="72"/>
      <c r="H157" s="72"/>
      <c r="I157" s="72"/>
      <c r="J157" s="72"/>
    </row>
    <row r="158" spans="2:10">
      <c r="B158" s="72"/>
      <c r="C158" s="72"/>
      <c r="D158" s="72"/>
      <c r="E158" s="72"/>
      <c r="F158" s="72"/>
      <c r="G158" s="72"/>
      <c r="H158" s="72"/>
      <c r="I158" s="72"/>
      <c r="J158" s="72"/>
    </row>
    <row r="159" spans="2:10">
      <c r="B159" s="72"/>
      <c r="C159" s="72"/>
      <c r="D159" s="72"/>
      <c r="E159" s="72"/>
      <c r="F159" s="72"/>
      <c r="G159" s="72"/>
      <c r="H159" s="72"/>
      <c r="I159" s="72"/>
      <c r="J159" s="72"/>
    </row>
    <row r="160" spans="2:10">
      <c r="B160" s="72"/>
      <c r="C160" s="72"/>
      <c r="D160" s="72"/>
      <c r="E160" s="72"/>
      <c r="F160" s="72"/>
      <c r="G160" s="72"/>
      <c r="H160" s="72"/>
      <c r="I160" s="72"/>
      <c r="J160" s="72"/>
    </row>
    <row r="161" spans="2:10">
      <c r="B161" s="72"/>
      <c r="C161" s="72"/>
      <c r="D161" s="72"/>
      <c r="E161" s="72"/>
      <c r="F161" s="72"/>
      <c r="G161" s="72"/>
      <c r="H161" s="72"/>
      <c r="I161" s="72"/>
      <c r="J161" s="72"/>
    </row>
    <row r="162" spans="2:10">
      <c r="B162" s="72"/>
      <c r="C162" s="72"/>
      <c r="D162" s="72"/>
      <c r="E162" s="72"/>
      <c r="F162" s="72"/>
      <c r="G162" s="72"/>
      <c r="H162" s="72"/>
      <c r="I162" s="72"/>
      <c r="J162" s="72"/>
    </row>
    <row r="163" spans="2:10">
      <c r="B163" s="72"/>
      <c r="C163" s="72"/>
      <c r="D163" s="72"/>
      <c r="E163" s="72"/>
      <c r="F163" s="72"/>
      <c r="G163" s="72"/>
      <c r="H163" s="72"/>
      <c r="I163" s="72"/>
      <c r="J163" s="72"/>
    </row>
    <row r="164" spans="2:10">
      <c r="B164" s="72"/>
      <c r="C164" s="72"/>
      <c r="D164" s="72"/>
      <c r="E164" s="72"/>
      <c r="F164" s="72"/>
      <c r="G164" s="72"/>
      <c r="H164" s="72"/>
      <c r="I164" s="72"/>
      <c r="J164" s="72"/>
    </row>
    <row r="165" spans="2:10">
      <c r="B165" s="72"/>
      <c r="C165" s="72"/>
      <c r="D165" s="72"/>
      <c r="E165" s="72"/>
      <c r="F165" s="72"/>
      <c r="G165" s="72"/>
      <c r="H165" s="72"/>
      <c r="I165" s="72"/>
      <c r="J165" s="72"/>
    </row>
    <row r="166" spans="2:10">
      <c r="B166" s="72"/>
      <c r="C166" s="72"/>
      <c r="D166" s="72"/>
      <c r="E166" s="72"/>
      <c r="F166" s="72"/>
      <c r="G166" s="72"/>
      <c r="H166" s="72"/>
      <c r="I166" s="72"/>
      <c r="J166" s="72"/>
    </row>
    <row r="167" spans="2:10">
      <c r="B167" s="72"/>
      <c r="C167" s="72"/>
      <c r="D167" s="72"/>
      <c r="E167" s="72"/>
      <c r="F167" s="72"/>
      <c r="G167" s="72"/>
      <c r="H167" s="72"/>
      <c r="I167" s="72"/>
      <c r="J167" s="72"/>
    </row>
    <row r="168" spans="2:10">
      <c r="B168" s="72"/>
      <c r="C168" s="72"/>
      <c r="D168" s="72"/>
      <c r="E168" s="72"/>
      <c r="F168" s="72"/>
      <c r="G168" s="72"/>
      <c r="H168" s="72"/>
      <c r="I168" s="72"/>
      <c r="J168" s="72"/>
    </row>
    <row r="169" spans="2:10">
      <c r="B169" s="72"/>
      <c r="C169" s="72"/>
      <c r="D169" s="72"/>
      <c r="E169" s="72"/>
      <c r="F169" s="72"/>
      <c r="G169" s="72"/>
      <c r="H169" s="72"/>
      <c r="I169" s="72"/>
      <c r="J169" s="72"/>
    </row>
    <row r="170" spans="2:10">
      <c r="B170" s="72"/>
      <c r="C170" s="72"/>
      <c r="D170" s="72"/>
      <c r="E170" s="72"/>
      <c r="F170" s="72"/>
      <c r="G170" s="72"/>
      <c r="H170" s="72"/>
      <c r="I170" s="72"/>
      <c r="J170" s="72"/>
    </row>
    <row r="171" spans="2:10">
      <c r="B171" s="72"/>
      <c r="C171" s="72"/>
      <c r="D171" s="72"/>
      <c r="E171" s="72"/>
      <c r="F171" s="72"/>
      <c r="G171" s="72"/>
      <c r="H171" s="72"/>
      <c r="I171" s="72"/>
      <c r="J171" s="72"/>
    </row>
    <row r="172" spans="2:10">
      <c r="B172" s="72"/>
      <c r="C172" s="72"/>
      <c r="D172" s="72"/>
      <c r="E172" s="72"/>
      <c r="F172" s="72"/>
      <c r="G172" s="72"/>
      <c r="H172" s="72"/>
      <c r="I172" s="72"/>
      <c r="J172" s="72"/>
    </row>
    <row r="173" spans="2:10">
      <c r="B173" s="72"/>
      <c r="C173" s="72"/>
      <c r="D173" s="72"/>
      <c r="E173" s="72"/>
      <c r="F173" s="72"/>
      <c r="G173" s="72"/>
      <c r="H173" s="72"/>
      <c r="I173" s="72"/>
      <c r="J173" s="72"/>
    </row>
    <row r="174" spans="2:10">
      <c r="B174" s="72"/>
      <c r="C174" s="72"/>
      <c r="D174" s="72"/>
      <c r="E174" s="72"/>
      <c r="F174" s="72"/>
      <c r="G174" s="72"/>
      <c r="H174" s="72"/>
      <c r="I174" s="72"/>
      <c r="J174" s="72"/>
    </row>
    <row r="175" spans="2:10">
      <c r="B175" s="72"/>
      <c r="C175" s="72"/>
      <c r="D175" s="72"/>
      <c r="E175" s="72"/>
      <c r="F175" s="72"/>
      <c r="G175" s="72"/>
      <c r="H175" s="72"/>
      <c r="I175" s="72"/>
      <c r="J175" s="72"/>
    </row>
    <row r="176" spans="2:10">
      <c r="B176" s="72"/>
      <c r="C176" s="72"/>
      <c r="D176" s="72"/>
      <c r="E176" s="72"/>
      <c r="F176" s="72"/>
      <c r="G176" s="72"/>
      <c r="H176" s="72"/>
      <c r="I176" s="72"/>
      <c r="J176" s="72"/>
    </row>
    <row r="177" spans="2:10">
      <c r="B177" s="72"/>
      <c r="C177" s="72"/>
      <c r="D177" s="72"/>
      <c r="E177" s="72"/>
      <c r="F177" s="72"/>
      <c r="G177" s="72"/>
      <c r="H177" s="72"/>
      <c r="I177" s="72"/>
      <c r="J177" s="72"/>
    </row>
    <row r="178" spans="2:10">
      <c r="B178" s="72"/>
      <c r="C178" s="72"/>
      <c r="D178" s="72"/>
      <c r="E178" s="72"/>
      <c r="F178" s="72"/>
      <c r="G178" s="72"/>
      <c r="H178" s="72"/>
      <c r="I178" s="72"/>
      <c r="J178" s="72"/>
    </row>
    <row r="179" spans="2:10">
      <c r="B179" s="72"/>
      <c r="C179" s="72"/>
      <c r="D179" s="72"/>
      <c r="E179" s="72"/>
      <c r="F179" s="72"/>
      <c r="G179" s="72"/>
      <c r="H179" s="72"/>
      <c r="I179" s="72"/>
      <c r="J179" s="72"/>
    </row>
    <row r="180" spans="2:10">
      <c r="B180" s="72"/>
      <c r="C180" s="72"/>
      <c r="D180" s="72"/>
      <c r="E180" s="72"/>
      <c r="F180" s="72"/>
      <c r="G180" s="72"/>
      <c r="H180" s="72"/>
      <c r="I180" s="72"/>
      <c r="J180" s="72"/>
    </row>
    <row r="181" spans="2:10">
      <c r="B181" s="72"/>
      <c r="C181" s="72"/>
      <c r="D181" s="72"/>
      <c r="E181" s="72"/>
      <c r="F181" s="72"/>
      <c r="G181" s="72"/>
      <c r="H181" s="72"/>
      <c r="I181" s="72"/>
      <c r="J181" s="72"/>
    </row>
    <row r="182" spans="2:10">
      <c r="B182" s="72"/>
      <c r="C182" s="72"/>
      <c r="D182" s="72"/>
      <c r="E182" s="72"/>
      <c r="F182" s="72"/>
      <c r="G182" s="72"/>
      <c r="H182" s="72"/>
      <c r="I182" s="72"/>
      <c r="J182" s="72"/>
    </row>
    <row r="183" spans="2:10">
      <c r="B183" s="72"/>
      <c r="C183" s="72"/>
      <c r="D183" s="72"/>
      <c r="E183" s="72"/>
      <c r="F183" s="72"/>
      <c r="G183" s="72"/>
      <c r="H183" s="72"/>
      <c r="I183" s="72"/>
      <c r="J183" s="72"/>
    </row>
    <row r="184" spans="2:10">
      <c r="B184" s="72"/>
      <c r="C184" s="72"/>
      <c r="D184" s="72"/>
      <c r="E184" s="72"/>
      <c r="F184" s="72"/>
      <c r="G184" s="72"/>
      <c r="H184" s="72"/>
      <c r="I184" s="72"/>
      <c r="J184" s="72"/>
    </row>
    <row r="185" spans="2:10">
      <c r="B185" s="72"/>
      <c r="C185" s="72"/>
      <c r="D185" s="72"/>
      <c r="E185" s="72"/>
      <c r="F185" s="72"/>
      <c r="G185" s="72"/>
      <c r="H185" s="72"/>
      <c r="I185" s="72"/>
      <c r="J185" s="72"/>
    </row>
    <row r="186" spans="2:10">
      <c r="B186" s="72"/>
      <c r="C186" s="72"/>
      <c r="D186" s="72"/>
      <c r="E186" s="72"/>
      <c r="F186" s="72"/>
      <c r="G186" s="72"/>
      <c r="H186" s="72"/>
      <c r="I186" s="72"/>
      <c r="J186" s="72"/>
    </row>
    <row r="187" spans="2:10">
      <c r="B187" s="72"/>
      <c r="C187" s="72"/>
      <c r="D187" s="72"/>
      <c r="E187" s="72"/>
      <c r="F187" s="72"/>
      <c r="G187" s="72"/>
      <c r="H187" s="72"/>
      <c r="I187" s="72"/>
      <c r="J187" s="72"/>
    </row>
    <row r="188" spans="2:10">
      <c r="B188" s="72"/>
      <c r="C188" s="72"/>
      <c r="D188" s="72"/>
      <c r="E188" s="72"/>
      <c r="F188" s="72"/>
      <c r="G188" s="72"/>
      <c r="H188" s="72"/>
      <c r="I188" s="72"/>
      <c r="J188" s="72"/>
    </row>
    <row r="189" spans="2:10">
      <c r="B189" s="72"/>
      <c r="C189" s="72"/>
      <c r="D189" s="72"/>
      <c r="E189" s="72"/>
      <c r="F189" s="72"/>
      <c r="G189" s="72"/>
      <c r="H189" s="72"/>
      <c r="I189" s="72"/>
      <c r="J189" s="72"/>
    </row>
    <row r="190" spans="2:10">
      <c r="B190" s="72"/>
      <c r="C190" s="72"/>
      <c r="D190" s="72"/>
      <c r="E190" s="72"/>
      <c r="F190" s="72"/>
      <c r="G190" s="72"/>
      <c r="H190" s="72"/>
      <c r="I190" s="72"/>
      <c r="J190" s="72"/>
    </row>
    <row r="191" spans="2:10">
      <c r="B191" s="72"/>
      <c r="C191" s="72"/>
      <c r="D191" s="72"/>
      <c r="E191" s="72"/>
      <c r="F191" s="72"/>
      <c r="G191" s="72"/>
      <c r="H191" s="72"/>
      <c r="I191" s="72"/>
      <c r="J191" s="72"/>
    </row>
    <row r="192" spans="2:10">
      <c r="B192" s="72"/>
      <c r="C192" s="72"/>
      <c r="D192" s="72"/>
      <c r="E192" s="72"/>
      <c r="F192" s="72"/>
      <c r="G192" s="72"/>
      <c r="H192" s="72"/>
      <c r="I192" s="72"/>
      <c r="J192" s="72"/>
    </row>
    <row r="193" spans="2:10">
      <c r="B193" s="72"/>
      <c r="C193" s="72"/>
      <c r="D193" s="72"/>
      <c r="E193" s="72"/>
      <c r="F193" s="72"/>
      <c r="G193" s="72"/>
      <c r="H193" s="72"/>
      <c r="I193" s="72"/>
      <c r="J193" s="72"/>
    </row>
    <row r="194" spans="2:10">
      <c r="B194" s="72"/>
      <c r="C194" s="72"/>
      <c r="D194" s="72"/>
      <c r="E194" s="72"/>
      <c r="F194" s="72"/>
      <c r="G194" s="72"/>
      <c r="H194" s="72"/>
      <c r="I194" s="72"/>
      <c r="J194" s="72"/>
    </row>
    <row r="195" spans="2:10">
      <c r="B195" s="72"/>
      <c r="C195" s="72"/>
      <c r="D195" s="72"/>
      <c r="E195" s="72"/>
      <c r="F195" s="72"/>
      <c r="G195" s="72"/>
      <c r="H195" s="72"/>
      <c r="I195" s="72"/>
      <c r="J195" s="72"/>
    </row>
    <row r="196" spans="2:10">
      <c r="B196" s="72"/>
      <c r="C196" s="72"/>
      <c r="D196" s="72"/>
      <c r="E196" s="72"/>
      <c r="F196" s="72"/>
      <c r="G196" s="72"/>
      <c r="H196" s="72"/>
      <c r="I196" s="72"/>
      <c r="J196" s="72"/>
    </row>
    <row r="197" spans="2:10">
      <c r="B197" s="72"/>
      <c r="C197" s="72"/>
      <c r="D197" s="72"/>
      <c r="E197" s="72"/>
      <c r="F197" s="72"/>
      <c r="G197" s="72"/>
      <c r="H197" s="72"/>
      <c r="I197" s="72"/>
      <c r="J197" s="72"/>
    </row>
    <row r="198" spans="2:10">
      <c r="B198" s="72"/>
      <c r="C198" s="72"/>
      <c r="D198" s="72"/>
      <c r="E198" s="72"/>
      <c r="F198" s="72"/>
      <c r="G198" s="72"/>
      <c r="H198" s="72"/>
      <c r="I198" s="72"/>
      <c r="J198" s="72"/>
    </row>
    <row r="199" spans="2:10">
      <c r="B199" s="72"/>
      <c r="C199" s="72"/>
      <c r="D199" s="72"/>
      <c r="E199" s="72"/>
      <c r="F199" s="72"/>
      <c r="G199" s="72"/>
      <c r="H199" s="72"/>
      <c r="I199" s="72"/>
      <c r="J199" s="72"/>
    </row>
    <row r="200" spans="2:10">
      <c r="B200" s="72"/>
      <c r="C200" s="72"/>
      <c r="D200" s="72"/>
      <c r="E200" s="72"/>
      <c r="F200" s="72"/>
      <c r="G200" s="72"/>
      <c r="H200" s="72"/>
      <c r="I200" s="72"/>
      <c r="J200" s="72"/>
    </row>
    <row r="201" spans="2:10">
      <c r="B201" s="72"/>
      <c r="C201" s="72"/>
      <c r="D201" s="72"/>
      <c r="E201" s="72"/>
      <c r="F201" s="72"/>
      <c r="G201" s="72"/>
      <c r="H201" s="72"/>
      <c r="I201" s="72"/>
      <c r="J201" s="72"/>
    </row>
    <row r="202" spans="2:10">
      <c r="B202" s="72"/>
      <c r="C202" s="72"/>
      <c r="D202" s="72"/>
      <c r="E202" s="72"/>
      <c r="F202" s="72"/>
      <c r="G202" s="72"/>
      <c r="H202" s="72"/>
      <c r="I202" s="72"/>
      <c r="J202" s="72"/>
    </row>
    <row r="203" spans="2:10">
      <c r="B203" s="72"/>
      <c r="C203" s="72"/>
      <c r="D203" s="72"/>
      <c r="E203" s="72"/>
      <c r="F203" s="72"/>
      <c r="G203" s="72"/>
      <c r="H203" s="72"/>
      <c r="I203" s="72"/>
      <c r="J203" s="72"/>
    </row>
    <row r="204" spans="2:10">
      <c r="B204" s="72"/>
      <c r="C204" s="72"/>
      <c r="D204" s="72"/>
      <c r="E204" s="72"/>
      <c r="F204" s="72"/>
      <c r="G204" s="72"/>
      <c r="H204" s="72"/>
      <c r="I204" s="72"/>
      <c r="J204" s="72"/>
    </row>
    <row r="205" spans="2:10">
      <c r="B205" s="72"/>
      <c r="C205" s="72"/>
      <c r="D205" s="72"/>
      <c r="E205" s="72"/>
      <c r="F205" s="72"/>
      <c r="G205" s="72"/>
      <c r="H205" s="72"/>
      <c r="I205" s="72"/>
      <c r="J205" s="72"/>
    </row>
    <row r="206" spans="2:10">
      <c r="B206" s="72"/>
      <c r="C206" s="72"/>
      <c r="D206" s="72"/>
      <c r="E206" s="72"/>
      <c r="F206" s="72"/>
      <c r="G206" s="72"/>
      <c r="H206" s="72"/>
      <c r="I206" s="72"/>
      <c r="J206" s="72"/>
    </row>
    <row r="207" spans="2:10">
      <c r="B207" s="72"/>
      <c r="C207" s="72"/>
      <c r="D207" s="72"/>
      <c r="E207" s="72"/>
      <c r="F207" s="72"/>
      <c r="G207" s="72"/>
      <c r="H207" s="72"/>
      <c r="I207" s="72"/>
      <c r="J207" s="72"/>
    </row>
    <row r="208" spans="2:10">
      <c r="B208" s="72"/>
      <c r="C208" s="72"/>
      <c r="D208" s="72"/>
      <c r="E208" s="72"/>
      <c r="F208" s="72"/>
      <c r="G208" s="72"/>
      <c r="H208" s="72"/>
      <c r="I208" s="72"/>
      <c r="J208" s="72"/>
    </row>
    <row r="209" spans="2:10">
      <c r="B209" s="72"/>
      <c r="C209" s="72"/>
      <c r="D209" s="72"/>
      <c r="E209" s="72"/>
      <c r="F209" s="72"/>
      <c r="G209" s="72"/>
      <c r="H209" s="72"/>
      <c r="I209" s="72"/>
      <c r="J209" s="72"/>
    </row>
    <row r="210" spans="2:10">
      <c r="B210" s="72"/>
      <c r="C210" s="72"/>
      <c r="D210" s="72"/>
      <c r="E210" s="72"/>
      <c r="F210" s="72"/>
      <c r="G210" s="72"/>
      <c r="H210" s="72"/>
      <c r="I210" s="72"/>
      <c r="J210" s="72"/>
    </row>
    <row r="211" spans="2:10">
      <c r="B211" s="72"/>
      <c r="C211" s="72"/>
      <c r="D211" s="72"/>
      <c r="E211" s="72"/>
      <c r="F211" s="72"/>
      <c r="G211" s="72"/>
      <c r="H211" s="72"/>
      <c r="I211" s="72"/>
      <c r="J211" s="72"/>
    </row>
    <row r="212" spans="2:10">
      <c r="B212" s="72"/>
      <c r="C212" s="72"/>
      <c r="D212" s="72"/>
      <c r="E212" s="72"/>
      <c r="F212" s="72"/>
      <c r="G212" s="72"/>
      <c r="H212" s="72"/>
      <c r="I212" s="72"/>
      <c r="J212" s="72"/>
    </row>
    <row r="213" spans="2:10">
      <c r="B213" s="72"/>
      <c r="C213" s="72"/>
      <c r="D213" s="72"/>
      <c r="E213" s="72"/>
      <c r="F213" s="72"/>
      <c r="G213" s="72"/>
      <c r="H213" s="72"/>
      <c r="I213" s="72"/>
      <c r="J213" s="72"/>
    </row>
    <row r="214" spans="2:10">
      <c r="B214" s="72"/>
      <c r="C214" s="72"/>
      <c r="D214" s="72"/>
      <c r="E214" s="72"/>
      <c r="F214" s="72"/>
      <c r="G214" s="72"/>
      <c r="H214" s="72"/>
      <c r="I214" s="72"/>
      <c r="J214" s="72"/>
    </row>
    <row r="215" spans="2:10">
      <c r="B215" s="72"/>
      <c r="C215" s="72"/>
      <c r="D215" s="72"/>
      <c r="E215" s="72"/>
      <c r="F215" s="72"/>
      <c r="G215" s="72"/>
      <c r="H215" s="72"/>
      <c r="I215" s="72"/>
      <c r="J215" s="72"/>
    </row>
    <row r="216" spans="2:10">
      <c r="B216" s="72"/>
      <c r="C216" s="72"/>
      <c r="D216" s="72"/>
      <c r="E216" s="72"/>
      <c r="F216" s="72"/>
      <c r="G216" s="72"/>
      <c r="H216" s="72"/>
      <c r="I216" s="72"/>
      <c r="J216" s="72"/>
    </row>
    <row r="217" spans="2:10">
      <c r="B217" s="72"/>
      <c r="C217" s="72"/>
      <c r="D217" s="72"/>
      <c r="E217" s="72"/>
      <c r="F217" s="72"/>
      <c r="G217" s="72"/>
      <c r="H217" s="72"/>
      <c r="I217" s="72"/>
      <c r="J217" s="72"/>
    </row>
    <row r="218" spans="2:10">
      <c r="B218" s="72"/>
      <c r="C218" s="72"/>
      <c r="D218" s="72"/>
      <c r="E218" s="72"/>
      <c r="F218" s="72"/>
      <c r="G218" s="72"/>
      <c r="H218" s="72"/>
      <c r="I218" s="72"/>
      <c r="J218" s="72"/>
    </row>
    <row r="219" spans="2:10">
      <c r="B219" s="72"/>
      <c r="C219" s="72"/>
      <c r="D219" s="72"/>
      <c r="E219" s="72"/>
      <c r="F219" s="72"/>
      <c r="G219" s="72"/>
      <c r="H219" s="72"/>
      <c r="I219" s="72"/>
      <c r="J219" s="72"/>
    </row>
    <row r="220" spans="2:10">
      <c r="B220" s="72"/>
      <c r="C220" s="72"/>
      <c r="D220" s="72"/>
      <c r="E220" s="72"/>
      <c r="F220" s="72"/>
      <c r="G220" s="72"/>
      <c r="H220" s="72"/>
      <c r="I220" s="72"/>
      <c r="J220" s="72"/>
    </row>
    <row r="221" spans="2:10">
      <c r="B221" s="72"/>
      <c r="C221" s="72"/>
      <c r="D221" s="72"/>
      <c r="E221" s="72"/>
      <c r="F221" s="72"/>
      <c r="G221" s="72"/>
      <c r="H221" s="72"/>
      <c r="I221" s="72"/>
      <c r="J221" s="72"/>
    </row>
    <row r="222" spans="2:10">
      <c r="B222" s="72"/>
      <c r="C222" s="72"/>
      <c r="D222" s="72"/>
      <c r="E222" s="72"/>
      <c r="F222" s="72"/>
      <c r="G222" s="72"/>
      <c r="H222" s="72"/>
      <c r="I222" s="72"/>
      <c r="J222" s="72"/>
    </row>
    <row r="223" spans="2:10">
      <c r="B223" s="72"/>
      <c r="C223" s="72"/>
      <c r="D223" s="72"/>
      <c r="E223" s="72"/>
      <c r="F223" s="72"/>
      <c r="G223" s="72"/>
      <c r="H223" s="72"/>
      <c r="I223" s="72"/>
      <c r="J223" s="72"/>
    </row>
    <row r="224" spans="2:10">
      <c r="B224" s="72"/>
      <c r="C224" s="72"/>
      <c r="D224" s="72"/>
      <c r="E224" s="72"/>
      <c r="F224" s="72"/>
      <c r="G224" s="72"/>
      <c r="H224" s="72"/>
      <c r="I224" s="72"/>
      <c r="J224" s="72"/>
    </row>
    <row r="225" spans="2:10">
      <c r="B225" s="72"/>
      <c r="C225" s="72"/>
      <c r="D225" s="72"/>
      <c r="E225" s="72"/>
      <c r="F225" s="72"/>
      <c r="G225" s="72"/>
      <c r="H225" s="72"/>
      <c r="I225" s="72"/>
      <c r="J225" s="72"/>
    </row>
    <row r="226" spans="2:10">
      <c r="B226" s="72"/>
      <c r="C226" s="72"/>
      <c r="D226" s="72"/>
      <c r="E226" s="72"/>
      <c r="F226" s="72"/>
      <c r="G226" s="72"/>
      <c r="H226" s="72"/>
      <c r="I226" s="72"/>
      <c r="J226" s="72"/>
    </row>
    <row r="227" spans="2:10">
      <c r="B227" s="72"/>
      <c r="C227" s="72"/>
      <c r="D227" s="72"/>
      <c r="E227" s="72"/>
      <c r="F227" s="72"/>
      <c r="G227" s="72"/>
      <c r="H227" s="72"/>
      <c r="I227" s="72"/>
      <c r="J227" s="72"/>
    </row>
    <row r="228" spans="2:10">
      <c r="B228" s="72"/>
      <c r="C228" s="72"/>
      <c r="D228" s="72"/>
      <c r="E228" s="72"/>
      <c r="F228" s="72"/>
      <c r="G228" s="72"/>
      <c r="H228" s="72"/>
      <c r="I228" s="72"/>
      <c r="J228" s="72"/>
    </row>
    <row r="229" spans="2:10">
      <c r="B229" s="72"/>
      <c r="C229" s="72"/>
      <c r="D229" s="72"/>
      <c r="E229" s="72"/>
      <c r="F229" s="72"/>
      <c r="G229" s="72"/>
      <c r="H229" s="72"/>
      <c r="I229" s="72"/>
      <c r="J229" s="72"/>
    </row>
    <row r="230" spans="2:10">
      <c r="B230" s="72"/>
      <c r="C230" s="72"/>
      <c r="D230" s="72"/>
      <c r="E230" s="72"/>
      <c r="F230" s="72"/>
      <c r="G230" s="72"/>
      <c r="H230" s="72"/>
      <c r="I230" s="72"/>
      <c r="J230" s="72"/>
    </row>
    <row r="231" spans="2:10">
      <c r="B231" s="72"/>
      <c r="C231" s="72"/>
      <c r="D231" s="72"/>
      <c r="E231" s="72"/>
      <c r="F231" s="72"/>
      <c r="G231" s="72"/>
      <c r="H231" s="72"/>
      <c r="I231" s="72"/>
      <c r="J231" s="72"/>
    </row>
    <row r="232" spans="2:10">
      <c r="B232" s="72"/>
      <c r="C232" s="72"/>
      <c r="D232" s="72"/>
      <c r="E232" s="72"/>
      <c r="F232" s="72"/>
      <c r="G232" s="72"/>
      <c r="H232" s="72"/>
      <c r="I232" s="72"/>
      <c r="J232" s="72"/>
    </row>
    <row r="233" spans="2:10">
      <c r="B233" s="72"/>
      <c r="C233" s="72"/>
      <c r="D233" s="72"/>
      <c r="E233" s="72"/>
      <c r="F233" s="72"/>
      <c r="G233" s="72"/>
      <c r="H233" s="72"/>
      <c r="I233" s="72"/>
      <c r="J233" s="72"/>
    </row>
    <row r="234" spans="2:10">
      <c r="B234" s="72"/>
      <c r="C234" s="72"/>
      <c r="D234" s="72"/>
      <c r="E234" s="72"/>
      <c r="F234" s="72"/>
      <c r="G234" s="72"/>
      <c r="H234" s="72"/>
      <c r="I234" s="72"/>
      <c r="J234" s="72"/>
    </row>
    <row r="235" spans="2:10">
      <c r="B235" s="72"/>
      <c r="C235" s="72"/>
      <c r="D235" s="72"/>
      <c r="E235" s="72"/>
      <c r="F235" s="72"/>
      <c r="G235" s="72"/>
      <c r="H235" s="72"/>
      <c r="I235" s="72"/>
      <c r="J235" s="72"/>
    </row>
    <row r="236" spans="2:10">
      <c r="B236" s="72"/>
      <c r="C236" s="72"/>
      <c r="D236" s="72"/>
      <c r="E236" s="72"/>
      <c r="F236" s="72"/>
      <c r="G236" s="72"/>
      <c r="H236" s="72"/>
      <c r="I236" s="72"/>
      <c r="J236" s="72"/>
    </row>
    <row r="237" spans="2:10">
      <c r="B237" s="72"/>
      <c r="C237" s="72"/>
      <c r="D237" s="72"/>
      <c r="E237" s="72"/>
      <c r="F237" s="72"/>
      <c r="G237" s="72"/>
      <c r="H237" s="72"/>
      <c r="I237" s="72"/>
      <c r="J237" s="72"/>
    </row>
    <row r="238" spans="2:10">
      <c r="B238" s="72"/>
      <c r="C238" s="72"/>
      <c r="D238" s="72"/>
      <c r="E238" s="72"/>
      <c r="F238" s="72"/>
      <c r="G238" s="72"/>
      <c r="H238" s="72"/>
      <c r="I238" s="72"/>
      <c r="J238" s="72"/>
    </row>
    <row r="239" spans="2:10">
      <c r="B239" s="72"/>
      <c r="C239" s="72"/>
      <c r="D239" s="72"/>
      <c r="E239" s="72"/>
      <c r="F239" s="72"/>
      <c r="G239" s="72"/>
      <c r="H239" s="72"/>
      <c r="I239" s="72"/>
      <c r="J239" s="72"/>
    </row>
    <row r="240" spans="2:10">
      <c r="B240" s="72"/>
      <c r="C240" s="72"/>
      <c r="D240" s="72"/>
      <c r="E240" s="72"/>
      <c r="F240" s="72"/>
      <c r="G240" s="72"/>
      <c r="H240" s="72"/>
      <c r="I240" s="72"/>
      <c r="J240" s="72"/>
    </row>
    <row r="241" spans="2:10">
      <c r="B241" s="72"/>
      <c r="C241" s="72"/>
      <c r="D241" s="72"/>
      <c r="E241" s="72"/>
      <c r="F241" s="72"/>
      <c r="G241" s="72"/>
      <c r="H241" s="72"/>
      <c r="I241" s="72"/>
      <c r="J241" s="72"/>
    </row>
    <row r="242" spans="2:10">
      <c r="B242" s="72"/>
      <c r="C242" s="72"/>
      <c r="D242" s="72"/>
      <c r="E242" s="72"/>
      <c r="F242" s="72"/>
      <c r="G242" s="72"/>
      <c r="H242" s="72"/>
      <c r="I242" s="72"/>
      <c r="J242" s="72"/>
    </row>
    <row r="243" spans="2:10">
      <c r="B243" s="72"/>
      <c r="C243" s="72"/>
      <c r="D243" s="72"/>
      <c r="E243" s="72"/>
      <c r="F243" s="72"/>
      <c r="G243" s="72"/>
      <c r="H243" s="72"/>
      <c r="I243" s="72"/>
      <c r="J243" s="72"/>
    </row>
    <row r="244" spans="2:10">
      <c r="B244" s="72"/>
      <c r="C244" s="72"/>
      <c r="D244" s="72"/>
      <c r="E244" s="72"/>
      <c r="F244" s="72"/>
      <c r="G244" s="72"/>
      <c r="H244" s="72"/>
      <c r="I244" s="72"/>
      <c r="J244" s="72"/>
    </row>
    <row r="245" spans="2:10">
      <c r="B245" s="72"/>
      <c r="C245" s="72"/>
      <c r="D245" s="72"/>
      <c r="E245" s="72"/>
      <c r="F245" s="72"/>
      <c r="G245" s="72"/>
      <c r="H245" s="72"/>
      <c r="I245" s="72"/>
      <c r="J245" s="72"/>
    </row>
    <row r="246" spans="2:10">
      <c r="B246" s="72"/>
      <c r="C246" s="72"/>
      <c r="D246" s="72"/>
      <c r="E246" s="72"/>
      <c r="F246" s="72"/>
      <c r="G246" s="72"/>
      <c r="H246" s="72"/>
      <c r="I246" s="72"/>
      <c r="J246" s="72"/>
    </row>
    <row r="247" spans="2:10">
      <c r="B247" s="72"/>
      <c r="C247" s="72"/>
      <c r="D247" s="72"/>
      <c r="E247" s="72"/>
      <c r="F247" s="72"/>
      <c r="G247" s="72"/>
      <c r="H247" s="72"/>
      <c r="I247" s="72"/>
      <c r="J247" s="72"/>
    </row>
    <row r="248" spans="2:10">
      <c r="B248" s="72"/>
      <c r="C248" s="72"/>
      <c r="D248" s="72"/>
      <c r="E248" s="72"/>
      <c r="F248" s="72"/>
      <c r="G248" s="72"/>
      <c r="H248" s="72"/>
      <c r="I248" s="72"/>
      <c r="J248" s="72"/>
    </row>
    <row r="249" spans="2:10">
      <c r="B249" s="72"/>
      <c r="C249" s="72"/>
      <c r="D249" s="72"/>
      <c r="E249" s="72"/>
      <c r="F249" s="72"/>
      <c r="G249" s="72"/>
      <c r="H249" s="72"/>
      <c r="I249" s="72"/>
      <c r="J249" s="72"/>
    </row>
    <row r="250" spans="2:10">
      <c r="B250" s="72"/>
      <c r="C250" s="72"/>
      <c r="D250" s="72"/>
      <c r="E250" s="72"/>
      <c r="F250" s="72"/>
      <c r="G250" s="72"/>
      <c r="H250" s="72"/>
      <c r="I250" s="72"/>
      <c r="J250" s="72"/>
    </row>
    <row r="251" spans="2:10">
      <c r="B251" s="72"/>
      <c r="C251" s="72"/>
      <c r="D251" s="72"/>
      <c r="E251" s="72"/>
      <c r="F251" s="72"/>
      <c r="G251" s="72"/>
      <c r="H251" s="72"/>
      <c r="I251" s="72"/>
      <c r="J251" s="72"/>
    </row>
    <row r="252" spans="2:10">
      <c r="B252" s="72"/>
      <c r="C252" s="72"/>
      <c r="D252" s="72"/>
      <c r="E252" s="72"/>
      <c r="F252" s="72"/>
      <c r="G252" s="72"/>
      <c r="H252" s="72"/>
      <c r="I252" s="72"/>
      <c r="J252" s="72"/>
    </row>
    <row r="253" spans="2:10">
      <c r="B253" s="72"/>
      <c r="C253" s="72"/>
      <c r="D253" s="72"/>
      <c r="E253" s="72"/>
      <c r="F253" s="72"/>
      <c r="G253" s="72"/>
      <c r="H253" s="72"/>
      <c r="I253" s="72"/>
      <c r="J253" s="72"/>
    </row>
    <row r="254" spans="2:10">
      <c r="B254" s="72"/>
      <c r="C254" s="72"/>
      <c r="D254" s="72"/>
      <c r="E254" s="72"/>
      <c r="F254" s="72"/>
      <c r="G254" s="72"/>
      <c r="H254" s="72"/>
      <c r="I254" s="72"/>
      <c r="J254" s="72"/>
    </row>
    <row r="255" spans="2:10">
      <c r="B255" s="72"/>
      <c r="C255" s="72"/>
      <c r="D255" s="72"/>
      <c r="E255" s="72"/>
      <c r="F255" s="72"/>
      <c r="G255" s="72"/>
      <c r="H255" s="72"/>
      <c r="I255" s="72"/>
      <c r="J255" s="72"/>
    </row>
    <row r="256" spans="2:10">
      <c r="B256" s="72"/>
      <c r="C256" s="72"/>
      <c r="D256" s="72"/>
      <c r="E256" s="72"/>
      <c r="F256" s="72"/>
      <c r="G256" s="72"/>
      <c r="H256" s="72"/>
      <c r="I256" s="72"/>
      <c r="J256" s="72"/>
    </row>
    <row r="257" spans="2:10">
      <c r="B257" s="72"/>
      <c r="C257" s="72"/>
      <c r="D257" s="72"/>
      <c r="E257" s="72"/>
      <c r="F257" s="72"/>
      <c r="G257" s="72"/>
      <c r="H257" s="72"/>
      <c r="I257" s="72"/>
      <c r="J257" s="72"/>
    </row>
    <row r="258" spans="2:10">
      <c r="B258" s="72"/>
      <c r="C258" s="72"/>
      <c r="D258" s="72"/>
      <c r="E258" s="72"/>
      <c r="F258" s="72"/>
      <c r="G258" s="72"/>
      <c r="H258" s="72"/>
      <c r="I258" s="72"/>
      <c r="J258" s="72"/>
    </row>
    <row r="259" spans="2:10">
      <c r="B259" s="72"/>
      <c r="C259" s="72"/>
      <c r="D259" s="72"/>
      <c r="E259" s="72"/>
      <c r="F259" s="72"/>
      <c r="G259" s="72"/>
      <c r="H259" s="72"/>
      <c r="I259" s="72"/>
      <c r="J259" s="72"/>
    </row>
    <row r="260" spans="2:10">
      <c r="B260" s="72"/>
      <c r="C260" s="72"/>
      <c r="D260" s="72"/>
      <c r="E260" s="72"/>
      <c r="F260" s="72"/>
      <c r="G260" s="72"/>
      <c r="H260" s="72"/>
      <c r="I260" s="72"/>
      <c r="J260" s="72"/>
    </row>
    <row r="261" spans="2:10">
      <c r="B261" s="72"/>
      <c r="C261" s="72"/>
      <c r="D261" s="72"/>
      <c r="E261" s="72"/>
      <c r="F261" s="72"/>
      <c r="G261" s="72"/>
      <c r="H261" s="72"/>
      <c r="I261" s="72"/>
      <c r="J261" s="72"/>
    </row>
    <row r="262" spans="2:10">
      <c r="B262" s="72"/>
      <c r="C262" s="72"/>
      <c r="D262" s="72"/>
      <c r="E262" s="72"/>
      <c r="F262" s="72"/>
      <c r="G262" s="72"/>
      <c r="H262" s="72"/>
      <c r="I262" s="72"/>
      <c r="J262" s="72"/>
    </row>
    <row r="263" spans="2:10">
      <c r="B263" s="72"/>
      <c r="C263" s="72"/>
      <c r="D263" s="72"/>
      <c r="E263" s="72"/>
      <c r="F263" s="72"/>
      <c r="G263" s="72"/>
      <c r="H263" s="72"/>
      <c r="I263" s="72"/>
      <c r="J263" s="72"/>
    </row>
    <row r="264" spans="2:10">
      <c r="B264" s="72"/>
      <c r="C264" s="72"/>
      <c r="D264" s="72"/>
      <c r="E264" s="72"/>
      <c r="F264" s="72"/>
      <c r="G264" s="72"/>
      <c r="H264" s="72"/>
      <c r="I264" s="72"/>
      <c r="J264" s="72"/>
    </row>
    <row r="265" spans="2:10">
      <c r="B265" s="72"/>
      <c r="C265" s="72"/>
      <c r="D265" s="72"/>
      <c r="E265" s="72"/>
      <c r="F265" s="72"/>
      <c r="G265" s="72"/>
      <c r="H265" s="72"/>
      <c r="I265" s="72"/>
      <c r="J265" s="72"/>
    </row>
    <row r="266" spans="2:10">
      <c r="B266" s="72"/>
      <c r="C266" s="72"/>
      <c r="D266" s="72"/>
      <c r="E266" s="72"/>
      <c r="F266" s="72"/>
      <c r="G266" s="72"/>
      <c r="H266" s="72"/>
      <c r="I266" s="72"/>
      <c r="J266" s="72"/>
    </row>
    <row r="267" spans="2:10">
      <c r="B267" s="72"/>
      <c r="C267" s="72"/>
      <c r="D267" s="72"/>
      <c r="E267" s="72"/>
      <c r="F267" s="72"/>
      <c r="G267" s="72"/>
      <c r="H267" s="72"/>
      <c r="I267" s="72"/>
      <c r="J267" s="72"/>
    </row>
    <row r="268" spans="2:10">
      <c r="B268" s="72"/>
      <c r="C268" s="72"/>
      <c r="D268" s="72"/>
      <c r="E268" s="72"/>
      <c r="F268" s="72"/>
      <c r="G268" s="72"/>
      <c r="H268" s="72"/>
      <c r="I268" s="72"/>
      <c r="J268" s="72"/>
    </row>
    <row r="269" spans="2:10">
      <c r="B269" s="72"/>
      <c r="C269" s="72"/>
      <c r="D269" s="72"/>
      <c r="E269" s="72"/>
      <c r="F269" s="72"/>
      <c r="G269" s="72"/>
      <c r="H269" s="72"/>
      <c r="I269" s="72"/>
      <c r="J269" s="72"/>
    </row>
    <row r="270" spans="2:10">
      <c r="B270" s="72"/>
      <c r="C270" s="72"/>
      <c r="D270" s="72"/>
      <c r="E270" s="72"/>
      <c r="F270" s="72"/>
      <c r="G270" s="72"/>
      <c r="H270" s="72"/>
      <c r="I270" s="72"/>
      <c r="J270" s="72"/>
    </row>
    <row r="271" spans="2:10">
      <c r="B271" s="72"/>
      <c r="C271" s="72"/>
      <c r="D271" s="72"/>
      <c r="E271" s="72"/>
      <c r="F271" s="72"/>
      <c r="G271" s="72"/>
      <c r="H271" s="72"/>
      <c r="I271" s="72"/>
      <c r="J271" s="72"/>
    </row>
    <row r="272" spans="2:10">
      <c r="B272" s="72"/>
      <c r="C272" s="72"/>
      <c r="D272" s="72"/>
      <c r="E272" s="72"/>
      <c r="F272" s="72"/>
      <c r="G272" s="72"/>
      <c r="H272" s="72"/>
      <c r="I272" s="72"/>
      <c r="J272" s="72"/>
    </row>
    <row r="273" spans="2:10">
      <c r="B273" s="72"/>
      <c r="C273" s="72"/>
      <c r="D273" s="72"/>
      <c r="E273" s="72"/>
      <c r="F273" s="72"/>
      <c r="G273" s="72"/>
      <c r="H273" s="72"/>
      <c r="I273" s="72"/>
      <c r="J273" s="72"/>
    </row>
    <row r="274" spans="2:10">
      <c r="B274" s="72"/>
      <c r="C274" s="72"/>
      <c r="D274" s="72"/>
      <c r="E274" s="72"/>
      <c r="F274" s="72"/>
      <c r="G274" s="72"/>
      <c r="H274" s="72"/>
      <c r="I274" s="72"/>
      <c r="J274" s="72"/>
    </row>
    <row r="275" spans="2:10">
      <c r="B275" s="72"/>
      <c r="C275" s="72"/>
      <c r="D275" s="72"/>
      <c r="E275" s="72"/>
      <c r="F275" s="72"/>
      <c r="G275" s="72"/>
      <c r="H275" s="72"/>
      <c r="I275" s="72"/>
      <c r="J275" s="72"/>
    </row>
    <row r="276" spans="2:10">
      <c r="B276" s="72"/>
      <c r="C276" s="72"/>
      <c r="D276" s="72"/>
      <c r="E276" s="72"/>
      <c r="F276" s="72"/>
      <c r="G276" s="72"/>
      <c r="H276" s="72"/>
      <c r="I276" s="72"/>
      <c r="J276" s="72"/>
    </row>
    <row r="277" spans="2:10">
      <c r="B277" s="72"/>
      <c r="C277" s="72"/>
      <c r="D277" s="72"/>
      <c r="E277" s="72"/>
      <c r="F277" s="72"/>
      <c r="G277" s="72"/>
      <c r="H277" s="72"/>
      <c r="I277" s="72"/>
      <c r="J277" s="72"/>
    </row>
    <row r="278" spans="2:10">
      <c r="B278" s="72"/>
      <c r="C278" s="72"/>
      <c r="D278" s="72"/>
      <c r="E278" s="72"/>
      <c r="F278" s="72"/>
      <c r="G278" s="72"/>
      <c r="H278" s="72"/>
      <c r="I278" s="72"/>
      <c r="J278" s="72"/>
    </row>
    <row r="279" spans="2:10">
      <c r="B279" s="72"/>
      <c r="C279" s="72"/>
      <c r="D279" s="72"/>
      <c r="E279" s="72"/>
      <c r="F279" s="72"/>
      <c r="G279" s="72"/>
      <c r="H279" s="72"/>
      <c r="I279" s="72"/>
      <c r="J279" s="72"/>
    </row>
    <row r="280" spans="2:10">
      <c r="B280" s="72"/>
      <c r="C280" s="72"/>
      <c r="D280" s="72"/>
      <c r="E280" s="72"/>
      <c r="F280" s="72"/>
      <c r="G280" s="72"/>
      <c r="H280" s="72"/>
      <c r="I280" s="72"/>
      <c r="J280" s="72"/>
    </row>
    <row r="281" spans="2:10">
      <c r="B281" s="72"/>
      <c r="C281" s="72"/>
      <c r="D281" s="72"/>
      <c r="E281" s="72"/>
      <c r="F281" s="72"/>
      <c r="G281" s="72"/>
      <c r="H281" s="72"/>
      <c r="I281" s="72"/>
      <c r="J281" s="72"/>
    </row>
    <row r="282" spans="2:10">
      <c r="B282" s="72"/>
      <c r="C282" s="72"/>
      <c r="D282" s="72"/>
      <c r="E282" s="72"/>
      <c r="F282" s="72"/>
      <c r="G282" s="72"/>
      <c r="H282" s="72"/>
      <c r="I282" s="72"/>
      <c r="J282" s="72"/>
    </row>
    <row r="283" spans="2:10">
      <c r="B283" s="72"/>
      <c r="C283" s="72"/>
      <c r="D283" s="72"/>
      <c r="E283" s="72"/>
      <c r="F283" s="72"/>
      <c r="G283" s="72"/>
      <c r="H283" s="72"/>
      <c r="I283" s="72"/>
      <c r="J283" s="72"/>
    </row>
    <row r="284" spans="2:10">
      <c r="B284" s="72"/>
      <c r="C284" s="72"/>
      <c r="D284" s="72"/>
      <c r="E284" s="72"/>
      <c r="F284" s="72"/>
      <c r="G284" s="72"/>
      <c r="H284" s="72"/>
      <c r="I284" s="72"/>
      <c r="J284" s="72"/>
    </row>
    <row r="285" spans="2:10">
      <c r="B285" s="72"/>
      <c r="C285" s="72"/>
      <c r="D285" s="72"/>
      <c r="E285" s="72"/>
      <c r="F285" s="72"/>
      <c r="G285" s="72"/>
      <c r="H285" s="72"/>
      <c r="I285" s="72"/>
      <c r="J285" s="72"/>
    </row>
    <row r="286" spans="2:10">
      <c r="B286" s="72"/>
      <c r="C286" s="72"/>
      <c r="D286" s="72"/>
      <c r="E286" s="72"/>
      <c r="F286" s="72"/>
      <c r="G286" s="72"/>
      <c r="H286" s="72"/>
      <c r="I286" s="72"/>
      <c r="J286" s="72"/>
    </row>
    <row r="287" spans="2:10">
      <c r="B287" s="72"/>
      <c r="C287" s="72"/>
      <c r="D287" s="72"/>
      <c r="E287" s="72"/>
      <c r="F287" s="72"/>
      <c r="G287" s="72"/>
      <c r="H287" s="72"/>
      <c r="I287" s="72"/>
      <c r="J287" s="72"/>
    </row>
    <row r="288" spans="2:10">
      <c r="B288" s="72"/>
      <c r="C288" s="72"/>
      <c r="D288" s="72"/>
      <c r="E288" s="72"/>
      <c r="F288" s="72"/>
      <c r="G288" s="72"/>
      <c r="H288" s="72"/>
      <c r="I288" s="72"/>
      <c r="J288" s="72"/>
    </row>
    <row r="289" spans="2:10">
      <c r="B289" s="72"/>
      <c r="C289" s="72"/>
      <c r="D289" s="72"/>
      <c r="E289" s="72"/>
      <c r="F289" s="72"/>
      <c r="G289" s="72"/>
      <c r="H289" s="72"/>
      <c r="I289" s="72"/>
      <c r="J289" s="72"/>
    </row>
    <row r="290" spans="2:10">
      <c r="B290" s="72"/>
      <c r="C290" s="72"/>
      <c r="D290" s="72"/>
      <c r="E290" s="72"/>
      <c r="F290" s="72"/>
      <c r="G290" s="72"/>
      <c r="H290" s="72"/>
      <c r="I290" s="72"/>
      <c r="J290" s="72"/>
    </row>
    <row r="291" spans="2:10">
      <c r="B291" s="72"/>
      <c r="C291" s="72"/>
      <c r="D291" s="72"/>
      <c r="E291" s="72"/>
      <c r="F291" s="72"/>
      <c r="G291" s="72"/>
      <c r="H291" s="72"/>
      <c r="I291" s="72"/>
      <c r="J291" s="72"/>
    </row>
    <row r="292" spans="2:10">
      <c r="B292" s="72"/>
      <c r="C292" s="72"/>
      <c r="D292" s="72"/>
      <c r="E292" s="72"/>
      <c r="F292" s="72"/>
      <c r="G292" s="72"/>
      <c r="H292" s="72"/>
      <c r="I292" s="72"/>
      <c r="J292" s="72"/>
    </row>
    <row r="293" spans="2:10">
      <c r="I293" s="72"/>
      <c r="J293" s="72"/>
    </row>
    <row r="294" spans="2:10">
      <c r="I294" s="72"/>
      <c r="J294" s="72"/>
    </row>
    <row r="295" spans="2:10">
      <c r="I295" s="72"/>
      <c r="J295" s="72"/>
    </row>
    <row r="296" spans="2:10">
      <c r="I296" s="72"/>
      <c r="J296" s="72"/>
    </row>
    <row r="297" spans="2:10">
      <c r="I297" s="72"/>
      <c r="J297" s="72"/>
    </row>
    <row r="298" spans="2:10">
      <c r="I298" s="72"/>
      <c r="J298" s="72"/>
    </row>
    <row r="299" spans="2:10">
      <c r="I299" s="72"/>
      <c r="J299" s="72"/>
    </row>
    <row r="300" spans="2:10">
      <c r="I300" s="72"/>
      <c r="J300" s="72"/>
    </row>
    <row r="301" spans="2:10">
      <c r="I301" s="72"/>
      <c r="J301" s="72"/>
    </row>
    <row r="302" spans="2:10">
      <c r="I302" s="72"/>
      <c r="J302" s="72"/>
    </row>
    <row r="303" spans="2:10">
      <c r="I303" s="72"/>
      <c r="J303" s="72"/>
    </row>
    <row r="304" spans="2:10">
      <c r="I304" s="72"/>
      <c r="J304" s="72"/>
    </row>
    <row r="305" spans="9:10">
      <c r="I305" s="72"/>
      <c r="J305" s="72"/>
    </row>
    <row r="306" spans="9:10">
      <c r="I306" s="72"/>
      <c r="J306" s="72"/>
    </row>
    <row r="307" spans="9:10">
      <c r="I307" s="72"/>
      <c r="J307" s="72"/>
    </row>
    <row r="308" spans="9:10">
      <c r="I308" s="72"/>
      <c r="J308" s="72"/>
    </row>
    <row r="309" spans="9:10">
      <c r="I309" s="72"/>
      <c r="J309" s="72"/>
    </row>
    <row r="310" spans="9:10">
      <c r="I310" s="72"/>
      <c r="J310" s="72"/>
    </row>
    <row r="311" spans="9:10">
      <c r="I311" s="72"/>
      <c r="J311" s="72"/>
    </row>
    <row r="312" spans="9:10">
      <c r="I312" s="72"/>
      <c r="J312" s="72"/>
    </row>
    <row r="313" spans="9:10">
      <c r="I313" s="72"/>
      <c r="J313" s="72"/>
    </row>
    <row r="314" spans="9:10">
      <c r="I314" s="72"/>
      <c r="J314" s="72"/>
    </row>
    <row r="315" spans="9:10">
      <c r="I315" s="72"/>
      <c r="J315" s="72"/>
    </row>
    <row r="316" spans="9:10">
      <c r="I316" s="72"/>
      <c r="J316" s="72"/>
    </row>
    <row r="317" spans="9:10">
      <c r="I317" s="72"/>
      <c r="J317" s="72"/>
    </row>
  </sheetData>
  <mergeCells count="15">
    <mergeCell ref="B5:G5"/>
    <mergeCell ref="B8:G8"/>
    <mergeCell ref="B14:G14"/>
    <mergeCell ref="B20:G20"/>
    <mergeCell ref="B51:G51"/>
    <mergeCell ref="B54:G54"/>
    <mergeCell ref="B27:G27"/>
    <mergeCell ref="B33:G33"/>
    <mergeCell ref="B39:G39"/>
    <mergeCell ref="B86:G86"/>
    <mergeCell ref="B92:G92"/>
    <mergeCell ref="B60:G60"/>
    <mergeCell ref="B67:G67"/>
    <mergeCell ref="B73:G73"/>
    <mergeCell ref="B84:G84"/>
  </mergeCells>
  <phoneticPr fontId="0" type="noConversion"/>
  <pageMargins left="0.78740157480314965" right="0" top="0.98425196850393704" bottom="0.98425196850393704" header="0.51181102362204722" footer="0.51181102362204722"/>
  <pageSetup paperSize="9" orientation="portrait" r:id="rId1"/>
  <headerFooter alignWithMargins="0"/>
  <rowBreaks count="1" manualBreakCount="1">
    <brk id="46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6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3" width="15" style="236" customWidth="1"/>
    <col min="4" max="6" width="16" style="236" customWidth="1"/>
    <col min="7" max="7" width="15.7109375" style="236" customWidth="1"/>
    <col min="8" max="8" width="16" style="236" customWidth="1"/>
    <col min="9" max="9" width="16.7109375" style="236" customWidth="1"/>
    <col min="10" max="16384" width="8.85546875" style="236"/>
  </cols>
  <sheetData>
    <row r="1" spans="2:9" ht="27" customHeight="1"/>
    <row r="2" spans="2:9" ht="24.95" customHeight="1">
      <c r="B2" s="519" t="s">
        <v>466</v>
      </c>
      <c r="C2" s="519"/>
      <c r="D2" s="519"/>
      <c r="E2" s="519"/>
      <c r="F2" s="519"/>
      <c r="G2" s="519"/>
      <c r="H2" s="519"/>
      <c r="I2" s="519"/>
    </row>
    <row r="4" spans="2:9" ht="18.399999999999999" customHeight="1">
      <c r="B4" s="426"/>
      <c r="C4" s="689" t="s">
        <v>128</v>
      </c>
      <c r="D4" s="690"/>
      <c r="E4" s="690"/>
      <c r="F4" s="690"/>
      <c r="G4" s="690"/>
      <c r="H4" s="690"/>
      <c r="I4" s="690"/>
    </row>
    <row r="5" spans="2:9" ht="38.25">
      <c r="B5" s="425" t="s">
        <v>127</v>
      </c>
      <c r="C5" s="363" t="s">
        <v>447</v>
      </c>
      <c r="D5" s="363" t="s">
        <v>449</v>
      </c>
      <c r="E5" s="363" t="s">
        <v>182</v>
      </c>
      <c r="F5" s="363" t="s">
        <v>183</v>
      </c>
      <c r="G5" s="363" t="s">
        <v>450</v>
      </c>
      <c r="H5" s="363" t="s">
        <v>451</v>
      </c>
      <c r="I5" s="363" t="s">
        <v>452</v>
      </c>
    </row>
    <row r="6" spans="2:9" ht="18.399999999999999" customHeight="1">
      <c r="B6" s="241" t="s">
        <v>357</v>
      </c>
      <c r="C6" s="242">
        <v>8114.5320000000002</v>
      </c>
      <c r="D6" s="242">
        <v>5170.7700000000004</v>
      </c>
      <c r="E6" s="242">
        <v>1018.25</v>
      </c>
      <c r="F6" s="242">
        <v>2325.7710000000002</v>
      </c>
      <c r="G6" s="242">
        <v>-400.25900000000001</v>
      </c>
      <c r="H6" s="242">
        <v>682.447</v>
      </c>
      <c r="I6" s="242">
        <v>282.18799999999999</v>
      </c>
    </row>
    <row r="7" spans="2:9" ht="18.399999999999999" customHeight="1">
      <c r="B7" s="241" t="s">
        <v>134</v>
      </c>
      <c r="C7" s="242">
        <v>0</v>
      </c>
      <c r="D7" s="242">
        <v>0</v>
      </c>
      <c r="E7" s="242">
        <v>0</v>
      </c>
      <c r="F7" s="242">
        <v>0</v>
      </c>
      <c r="G7" s="242">
        <v>0</v>
      </c>
      <c r="H7" s="242">
        <v>0</v>
      </c>
      <c r="I7" s="242">
        <v>0</v>
      </c>
    </row>
    <row r="8" spans="2:9" ht="18.399999999999999" customHeight="1">
      <c r="B8" s="241" t="s">
        <v>358</v>
      </c>
      <c r="C8" s="242">
        <v>-4.1500000000000004</v>
      </c>
      <c r="D8" s="242">
        <v>1510.7370000000001</v>
      </c>
      <c r="E8" s="242">
        <v>1458.5260000000001</v>
      </c>
      <c r="F8" s="242">
        <v>-1896.165</v>
      </c>
      <c r="G8" s="242">
        <v>-1077.248</v>
      </c>
      <c r="H8" s="242">
        <v>30.963999999999999</v>
      </c>
      <c r="I8" s="242">
        <v>-1046.2840000000001</v>
      </c>
    </row>
    <row r="9" spans="2:9" ht="18.399999999999999" customHeight="1">
      <c r="B9" s="241" t="s">
        <v>359</v>
      </c>
      <c r="C9" s="242">
        <v>3312.3870000000002</v>
      </c>
      <c r="D9" s="242">
        <v>11444.643</v>
      </c>
      <c r="E9" s="242">
        <v>3732.1570000000002</v>
      </c>
      <c r="F9" s="242">
        <v>-904.12900000000002</v>
      </c>
      <c r="G9" s="242">
        <v>-10960.284</v>
      </c>
      <c r="H9" s="242">
        <v>297.42599999999999</v>
      </c>
      <c r="I9" s="242">
        <v>-10662.858</v>
      </c>
    </row>
    <row r="10" spans="2:9" ht="18.399999999999999" customHeight="1">
      <c r="B10" s="241" t="s">
        <v>360</v>
      </c>
      <c r="C10" s="242">
        <v>-8.6950000000000003</v>
      </c>
      <c r="D10" s="242">
        <v>33.767000000000003</v>
      </c>
      <c r="E10" s="242">
        <v>26.795999999999999</v>
      </c>
      <c r="F10" s="242">
        <v>-72.058000000000007</v>
      </c>
      <c r="G10" s="242">
        <v>2.8</v>
      </c>
      <c r="H10" s="242">
        <v>6.0049999999999999</v>
      </c>
      <c r="I10" s="242">
        <v>8.8049999999999997</v>
      </c>
    </row>
    <row r="11" spans="2:9" ht="18.399999999999999" customHeight="1">
      <c r="B11" s="241" t="s">
        <v>135</v>
      </c>
      <c r="C11" s="242">
        <v>0</v>
      </c>
      <c r="D11" s="242">
        <v>0</v>
      </c>
      <c r="E11" s="242">
        <v>0</v>
      </c>
      <c r="F11" s="242">
        <v>0</v>
      </c>
      <c r="G11" s="242">
        <v>0</v>
      </c>
      <c r="H11" s="242">
        <v>0</v>
      </c>
      <c r="I11" s="242">
        <v>0</v>
      </c>
    </row>
    <row r="12" spans="2:9" ht="18.399999999999999" customHeight="1">
      <c r="B12" s="241" t="s">
        <v>361</v>
      </c>
      <c r="C12" s="242">
        <v>19361.091</v>
      </c>
      <c r="D12" s="242">
        <v>26901.303</v>
      </c>
      <c r="E12" s="242">
        <v>4393.634</v>
      </c>
      <c r="F12" s="242">
        <v>6703.4489999999996</v>
      </c>
      <c r="G12" s="242">
        <v>-18637.294999999998</v>
      </c>
      <c r="H12" s="242">
        <v>1122.402</v>
      </c>
      <c r="I12" s="242">
        <v>-17514.893</v>
      </c>
    </row>
    <row r="13" spans="2:9" ht="18.399999999999999" customHeight="1">
      <c r="B13" s="241" t="s">
        <v>362</v>
      </c>
      <c r="C13" s="242">
        <v>6059.8919999999998</v>
      </c>
      <c r="D13" s="242">
        <v>2979.7420000000002</v>
      </c>
      <c r="E13" s="242">
        <v>825.98500000000001</v>
      </c>
      <c r="F13" s="242">
        <v>479.67</v>
      </c>
      <c r="G13" s="242">
        <v>1774.4949999999999</v>
      </c>
      <c r="H13" s="242">
        <v>13.137</v>
      </c>
      <c r="I13" s="242">
        <v>1787.6320000000001</v>
      </c>
    </row>
    <row r="14" spans="2:9" ht="18.399999999999999" customHeight="1">
      <c r="B14" s="241" t="s">
        <v>363</v>
      </c>
      <c r="C14" s="242">
        <v>12717.857</v>
      </c>
      <c r="D14" s="242">
        <v>101617.00599999999</v>
      </c>
      <c r="E14" s="242">
        <v>1657.8219999999999</v>
      </c>
      <c r="F14" s="242">
        <v>2671.951</v>
      </c>
      <c r="G14" s="242">
        <v>-93228.922000000006</v>
      </c>
      <c r="H14" s="242">
        <v>2083.6840000000002</v>
      </c>
      <c r="I14" s="242">
        <v>-91145.237999999998</v>
      </c>
    </row>
    <row r="15" spans="2:9" ht="18.399999999999999" customHeight="1">
      <c r="B15" s="241" t="s">
        <v>364</v>
      </c>
      <c r="C15" s="242">
        <v>6090.9750000000004</v>
      </c>
      <c r="D15" s="242">
        <v>4523.2569999999996</v>
      </c>
      <c r="E15" s="242">
        <v>8563.6200000000008</v>
      </c>
      <c r="F15" s="242">
        <v>-73.111999999999995</v>
      </c>
      <c r="G15" s="242">
        <v>-6922.79</v>
      </c>
      <c r="H15" s="242">
        <v>1283.4190000000001</v>
      </c>
      <c r="I15" s="242">
        <v>-5639.3710000000001</v>
      </c>
    </row>
    <row r="16" spans="2:9" ht="18.399999999999999" customHeight="1">
      <c r="B16" s="241" t="s">
        <v>365</v>
      </c>
      <c r="C16" s="242">
        <v>2300.9899999999998</v>
      </c>
      <c r="D16" s="242">
        <v>-159.46600000000001</v>
      </c>
      <c r="E16" s="242">
        <v>593.899</v>
      </c>
      <c r="F16" s="242">
        <v>-186.703</v>
      </c>
      <c r="G16" s="242">
        <v>2053.2600000000002</v>
      </c>
      <c r="H16" s="242">
        <v>32.347000000000001</v>
      </c>
      <c r="I16" s="242">
        <v>2085.607</v>
      </c>
    </row>
    <row r="17" spans="2:9" ht="18.399999999999999" customHeight="1">
      <c r="B17" s="241" t="s">
        <v>366</v>
      </c>
      <c r="C17" s="242">
        <v>0</v>
      </c>
      <c r="D17" s="242">
        <v>0</v>
      </c>
      <c r="E17" s="242">
        <v>0</v>
      </c>
      <c r="F17" s="242">
        <v>0</v>
      </c>
      <c r="G17" s="242">
        <v>0</v>
      </c>
      <c r="H17" s="242">
        <v>0</v>
      </c>
      <c r="I17" s="242">
        <v>0</v>
      </c>
    </row>
    <row r="18" spans="2:9" ht="18.399999999999999" customHeight="1">
      <c r="B18" s="241" t="s">
        <v>367</v>
      </c>
      <c r="C18" s="242">
        <v>17178.385999999999</v>
      </c>
      <c r="D18" s="242">
        <v>4239.0680000000002</v>
      </c>
      <c r="E18" s="242">
        <v>3893.0129999999999</v>
      </c>
      <c r="F18" s="242">
        <v>6241.1450000000004</v>
      </c>
      <c r="G18" s="242">
        <v>2805.16</v>
      </c>
      <c r="H18" s="242">
        <v>617.04200000000003</v>
      </c>
      <c r="I18" s="242">
        <v>3422.2020000000002</v>
      </c>
    </row>
    <row r="19" spans="2:9" ht="18.399999999999999" customHeight="1">
      <c r="B19" s="241" t="s">
        <v>368</v>
      </c>
      <c r="C19" s="242">
        <v>2.7E-2</v>
      </c>
      <c r="D19" s="242">
        <v>-19.652000000000001</v>
      </c>
      <c r="E19" s="242">
        <v>60.762999999999998</v>
      </c>
      <c r="F19" s="242">
        <v>0.115</v>
      </c>
      <c r="G19" s="242">
        <v>-41.198999999999998</v>
      </c>
      <c r="H19" s="242">
        <v>-149.53200000000001</v>
      </c>
      <c r="I19" s="242">
        <v>-190.73099999999999</v>
      </c>
    </row>
    <row r="20" spans="2:9" ht="18.399999999999999" customHeight="1">
      <c r="B20" s="241" t="s">
        <v>369</v>
      </c>
      <c r="C20" s="242">
        <v>0</v>
      </c>
      <c r="D20" s="242">
        <v>0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</row>
    <row r="21" spans="2:9" ht="18.399999999999999" customHeight="1">
      <c r="B21" s="241" t="s">
        <v>370</v>
      </c>
      <c r="C21" s="242">
        <v>175.191</v>
      </c>
      <c r="D21" s="242">
        <v>0</v>
      </c>
      <c r="E21" s="242">
        <v>248.95500000000001</v>
      </c>
      <c r="F21" s="242">
        <v>-46.332999999999998</v>
      </c>
      <c r="G21" s="242">
        <v>-27.431000000000001</v>
      </c>
      <c r="H21" s="242">
        <v>4.851</v>
      </c>
      <c r="I21" s="242">
        <v>-22.58</v>
      </c>
    </row>
    <row r="22" spans="2:9" ht="18.399999999999999" customHeight="1">
      <c r="B22" s="241" t="s">
        <v>371</v>
      </c>
      <c r="C22" s="242">
        <v>0</v>
      </c>
      <c r="D22" s="242">
        <v>0</v>
      </c>
      <c r="E22" s="242">
        <v>54.006999999999998</v>
      </c>
      <c r="F22" s="242">
        <v>0</v>
      </c>
      <c r="G22" s="242">
        <v>-54.006999999999998</v>
      </c>
      <c r="H22" s="242">
        <v>7.1660000000000004</v>
      </c>
      <c r="I22" s="242">
        <v>-46.841000000000001</v>
      </c>
    </row>
    <row r="23" spans="2:9" ht="18.399999999999999" customHeight="1">
      <c r="B23" s="241" t="s">
        <v>372</v>
      </c>
      <c r="C23" s="242">
        <v>552.48199999999997</v>
      </c>
      <c r="D23" s="242">
        <v>54.685000000000002</v>
      </c>
      <c r="E23" s="242">
        <v>118.30800000000001</v>
      </c>
      <c r="F23" s="242">
        <v>107.721</v>
      </c>
      <c r="G23" s="242">
        <v>271.76799999999997</v>
      </c>
      <c r="H23" s="242">
        <v>22.033999999999999</v>
      </c>
      <c r="I23" s="242">
        <v>293.80200000000002</v>
      </c>
    </row>
    <row r="24" spans="2:9" ht="18.399999999999999" customHeight="1">
      <c r="B24" s="241" t="s">
        <v>373</v>
      </c>
      <c r="C24" s="242">
        <v>13801.31</v>
      </c>
      <c r="D24" s="242">
        <v>-3425.63</v>
      </c>
      <c r="E24" s="242">
        <v>10112.513000000001</v>
      </c>
      <c r="F24" s="242">
        <v>2544.8130000000001</v>
      </c>
      <c r="G24" s="242">
        <v>4569.6139999999996</v>
      </c>
      <c r="H24" s="242">
        <v>343.87700000000001</v>
      </c>
      <c r="I24" s="242">
        <v>4913.491</v>
      </c>
    </row>
    <row r="25" spans="2:9" ht="18.399999999999999" customHeight="1">
      <c r="B25" s="241" t="s">
        <v>374</v>
      </c>
      <c r="C25" s="242">
        <v>9710.2199999999993</v>
      </c>
      <c r="D25" s="242">
        <v>919.94</v>
      </c>
      <c r="E25" s="242">
        <v>2976.663</v>
      </c>
      <c r="F25" s="242">
        <v>1160.97</v>
      </c>
      <c r="G25" s="242">
        <v>4652.6469999999999</v>
      </c>
      <c r="H25" s="242">
        <v>63.341000000000001</v>
      </c>
      <c r="I25" s="242">
        <v>4715.9880000000003</v>
      </c>
    </row>
    <row r="26" spans="2:9" ht="18.399999999999999" customHeight="1">
      <c r="B26" s="241" t="s">
        <v>375</v>
      </c>
      <c r="C26" s="242">
        <v>41476.741000000002</v>
      </c>
      <c r="D26" s="242">
        <v>29831.668000000001</v>
      </c>
      <c r="E26" s="242">
        <v>5980.0240000000003</v>
      </c>
      <c r="F26" s="242">
        <v>-7374.5940000000001</v>
      </c>
      <c r="G26" s="242">
        <v>13039.643</v>
      </c>
      <c r="H26" s="242">
        <v>6212.6540000000005</v>
      </c>
      <c r="I26" s="242">
        <v>19252.296999999999</v>
      </c>
    </row>
    <row r="27" spans="2:9" ht="18.399999999999999" customHeight="1">
      <c r="B27" s="241" t="s">
        <v>376</v>
      </c>
      <c r="C27" s="242">
        <v>0</v>
      </c>
      <c r="D27" s="242">
        <v>0</v>
      </c>
      <c r="E27" s="242">
        <v>0</v>
      </c>
      <c r="F27" s="242">
        <v>0</v>
      </c>
      <c r="G27" s="242">
        <v>0</v>
      </c>
      <c r="H27" s="242">
        <v>0</v>
      </c>
      <c r="I27" s="242">
        <v>0</v>
      </c>
    </row>
    <row r="28" spans="2:9" ht="18.399999999999999" customHeight="1">
      <c r="B28" s="241" t="s">
        <v>377</v>
      </c>
      <c r="C28" s="242">
        <v>6276.8890000000001</v>
      </c>
      <c r="D28" s="242">
        <v>1710.3219999999999</v>
      </c>
      <c r="E28" s="242">
        <v>996.41899999999998</v>
      </c>
      <c r="F28" s="242">
        <v>1200.8150000000001</v>
      </c>
      <c r="G28" s="242">
        <v>2369.3330000000001</v>
      </c>
      <c r="H28" s="242">
        <v>53.223999999999997</v>
      </c>
      <c r="I28" s="242">
        <v>2422.5569999999998</v>
      </c>
    </row>
    <row r="29" spans="2:9" ht="18.399999999999999" customHeight="1">
      <c r="B29" s="241" t="s">
        <v>140</v>
      </c>
      <c r="C29" s="242">
        <v>3079.752</v>
      </c>
      <c r="D29" s="242">
        <v>646.822</v>
      </c>
      <c r="E29" s="242">
        <v>684.55700000000002</v>
      </c>
      <c r="F29" s="242">
        <v>206.6</v>
      </c>
      <c r="G29" s="242">
        <v>1541.7729999999999</v>
      </c>
      <c r="H29" s="242">
        <v>335.70699999999999</v>
      </c>
      <c r="I29" s="242">
        <v>1877.48</v>
      </c>
    </row>
    <row r="30" spans="2:9" ht="18.399999999999999" customHeight="1">
      <c r="B30" s="241" t="s">
        <v>378</v>
      </c>
      <c r="C30" s="242">
        <v>18120.656999999999</v>
      </c>
      <c r="D30" s="242">
        <v>13732.779</v>
      </c>
      <c r="E30" s="242">
        <v>3253.2489999999998</v>
      </c>
      <c r="F30" s="242">
        <v>-2340.46</v>
      </c>
      <c r="G30" s="242">
        <v>3475.0889999999999</v>
      </c>
      <c r="H30" s="242">
        <v>3631.5239999999999</v>
      </c>
      <c r="I30" s="242">
        <v>7106.6130000000003</v>
      </c>
    </row>
    <row r="31" spans="2:9" ht="18.399999999999999" customHeight="1">
      <c r="B31" s="241" t="s">
        <v>379</v>
      </c>
      <c r="C31" s="242">
        <v>0</v>
      </c>
      <c r="D31" s="242">
        <v>0</v>
      </c>
      <c r="E31" s="242">
        <v>0</v>
      </c>
      <c r="F31" s="242">
        <v>0</v>
      </c>
      <c r="G31" s="242">
        <v>0</v>
      </c>
      <c r="H31" s="242">
        <v>0</v>
      </c>
      <c r="I31" s="242">
        <v>0</v>
      </c>
    </row>
    <row r="32" spans="2:9" ht="18.399999999999999" customHeight="1">
      <c r="B32" s="241" t="s">
        <v>380</v>
      </c>
      <c r="C32" s="242">
        <v>1743.5519999999999</v>
      </c>
      <c r="D32" s="242">
        <v>879.45600000000002</v>
      </c>
      <c r="E32" s="242">
        <v>30.495999999999999</v>
      </c>
      <c r="F32" s="242">
        <v>204.81899999999999</v>
      </c>
      <c r="G32" s="242">
        <v>628.78099999999995</v>
      </c>
      <c r="H32" s="242">
        <v>114.691</v>
      </c>
      <c r="I32" s="242">
        <v>743.47199999999998</v>
      </c>
    </row>
    <row r="33" spans="2:9" ht="18.399999999999999" customHeight="1">
      <c r="B33" s="241" t="s">
        <v>381</v>
      </c>
      <c r="C33" s="242">
        <v>15834.672</v>
      </c>
      <c r="D33" s="242">
        <v>3005.6610000000001</v>
      </c>
      <c r="E33" s="242">
        <v>10712.97</v>
      </c>
      <c r="F33" s="242">
        <v>814.68100000000004</v>
      </c>
      <c r="G33" s="242">
        <v>1301.3599999999999</v>
      </c>
      <c r="H33" s="242">
        <v>952.38400000000001</v>
      </c>
      <c r="I33" s="242">
        <v>2253.7440000000001</v>
      </c>
    </row>
    <row r="34" spans="2:9" ht="18.399999999999999" customHeight="1">
      <c r="B34" s="241" t="s">
        <v>382</v>
      </c>
      <c r="C34" s="242">
        <v>379916.96899999998</v>
      </c>
      <c r="D34" s="242">
        <v>527114.08799999999</v>
      </c>
      <c r="E34" s="242">
        <v>99585.823999999993</v>
      </c>
      <c r="F34" s="242">
        <v>107927.019</v>
      </c>
      <c r="G34" s="242">
        <v>-354709.962</v>
      </c>
      <c r="H34" s="242">
        <v>4418.9070000000002</v>
      </c>
      <c r="I34" s="242">
        <v>-350291.05499999999</v>
      </c>
    </row>
    <row r="35" spans="2:9" ht="18.399999999999999" customHeight="1">
      <c r="B35" s="241" t="s">
        <v>383</v>
      </c>
      <c r="C35" s="242">
        <v>0</v>
      </c>
      <c r="D35" s="242">
        <v>0</v>
      </c>
      <c r="E35" s="242">
        <v>0</v>
      </c>
      <c r="F35" s="242">
        <v>0</v>
      </c>
      <c r="G35" s="242">
        <v>0</v>
      </c>
      <c r="H35" s="242">
        <v>0</v>
      </c>
      <c r="I35" s="242">
        <v>0</v>
      </c>
    </row>
    <row r="36" spans="2:9" ht="18.399999999999999" customHeight="1">
      <c r="B36" s="241" t="s">
        <v>384</v>
      </c>
      <c r="C36" s="242">
        <v>9363.2630000000008</v>
      </c>
      <c r="D36" s="242">
        <v>5122.549</v>
      </c>
      <c r="E36" s="242">
        <v>2143.7379999999998</v>
      </c>
      <c r="F36" s="242">
        <v>668.63300000000004</v>
      </c>
      <c r="G36" s="242">
        <v>1428.3430000000001</v>
      </c>
      <c r="H36" s="242">
        <v>6.5910000000000002</v>
      </c>
      <c r="I36" s="242">
        <v>1434.934</v>
      </c>
    </row>
    <row r="37" spans="2:9" ht="18.399999999999999" customHeight="1">
      <c r="B37" s="241" t="s">
        <v>385</v>
      </c>
      <c r="C37" s="242">
        <v>15416.087</v>
      </c>
      <c r="D37" s="242">
        <v>1662708.115</v>
      </c>
      <c r="E37" s="242">
        <v>2401.5149999999999</v>
      </c>
      <c r="F37" s="242">
        <v>3146.837</v>
      </c>
      <c r="G37" s="242">
        <v>-1652840.38</v>
      </c>
      <c r="H37" s="242">
        <v>8468.8870000000006</v>
      </c>
      <c r="I37" s="242">
        <v>-1644371.493</v>
      </c>
    </row>
    <row r="38" spans="2:9" ht="18.399999999999999" customHeight="1">
      <c r="B38" s="241" t="s">
        <v>386</v>
      </c>
      <c r="C38" s="242">
        <v>0</v>
      </c>
      <c r="D38" s="242">
        <v>0</v>
      </c>
      <c r="E38" s="242">
        <v>0</v>
      </c>
      <c r="F38" s="242">
        <v>0</v>
      </c>
      <c r="G38" s="242">
        <v>0</v>
      </c>
      <c r="H38" s="242">
        <v>0</v>
      </c>
      <c r="I38" s="242">
        <v>0</v>
      </c>
    </row>
    <row r="39" spans="2:9" ht="18.399999999999999" customHeight="1">
      <c r="B39" s="241" t="s">
        <v>143</v>
      </c>
      <c r="C39" s="242">
        <v>125.121</v>
      </c>
      <c r="D39" s="242">
        <v>-681.08600000000001</v>
      </c>
      <c r="E39" s="242">
        <v>34.661000000000001</v>
      </c>
      <c r="F39" s="242">
        <v>7.3710000000000004</v>
      </c>
      <c r="G39" s="242">
        <v>764.17499999999995</v>
      </c>
      <c r="H39" s="242">
        <v>87.311000000000007</v>
      </c>
      <c r="I39" s="242">
        <v>851.48599999999999</v>
      </c>
    </row>
    <row r="40" spans="2:9" ht="18.399999999999999" customHeight="1">
      <c r="B40" s="241" t="s">
        <v>144</v>
      </c>
      <c r="C40" s="242">
        <v>0</v>
      </c>
      <c r="D40" s="242">
        <v>0</v>
      </c>
      <c r="E40" s="242">
        <v>0</v>
      </c>
      <c r="F40" s="242">
        <v>0</v>
      </c>
      <c r="G40" s="242">
        <v>0</v>
      </c>
      <c r="H40" s="242">
        <v>0</v>
      </c>
      <c r="I40" s="242">
        <v>0</v>
      </c>
    </row>
    <row r="41" spans="2:9" ht="18.399999999999999" customHeight="1">
      <c r="B41" s="241" t="s">
        <v>387</v>
      </c>
      <c r="C41" s="242">
        <v>18325.316999999999</v>
      </c>
      <c r="D41" s="242">
        <v>8970.125</v>
      </c>
      <c r="E41" s="242">
        <v>4144.2259999999997</v>
      </c>
      <c r="F41" s="242">
        <v>3588.2170000000001</v>
      </c>
      <c r="G41" s="242">
        <v>1622.749</v>
      </c>
      <c r="H41" s="242">
        <v>130.05199999999999</v>
      </c>
      <c r="I41" s="242">
        <v>1752.8009999999999</v>
      </c>
    </row>
    <row r="42" spans="2:9" ht="18.399999999999999" customHeight="1">
      <c r="B42" s="241" t="s">
        <v>388</v>
      </c>
      <c r="C42" s="242">
        <v>0.4</v>
      </c>
      <c r="D42" s="242">
        <v>-3736.9470000000001</v>
      </c>
      <c r="E42" s="242">
        <v>1475.3140000000001</v>
      </c>
      <c r="F42" s="242">
        <v>-2.3E-2</v>
      </c>
      <c r="G42" s="242">
        <v>2262.056</v>
      </c>
      <c r="H42" s="242">
        <v>564.03899999999999</v>
      </c>
      <c r="I42" s="242">
        <v>2826.0949999999998</v>
      </c>
    </row>
    <row r="43" spans="2:9" ht="18.399999999999999" customHeight="1">
      <c r="B43" s="241" t="s">
        <v>389</v>
      </c>
      <c r="C43" s="242">
        <v>45625.514999999999</v>
      </c>
      <c r="D43" s="242">
        <v>40748.752</v>
      </c>
      <c r="E43" s="242">
        <v>19755.403999999999</v>
      </c>
      <c r="F43" s="242">
        <v>13805.502</v>
      </c>
      <c r="G43" s="242">
        <v>-28684.143</v>
      </c>
      <c r="H43" s="242">
        <v>930.12699999999995</v>
      </c>
      <c r="I43" s="242">
        <v>-27754.016</v>
      </c>
    </row>
    <row r="44" spans="2:9" ht="18.399999999999999" customHeight="1">
      <c r="B44" s="241" t="s">
        <v>390</v>
      </c>
      <c r="C44" s="242">
        <v>0.17799999999999999</v>
      </c>
      <c r="D44" s="242">
        <v>-328.73599999999999</v>
      </c>
      <c r="E44" s="242">
        <v>297.375</v>
      </c>
      <c r="F44" s="242">
        <v>0.20899999999999999</v>
      </c>
      <c r="G44" s="242">
        <v>31.33</v>
      </c>
      <c r="H44" s="242">
        <v>-2156.1840000000002</v>
      </c>
      <c r="I44" s="242">
        <v>-2124.8539999999998</v>
      </c>
    </row>
    <row r="45" spans="2:9" ht="18.399999999999999" customHeight="1">
      <c r="B45" s="241" t="s">
        <v>391</v>
      </c>
      <c r="C45" s="242">
        <v>0</v>
      </c>
      <c r="D45" s="242">
        <v>0</v>
      </c>
      <c r="E45" s="242">
        <v>0</v>
      </c>
      <c r="F45" s="242">
        <v>0</v>
      </c>
      <c r="G45" s="242">
        <v>0</v>
      </c>
      <c r="H45" s="242">
        <v>0</v>
      </c>
      <c r="I45" s="242">
        <v>0</v>
      </c>
    </row>
    <row r="46" spans="2:9" ht="18.399999999999999" customHeight="1">
      <c r="B46" s="241" t="s">
        <v>392</v>
      </c>
      <c r="C46" s="242">
        <v>0</v>
      </c>
      <c r="D46" s="242">
        <v>0</v>
      </c>
      <c r="E46" s="242">
        <v>0</v>
      </c>
      <c r="F46" s="242">
        <v>0</v>
      </c>
      <c r="G46" s="242">
        <v>0</v>
      </c>
      <c r="H46" s="242">
        <v>0</v>
      </c>
      <c r="I46" s="242">
        <v>0</v>
      </c>
    </row>
    <row r="47" spans="2:9" ht="18.399999999999999" customHeight="1">
      <c r="B47" s="241" t="s">
        <v>393</v>
      </c>
      <c r="C47" s="242">
        <v>9889.2929999999997</v>
      </c>
      <c r="D47" s="242">
        <v>1959.231</v>
      </c>
      <c r="E47" s="242">
        <v>4002.2289999999998</v>
      </c>
      <c r="F47" s="242">
        <v>3282.3760000000002</v>
      </c>
      <c r="G47" s="242">
        <v>645.45699999999999</v>
      </c>
      <c r="H47" s="242">
        <v>0</v>
      </c>
      <c r="I47" s="242">
        <v>645.45699999999999</v>
      </c>
    </row>
    <row r="48" spans="2:9" ht="18.399999999999999" customHeight="1">
      <c r="B48" s="241" t="s">
        <v>394</v>
      </c>
      <c r="C48" s="242">
        <v>11640.67</v>
      </c>
      <c r="D48" s="242">
        <v>362524.13099999999</v>
      </c>
      <c r="E48" s="242">
        <v>2329.7240000000002</v>
      </c>
      <c r="F48" s="242">
        <v>4604.6469999999999</v>
      </c>
      <c r="G48" s="242">
        <v>-357817.83199999999</v>
      </c>
      <c r="H48" s="242">
        <v>1641.7570000000001</v>
      </c>
      <c r="I48" s="242">
        <v>-356176.07500000001</v>
      </c>
    </row>
    <row r="49" spans="2:9" ht="18.399999999999999" customHeight="1">
      <c r="B49" s="241" t="s">
        <v>395</v>
      </c>
      <c r="C49" s="242">
        <v>2691.2130000000002</v>
      </c>
      <c r="D49" s="242">
        <v>1758.7909999999999</v>
      </c>
      <c r="E49" s="242">
        <v>2417.2260000000001</v>
      </c>
      <c r="F49" s="242">
        <v>313.83199999999999</v>
      </c>
      <c r="G49" s="242">
        <v>-1798.636</v>
      </c>
      <c r="H49" s="242">
        <v>595.15499999999997</v>
      </c>
      <c r="I49" s="242">
        <v>-1203.481</v>
      </c>
    </row>
    <row r="50" spans="2:9" ht="18.399999999999999" customHeight="1">
      <c r="B50" s="241" t="s">
        <v>396</v>
      </c>
      <c r="C50" s="242">
        <v>399.25400000000002</v>
      </c>
      <c r="D50" s="242">
        <v>137.93700000000001</v>
      </c>
      <c r="E50" s="242">
        <v>93.646000000000001</v>
      </c>
      <c r="F50" s="242">
        <v>64.563000000000002</v>
      </c>
      <c r="G50" s="242">
        <v>103.108</v>
      </c>
      <c r="H50" s="242">
        <v>36.508000000000003</v>
      </c>
      <c r="I50" s="242">
        <v>139.61600000000001</v>
      </c>
    </row>
    <row r="51" spans="2:9" ht="18.399999999999999" customHeight="1">
      <c r="B51" s="241" t="s">
        <v>397</v>
      </c>
      <c r="C51" s="242">
        <v>4496.0550000000003</v>
      </c>
      <c r="D51" s="242">
        <v>2268.5189999999998</v>
      </c>
      <c r="E51" s="242">
        <v>1362.61</v>
      </c>
      <c r="F51" s="242">
        <v>13.617000000000001</v>
      </c>
      <c r="G51" s="242">
        <v>851.30899999999997</v>
      </c>
      <c r="H51" s="242">
        <v>688.61900000000003</v>
      </c>
      <c r="I51" s="242">
        <v>1539.9280000000001</v>
      </c>
    </row>
    <row r="52" spans="2:9" ht="18.399999999999999" customHeight="1">
      <c r="B52" s="241" t="s">
        <v>398</v>
      </c>
      <c r="C52" s="242">
        <v>301.78399999999999</v>
      </c>
      <c r="D52" s="242">
        <v>-79.272999999999996</v>
      </c>
      <c r="E52" s="242">
        <v>235.64400000000001</v>
      </c>
      <c r="F52" s="242">
        <v>-18.143000000000001</v>
      </c>
      <c r="G52" s="242">
        <v>163.55600000000001</v>
      </c>
      <c r="H52" s="242">
        <v>18.052</v>
      </c>
      <c r="I52" s="242">
        <v>181.608</v>
      </c>
    </row>
    <row r="53" spans="2:9" ht="18.399999999999999" customHeight="1">
      <c r="B53" s="241" t="s">
        <v>399</v>
      </c>
      <c r="C53" s="242">
        <v>186.107</v>
      </c>
      <c r="D53" s="242">
        <v>-228.99</v>
      </c>
      <c r="E53" s="242">
        <v>120.828</v>
      </c>
      <c r="F53" s="242">
        <v>64.355000000000004</v>
      </c>
      <c r="G53" s="242">
        <v>229.91399999999999</v>
      </c>
      <c r="H53" s="242">
        <v>1.083</v>
      </c>
      <c r="I53" s="242">
        <v>230.99700000000001</v>
      </c>
    </row>
    <row r="54" spans="2:9" ht="18.399999999999999" customHeight="1">
      <c r="B54" s="241" t="s">
        <v>400</v>
      </c>
      <c r="C54" s="242">
        <v>9787.09</v>
      </c>
      <c r="D54" s="242">
        <v>4376.2910000000002</v>
      </c>
      <c r="E54" s="242">
        <v>1387.4570000000001</v>
      </c>
      <c r="F54" s="242">
        <v>2158.6689999999999</v>
      </c>
      <c r="G54" s="242">
        <v>1864.673</v>
      </c>
      <c r="H54" s="242">
        <v>-1360.29</v>
      </c>
      <c r="I54" s="242">
        <v>504.38299999999998</v>
      </c>
    </row>
    <row r="55" spans="2:9" ht="18.399999999999999" customHeight="1">
      <c r="B55" s="241" t="s">
        <v>401</v>
      </c>
      <c r="C55" s="242">
        <v>12732.223</v>
      </c>
      <c r="D55" s="242">
        <v>12317.136</v>
      </c>
      <c r="E55" s="242">
        <v>7320.1459999999997</v>
      </c>
      <c r="F55" s="242">
        <v>1226.3779999999999</v>
      </c>
      <c r="G55" s="242">
        <v>-8131.4369999999999</v>
      </c>
      <c r="H55" s="242">
        <v>80.552000000000007</v>
      </c>
      <c r="I55" s="242">
        <v>-8050.8850000000002</v>
      </c>
    </row>
    <row r="56" spans="2:9" ht="18.399999999999999" customHeight="1">
      <c r="B56" s="241" t="s">
        <v>402</v>
      </c>
      <c r="C56" s="242">
        <v>3803.357</v>
      </c>
      <c r="D56" s="242">
        <v>4120.6959999999999</v>
      </c>
      <c r="E56" s="242">
        <v>7576.8869999999997</v>
      </c>
      <c r="F56" s="242">
        <v>-3990.1950000000002</v>
      </c>
      <c r="G56" s="242">
        <v>-3904.0309999999999</v>
      </c>
      <c r="H56" s="242">
        <v>385.59100000000001</v>
      </c>
      <c r="I56" s="242">
        <v>-3518.44</v>
      </c>
    </row>
    <row r="57" spans="2:9" ht="12.4" customHeight="1"/>
    <row r="58" spans="2:9" ht="18.399999999999999" customHeight="1">
      <c r="B58" s="426"/>
      <c r="C58" s="689" t="s">
        <v>128</v>
      </c>
      <c r="D58" s="690"/>
      <c r="E58" s="690"/>
      <c r="F58" s="690"/>
      <c r="G58" s="690"/>
      <c r="H58" s="690"/>
      <c r="I58" s="690"/>
    </row>
    <row r="59" spans="2:9" ht="38.25">
      <c r="B59" s="425" t="s">
        <v>151</v>
      </c>
      <c r="C59" s="363" t="s">
        <v>447</v>
      </c>
      <c r="D59" s="363" t="s">
        <v>449</v>
      </c>
      <c r="E59" s="363" t="s">
        <v>182</v>
      </c>
      <c r="F59" s="363" t="s">
        <v>183</v>
      </c>
      <c r="G59" s="363" t="s">
        <v>450</v>
      </c>
      <c r="H59" s="363" t="s">
        <v>451</v>
      </c>
      <c r="I59" s="363" t="s">
        <v>452</v>
      </c>
    </row>
    <row r="60" spans="2:9" ht="18.399999999999999" customHeight="1">
      <c r="B60" s="241" t="s">
        <v>152</v>
      </c>
      <c r="C60" s="242">
        <v>645118.35</v>
      </c>
      <c r="D60" s="242">
        <v>1563835.7409999999</v>
      </c>
      <c r="E60" s="242">
        <v>33981.796999999999</v>
      </c>
      <c r="F60" s="242">
        <v>123744.224</v>
      </c>
      <c r="G60" s="242">
        <v>-1076443.412</v>
      </c>
      <c r="H60" s="242">
        <v>178372.53099999999</v>
      </c>
      <c r="I60" s="242">
        <v>-898070.88100000005</v>
      </c>
    </row>
    <row r="61" spans="2:9" ht="18.399999999999999" customHeight="1">
      <c r="B61" s="241" t="s">
        <v>153</v>
      </c>
      <c r="C61" s="242">
        <v>27442.596000000001</v>
      </c>
      <c r="D61" s="242">
        <v>28230.521000000001</v>
      </c>
      <c r="E61" s="242">
        <v>1834.194</v>
      </c>
      <c r="F61" s="242">
        <v>6987.1440000000002</v>
      </c>
      <c r="G61" s="242">
        <v>-9609.2630000000008</v>
      </c>
      <c r="H61" s="242">
        <v>-401.101</v>
      </c>
      <c r="I61" s="242">
        <v>-10010.364</v>
      </c>
    </row>
    <row r="62" spans="2:9" ht="18.399999999999999" customHeight="1">
      <c r="B62" s="241" t="s">
        <v>154</v>
      </c>
      <c r="C62" s="242">
        <v>570249.39599999995</v>
      </c>
      <c r="D62" s="242">
        <v>681102.79500000004</v>
      </c>
      <c r="E62" s="242">
        <v>48580.517</v>
      </c>
      <c r="F62" s="242">
        <v>118220.732</v>
      </c>
      <c r="G62" s="242">
        <v>-277654.64799999999</v>
      </c>
      <c r="H62" s="242">
        <v>47399.466999999997</v>
      </c>
      <c r="I62" s="242">
        <v>-230255.18100000001</v>
      </c>
    </row>
    <row r="63" spans="2:9" ht="18.399999999999999" customHeight="1">
      <c r="B63" s="241" t="s">
        <v>403</v>
      </c>
      <c r="C63" s="242">
        <v>15905.874</v>
      </c>
      <c r="D63" s="242">
        <v>32413.762999999999</v>
      </c>
      <c r="E63" s="242">
        <v>3708.8139999999999</v>
      </c>
      <c r="F63" s="242">
        <v>10220.73</v>
      </c>
      <c r="G63" s="242">
        <v>-30437.433000000001</v>
      </c>
      <c r="H63" s="242">
        <v>734.95299999999997</v>
      </c>
      <c r="I63" s="242">
        <v>-29702.48</v>
      </c>
    </row>
    <row r="64" spans="2:9" ht="18.399999999999999" customHeight="1">
      <c r="B64" s="241" t="s">
        <v>404</v>
      </c>
      <c r="C64" s="242">
        <v>4231.8209999999999</v>
      </c>
      <c r="D64" s="242">
        <v>2010.617</v>
      </c>
      <c r="E64" s="242">
        <v>2255.7399999999998</v>
      </c>
      <c r="F64" s="242">
        <v>1363.675</v>
      </c>
      <c r="G64" s="242">
        <v>-1398.211</v>
      </c>
      <c r="H64" s="242">
        <v>30.776</v>
      </c>
      <c r="I64" s="242">
        <v>-1367.4349999999999</v>
      </c>
    </row>
    <row r="65" spans="2:9" ht="18.399999999999999" customHeight="1">
      <c r="B65" s="241" t="s">
        <v>405</v>
      </c>
      <c r="C65" s="242">
        <v>54784.106</v>
      </c>
      <c r="D65" s="242">
        <v>52870.463000000003</v>
      </c>
      <c r="E65" s="242">
        <v>9955.1419999999998</v>
      </c>
      <c r="F65" s="242">
        <v>17700.550999999999</v>
      </c>
      <c r="G65" s="242">
        <v>-25742.05</v>
      </c>
      <c r="H65" s="242">
        <v>620.69799999999998</v>
      </c>
      <c r="I65" s="242">
        <v>-25121.351999999999</v>
      </c>
    </row>
    <row r="66" spans="2:9" ht="18.399999999999999" customHeight="1">
      <c r="B66" s="241" t="s">
        <v>406</v>
      </c>
      <c r="C66" s="242">
        <v>368196.08500000002</v>
      </c>
      <c r="D66" s="242">
        <v>1167054.7420000001</v>
      </c>
      <c r="E66" s="242">
        <v>7465.6279999999997</v>
      </c>
      <c r="F66" s="242">
        <v>96093.392000000007</v>
      </c>
      <c r="G66" s="242">
        <v>-902417.67700000003</v>
      </c>
      <c r="H66" s="242">
        <v>68260.229000000007</v>
      </c>
      <c r="I66" s="242">
        <v>-834157.44799999997</v>
      </c>
    </row>
    <row r="67" spans="2:9" ht="18.399999999999999" customHeight="1">
      <c r="B67" s="241" t="s">
        <v>155</v>
      </c>
      <c r="C67" s="242">
        <v>2413.4940000000001</v>
      </c>
      <c r="D67" s="242">
        <v>32297.855</v>
      </c>
      <c r="E67" s="242">
        <v>2034.499</v>
      </c>
      <c r="F67" s="242">
        <v>1.6259999999999999</v>
      </c>
      <c r="G67" s="242">
        <v>-31920.486000000001</v>
      </c>
      <c r="H67" s="242">
        <v>1018.059</v>
      </c>
      <c r="I67" s="242">
        <v>-30902.427</v>
      </c>
    </row>
    <row r="68" spans="2:9" ht="18.399999999999999" customHeight="1">
      <c r="B68" s="241" t="s">
        <v>407</v>
      </c>
      <c r="C68" s="242">
        <v>16237.005999999999</v>
      </c>
      <c r="D68" s="242">
        <v>-886131.64</v>
      </c>
      <c r="E68" s="242">
        <v>4400.0569999999998</v>
      </c>
      <c r="F68" s="242">
        <v>15379.593999999999</v>
      </c>
      <c r="G68" s="242">
        <v>882588.995</v>
      </c>
      <c r="H68" s="242">
        <v>12503.41</v>
      </c>
      <c r="I68" s="242">
        <v>895092.40500000003</v>
      </c>
    </row>
    <row r="69" spans="2:9" ht="18.399999999999999" customHeight="1">
      <c r="B69" s="241" t="s">
        <v>408</v>
      </c>
      <c r="C69" s="242">
        <v>50170.504999999997</v>
      </c>
      <c r="D69" s="242">
        <v>141187.91200000001</v>
      </c>
      <c r="E69" s="242">
        <v>1412.296</v>
      </c>
      <c r="F69" s="242">
        <v>12926.356</v>
      </c>
      <c r="G69" s="242">
        <v>-105356.05899999999</v>
      </c>
      <c r="H69" s="242">
        <v>843.399</v>
      </c>
      <c r="I69" s="242">
        <v>-104512.66</v>
      </c>
    </row>
    <row r="70" spans="2:9" ht="18.399999999999999" customHeight="1">
      <c r="B70" s="241" t="s">
        <v>409</v>
      </c>
      <c r="C70" s="242">
        <v>30552.632000000001</v>
      </c>
      <c r="D70" s="242">
        <v>35997.86</v>
      </c>
      <c r="E70" s="242">
        <v>1942.5150000000001</v>
      </c>
      <c r="F70" s="242">
        <v>8676.2620000000006</v>
      </c>
      <c r="G70" s="242">
        <v>-16064.004999999999</v>
      </c>
      <c r="H70" s="242">
        <v>174.53399999999999</v>
      </c>
      <c r="I70" s="242">
        <v>-15889.471</v>
      </c>
    </row>
    <row r="71" spans="2:9" ht="18.399999999999999" customHeight="1">
      <c r="B71" s="241" t="s">
        <v>410</v>
      </c>
      <c r="C71" s="242">
        <v>44115.033000000003</v>
      </c>
      <c r="D71" s="242">
        <v>117891.864</v>
      </c>
      <c r="E71" s="242">
        <v>2733.7849999999999</v>
      </c>
      <c r="F71" s="242">
        <v>14389.906999999999</v>
      </c>
      <c r="G71" s="242">
        <v>-90900.523000000001</v>
      </c>
      <c r="H71" s="242">
        <v>61.462000000000003</v>
      </c>
      <c r="I71" s="242">
        <v>-90839.061000000002</v>
      </c>
    </row>
    <row r="72" spans="2:9" ht="18.399999999999999" customHeight="1">
      <c r="B72" s="241" t="s">
        <v>156</v>
      </c>
      <c r="C72" s="242">
        <v>101117.425</v>
      </c>
      <c r="D72" s="242">
        <v>518070.72100000002</v>
      </c>
      <c r="E72" s="242">
        <v>9010.1530000000002</v>
      </c>
      <c r="F72" s="242">
        <v>28668.587</v>
      </c>
      <c r="G72" s="242">
        <v>-454632.03600000002</v>
      </c>
      <c r="H72" s="242">
        <v>9557.8490000000002</v>
      </c>
      <c r="I72" s="242">
        <v>-445074.18699999998</v>
      </c>
    </row>
    <row r="73" spans="2:9" ht="18.399999999999999" customHeight="1">
      <c r="B73" s="241" t="s">
        <v>411</v>
      </c>
      <c r="C73" s="242">
        <v>186360.64199999999</v>
      </c>
      <c r="D73" s="242">
        <v>738206.973</v>
      </c>
      <c r="E73" s="242">
        <v>5757.0020000000004</v>
      </c>
      <c r="F73" s="242">
        <v>37443.360000000001</v>
      </c>
      <c r="G73" s="242">
        <v>-595046.69299999997</v>
      </c>
      <c r="H73" s="242">
        <v>60390.061999999998</v>
      </c>
      <c r="I73" s="242">
        <v>-534656.63100000005</v>
      </c>
    </row>
    <row r="74" spans="2:9" ht="18.399999999999999" customHeight="1">
      <c r="B74" s="241" t="s">
        <v>412</v>
      </c>
      <c r="C74" s="242">
        <v>7711.058</v>
      </c>
      <c r="D74" s="242">
        <v>349141.239</v>
      </c>
      <c r="E74" s="242">
        <v>876.14099999999996</v>
      </c>
      <c r="F74" s="242">
        <v>-6492.23</v>
      </c>
      <c r="G74" s="242">
        <v>-335814.092</v>
      </c>
      <c r="H74" s="242">
        <v>11658.989</v>
      </c>
      <c r="I74" s="242">
        <v>-324155.103</v>
      </c>
    </row>
    <row r="75" spans="2:9" ht="18.399999999999999" customHeight="1">
      <c r="B75" s="241" t="s">
        <v>159</v>
      </c>
      <c r="C75" s="242">
        <v>13216.759</v>
      </c>
      <c r="D75" s="242">
        <v>49871.502999999997</v>
      </c>
      <c r="E75" s="242">
        <v>836.73</v>
      </c>
      <c r="F75" s="242">
        <v>3946.0520000000001</v>
      </c>
      <c r="G75" s="242">
        <v>-41437.525999999998</v>
      </c>
      <c r="H75" s="242">
        <v>2056.7820000000002</v>
      </c>
      <c r="I75" s="242">
        <v>-39380.743999999999</v>
      </c>
    </row>
    <row r="76" spans="2:9" ht="18.399999999999999" customHeight="1">
      <c r="B76" s="241" t="s">
        <v>160</v>
      </c>
      <c r="C76" s="242">
        <v>18709.718000000001</v>
      </c>
      <c r="D76" s="242">
        <v>30073.065999999999</v>
      </c>
      <c r="E76" s="242">
        <v>3551.8649999999998</v>
      </c>
      <c r="F76" s="242">
        <v>6458.741</v>
      </c>
      <c r="G76" s="242">
        <v>-21373.954000000002</v>
      </c>
      <c r="H76" s="242">
        <v>2.1999999999999999E-2</v>
      </c>
      <c r="I76" s="242">
        <v>-21373.932000000001</v>
      </c>
    </row>
    <row r="77" spans="2:9" ht="18.399999999999999" customHeight="1">
      <c r="B77" s="241" t="s">
        <v>413</v>
      </c>
      <c r="C77" s="242">
        <v>52179.055</v>
      </c>
      <c r="D77" s="242">
        <v>70129.866999999998</v>
      </c>
      <c r="E77" s="242">
        <v>1477.748</v>
      </c>
      <c r="F77" s="242">
        <v>16070.734</v>
      </c>
      <c r="G77" s="242">
        <v>-35499.294000000002</v>
      </c>
      <c r="H77" s="242">
        <v>367.71699999999998</v>
      </c>
      <c r="I77" s="242">
        <v>-35131.576999999997</v>
      </c>
    </row>
    <row r="78" spans="2:9" ht="18.399999999999999" customHeight="1">
      <c r="B78" s="241" t="s">
        <v>162</v>
      </c>
      <c r="C78" s="242">
        <v>44453.245999999999</v>
      </c>
      <c r="D78" s="242">
        <v>29311.819</v>
      </c>
      <c r="E78" s="242">
        <v>7115.5720000000001</v>
      </c>
      <c r="F78" s="242">
        <v>16279.789000000001</v>
      </c>
      <c r="G78" s="242">
        <v>-8253.9339999999993</v>
      </c>
      <c r="H78" s="242">
        <v>-3089.9079999999999</v>
      </c>
      <c r="I78" s="242">
        <v>-11343.842000000001</v>
      </c>
    </row>
    <row r="79" spans="2:9" ht="18.399999999999999" customHeight="1">
      <c r="B79" s="241" t="s">
        <v>414</v>
      </c>
      <c r="C79" s="242">
        <v>9778.4629999999997</v>
      </c>
      <c r="D79" s="242">
        <v>22580.959999999999</v>
      </c>
      <c r="E79" s="242">
        <v>2439.4899999999998</v>
      </c>
      <c r="F79" s="242">
        <v>2191.0720000000001</v>
      </c>
      <c r="G79" s="242">
        <v>-17433.059000000001</v>
      </c>
      <c r="H79" s="242">
        <v>1645.8030000000001</v>
      </c>
      <c r="I79" s="242">
        <v>-15787.255999999999</v>
      </c>
    </row>
    <row r="80" spans="2:9" ht="18.399999999999999" customHeight="1">
      <c r="B80" s="241" t="s">
        <v>415</v>
      </c>
      <c r="C80" s="242">
        <v>39487.514999999999</v>
      </c>
      <c r="D80" s="242">
        <v>38800.400999999998</v>
      </c>
      <c r="E80" s="242">
        <v>7640.8419999999996</v>
      </c>
      <c r="F80" s="242">
        <v>5123.8069999999998</v>
      </c>
      <c r="G80" s="242">
        <v>-12077.535</v>
      </c>
      <c r="H80" s="242">
        <v>10149.771000000001</v>
      </c>
      <c r="I80" s="242">
        <v>-1927.7639999999999</v>
      </c>
    </row>
    <row r="81" spans="2:9" ht="18.399999999999999" customHeight="1">
      <c r="B81" s="241" t="s">
        <v>163</v>
      </c>
      <c r="C81" s="242">
        <v>139564.13699999999</v>
      </c>
      <c r="D81" s="242">
        <v>341203.39199999999</v>
      </c>
      <c r="E81" s="242">
        <v>23109.974999999999</v>
      </c>
      <c r="F81" s="242">
        <v>23666.648000000001</v>
      </c>
      <c r="G81" s="242">
        <v>-248415.878</v>
      </c>
      <c r="H81" s="242">
        <v>1267.2059999999999</v>
      </c>
      <c r="I81" s="242">
        <v>-247148.67199999999</v>
      </c>
    </row>
    <row r="82" spans="2:9" ht="18.399999999999999" customHeight="1">
      <c r="B82" s="241" t="s">
        <v>416</v>
      </c>
      <c r="C82" s="242">
        <v>67233.713000000003</v>
      </c>
      <c r="D82" s="242">
        <v>545315.39899999998</v>
      </c>
      <c r="E82" s="242">
        <v>3084.22</v>
      </c>
      <c r="F82" s="242">
        <v>21227.118999999999</v>
      </c>
      <c r="G82" s="242">
        <v>-502393.02500000002</v>
      </c>
      <c r="H82" s="242">
        <v>28348.361000000001</v>
      </c>
      <c r="I82" s="242">
        <v>-474044.66399999999</v>
      </c>
    </row>
    <row r="83" spans="2:9" ht="18.399999999999999" customHeight="1">
      <c r="B83" s="241" t="s">
        <v>417</v>
      </c>
      <c r="C83" s="242">
        <v>16248.773999999999</v>
      </c>
      <c r="D83" s="242">
        <v>34106.784</v>
      </c>
      <c r="E83" s="242">
        <v>3122.5369999999998</v>
      </c>
      <c r="F83" s="242">
        <v>3073.152</v>
      </c>
      <c r="G83" s="242">
        <v>-24053.699000000001</v>
      </c>
      <c r="H83" s="242">
        <v>34.616</v>
      </c>
      <c r="I83" s="242">
        <v>-24019.082999999999</v>
      </c>
    </row>
    <row r="84" spans="2:9" ht="18.399999999999999" customHeight="1">
      <c r="B84" s="241" t="s">
        <v>418</v>
      </c>
      <c r="C84" s="242">
        <v>61304.127999999997</v>
      </c>
      <c r="D84" s="242">
        <v>63779.578999999998</v>
      </c>
      <c r="E84" s="242">
        <v>4202.9849999999997</v>
      </c>
      <c r="F84" s="242">
        <v>18287.116999999998</v>
      </c>
      <c r="G84" s="242">
        <v>-24965.553</v>
      </c>
      <c r="H84" s="242">
        <v>9940.0210000000006</v>
      </c>
      <c r="I84" s="242">
        <v>-15025.531999999999</v>
      </c>
    </row>
    <row r="86" spans="2:9" ht="43.9" customHeight="1">
      <c r="B86" s="695" t="s">
        <v>419</v>
      </c>
      <c r="C86" s="696"/>
      <c r="D86" s="696"/>
      <c r="E86" s="696"/>
      <c r="F86" s="696"/>
      <c r="G86" s="696"/>
    </row>
  </sheetData>
  <mergeCells count="4">
    <mergeCell ref="B2:I2"/>
    <mergeCell ref="C4:I4"/>
    <mergeCell ref="C58:I58"/>
    <mergeCell ref="B86:G86"/>
  </mergeCells>
  <pageMargins left="0.3835294117647059" right="0.50235294117647067" top="0.25294117647058828" bottom="0.52941176470588247" header="0.50980392156862753" footer="0.50980392156862753"/>
  <pageSetup paperSize="9" scale="88" fitToHeight="0" orientation="landscape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workbookViewId="0"/>
  </sheetViews>
  <sheetFormatPr defaultColWidth="8.85546875" defaultRowHeight="12.75"/>
  <cols>
    <col min="1" max="1" width="3" style="236" customWidth="1"/>
    <col min="2" max="2" width="26.85546875" style="236" bestFit="1" customWidth="1"/>
    <col min="3" max="6" width="17.85546875" style="236" customWidth="1"/>
    <col min="7" max="7" width="14" style="236" customWidth="1"/>
    <col min="8" max="16384" width="8.85546875" style="236"/>
  </cols>
  <sheetData>
    <row r="1" spans="2:6" ht="25.5" customHeight="1"/>
    <row r="2" spans="2:6" ht="24.95" customHeight="1">
      <c r="B2" s="519" t="s">
        <v>467</v>
      </c>
      <c r="C2" s="519"/>
      <c r="D2" s="519"/>
      <c r="E2" s="519"/>
      <c r="F2" s="519"/>
    </row>
    <row r="4" spans="2:6" ht="18.399999999999999" customHeight="1">
      <c r="B4" s="698" t="s">
        <v>127</v>
      </c>
      <c r="C4" s="582" t="s">
        <v>454</v>
      </c>
      <c r="D4" s="699"/>
      <c r="E4" s="699"/>
      <c r="F4" s="700"/>
    </row>
    <row r="5" spans="2:6" ht="25.5">
      <c r="B5" s="698" t="s">
        <v>127</v>
      </c>
      <c r="C5" s="427" t="s">
        <v>449</v>
      </c>
      <c r="D5" s="363" t="s">
        <v>182</v>
      </c>
      <c r="E5" s="363" t="s">
        <v>183</v>
      </c>
      <c r="F5" s="363" t="s">
        <v>450</v>
      </c>
    </row>
    <row r="6" spans="2:6" ht="18.399999999999999" customHeight="1">
      <c r="B6" s="241" t="s">
        <v>357</v>
      </c>
      <c r="C6" s="39">
        <v>63.722344061247163</v>
      </c>
      <c r="D6" s="39">
        <v>12.548474761082955</v>
      </c>
      <c r="E6" s="39">
        <v>28.661800828439642</v>
      </c>
      <c r="F6" s="39">
        <v>-4.9326196507697544</v>
      </c>
    </row>
    <row r="7" spans="2:6" ht="18.399999999999999" customHeight="1">
      <c r="B7" s="241" t="s">
        <v>134</v>
      </c>
      <c r="C7" s="39">
        <v>0</v>
      </c>
      <c r="D7" s="39">
        <v>0</v>
      </c>
      <c r="E7" s="39">
        <v>0</v>
      </c>
      <c r="F7" s="39">
        <v>0</v>
      </c>
    </row>
    <row r="8" spans="2:6" ht="18.399999999999999" customHeight="1">
      <c r="B8" s="241" t="s">
        <v>358</v>
      </c>
      <c r="C8" s="39">
        <v>-36403.301204819276</v>
      </c>
      <c r="D8" s="39">
        <v>-35145.204819277111</v>
      </c>
      <c r="E8" s="39">
        <v>45690.722891566264</v>
      </c>
      <c r="F8" s="39">
        <v>25957.783132530119</v>
      </c>
    </row>
    <row r="9" spans="2:6" ht="18.399999999999999" customHeight="1">
      <c r="B9" s="241" t="s">
        <v>359</v>
      </c>
      <c r="C9" s="39">
        <v>345.51044307322786</v>
      </c>
      <c r="D9" s="39">
        <v>112.67273419440423</v>
      </c>
      <c r="E9" s="39">
        <v>-27.295391510714179</v>
      </c>
      <c r="F9" s="39">
        <v>-330.88778575691788</v>
      </c>
    </row>
    <row r="10" spans="2:6" ht="18.399999999999999" customHeight="1">
      <c r="B10" s="241" t="s">
        <v>360</v>
      </c>
      <c r="C10" s="39">
        <v>-388.34962622196667</v>
      </c>
      <c r="D10" s="39">
        <v>-308.17711328349623</v>
      </c>
      <c r="E10" s="39">
        <v>828.72915468660153</v>
      </c>
      <c r="F10" s="39">
        <v>-32.202415181138583</v>
      </c>
    </row>
    <row r="11" spans="2:6" ht="18.399999999999999" customHeight="1">
      <c r="B11" s="241" t="s">
        <v>135</v>
      </c>
      <c r="C11" s="39">
        <v>0</v>
      </c>
      <c r="D11" s="39">
        <v>0</v>
      </c>
      <c r="E11" s="39">
        <v>0</v>
      </c>
      <c r="F11" s="39">
        <v>0</v>
      </c>
    </row>
    <row r="12" spans="2:6" ht="18.399999999999999" customHeight="1">
      <c r="B12" s="241" t="s">
        <v>361</v>
      </c>
      <c r="C12" s="39">
        <v>138.94518134334476</v>
      </c>
      <c r="D12" s="39">
        <v>22.693111664006953</v>
      </c>
      <c r="E12" s="39">
        <v>34.623301961650824</v>
      </c>
      <c r="F12" s="39">
        <v>-96.261594969002516</v>
      </c>
    </row>
    <row r="13" spans="2:6" ht="18.399999999999999" customHeight="1">
      <c r="B13" s="241" t="s">
        <v>362</v>
      </c>
      <c r="C13" s="39">
        <v>49.171536390417522</v>
      </c>
      <c r="D13" s="39">
        <v>13.630358428830085</v>
      </c>
      <c r="E13" s="39">
        <v>7.9154876027493559</v>
      </c>
      <c r="F13" s="39">
        <v>29.282617578003041</v>
      </c>
    </row>
    <row r="14" spans="2:6" ht="18.399999999999999" customHeight="1">
      <c r="B14" s="241" t="s">
        <v>363</v>
      </c>
      <c r="C14" s="39">
        <v>799.01044649267567</v>
      </c>
      <c r="D14" s="39">
        <v>13.035387958836148</v>
      </c>
      <c r="E14" s="39">
        <v>21.009443650766006</v>
      </c>
      <c r="F14" s="39">
        <v>-733.05527810227784</v>
      </c>
    </row>
    <row r="15" spans="2:6" ht="18.399999999999999" customHeight="1">
      <c r="B15" s="241" t="s">
        <v>364</v>
      </c>
      <c r="C15" s="39">
        <v>74.261624780925885</v>
      </c>
      <c r="D15" s="39">
        <v>140.5952249024171</v>
      </c>
      <c r="E15" s="39">
        <v>-1.2003332799757018</v>
      </c>
      <c r="F15" s="39">
        <v>-113.65651640336726</v>
      </c>
    </row>
    <row r="16" spans="2:6" ht="18.399999999999999" customHeight="1">
      <c r="B16" s="241" t="s">
        <v>365</v>
      </c>
      <c r="C16" s="39">
        <v>-6.9303212964854257</v>
      </c>
      <c r="D16" s="39">
        <v>25.810585878252407</v>
      </c>
      <c r="E16" s="39">
        <v>-8.1140291787448007</v>
      </c>
      <c r="F16" s="39">
        <v>89.233764596977821</v>
      </c>
    </row>
    <row r="17" spans="2:6" ht="18.399999999999999" customHeight="1">
      <c r="B17" s="241" t="s">
        <v>366</v>
      </c>
      <c r="C17" s="39">
        <v>0</v>
      </c>
      <c r="D17" s="39">
        <v>0</v>
      </c>
      <c r="E17" s="39">
        <v>0</v>
      </c>
      <c r="F17" s="39">
        <v>0</v>
      </c>
    </row>
    <row r="18" spans="2:6" ht="18.399999999999999" customHeight="1">
      <c r="B18" s="241" t="s">
        <v>367</v>
      </c>
      <c r="C18" s="39">
        <v>24.676753683378635</v>
      </c>
      <c r="D18" s="39">
        <v>22.662274558273403</v>
      </c>
      <c r="E18" s="39">
        <v>36.331381772420293</v>
      </c>
      <c r="F18" s="39">
        <v>16.329589985927665</v>
      </c>
    </row>
    <row r="19" spans="2:6" ht="18.399999999999999" customHeight="1">
      <c r="B19" s="241" t="s">
        <v>368</v>
      </c>
      <c r="C19" s="39">
        <v>-72785.185185185182</v>
      </c>
      <c r="D19" s="39">
        <v>225048.14814814812</v>
      </c>
      <c r="E19" s="39">
        <v>425.92592592592598</v>
      </c>
      <c r="F19" s="39">
        <v>-152588.88888888891</v>
      </c>
    </row>
    <row r="20" spans="2:6" ht="18.399999999999999" customHeight="1">
      <c r="B20" s="241" t="s">
        <v>369</v>
      </c>
      <c r="C20" s="39">
        <v>0</v>
      </c>
      <c r="D20" s="39">
        <v>0</v>
      </c>
      <c r="E20" s="39">
        <v>0</v>
      </c>
      <c r="F20" s="39">
        <v>0</v>
      </c>
    </row>
    <row r="21" spans="2:6" ht="18.399999999999999" customHeight="1">
      <c r="B21" s="241" t="s">
        <v>370</v>
      </c>
      <c r="C21" s="39">
        <v>0</v>
      </c>
      <c r="D21" s="39">
        <v>142.10490264910868</v>
      </c>
      <c r="E21" s="39">
        <v>-26.44713484140167</v>
      </c>
      <c r="F21" s="39">
        <v>-15.657767807707017</v>
      </c>
    </row>
    <row r="22" spans="2:6" ht="18.399999999999999" customHeight="1">
      <c r="B22" s="241" t="s">
        <v>371</v>
      </c>
      <c r="C22" s="39">
        <v>0</v>
      </c>
      <c r="D22" s="39">
        <v>0</v>
      </c>
      <c r="E22" s="39">
        <v>0</v>
      </c>
      <c r="F22" s="39">
        <v>0</v>
      </c>
    </row>
    <row r="23" spans="2:6" ht="18.399999999999999" customHeight="1">
      <c r="B23" s="241" t="s">
        <v>372</v>
      </c>
      <c r="C23" s="39">
        <v>9.8980600272950063</v>
      </c>
      <c r="D23" s="39">
        <v>21.413910317440209</v>
      </c>
      <c r="E23" s="39">
        <v>19.497648792177845</v>
      </c>
      <c r="F23" s="39">
        <v>49.190380863086943</v>
      </c>
    </row>
    <row r="24" spans="2:6" ht="18.399999999999999" customHeight="1">
      <c r="B24" s="241" t="s">
        <v>373</v>
      </c>
      <c r="C24" s="39">
        <v>-24.821049596016607</v>
      </c>
      <c r="D24" s="39">
        <v>73.272124167923195</v>
      </c>
      <c r="E24" s="39">
        <v>18.438923551459972</v>
      </c>
      <c r="F24" s="39">
        <v>33.110001876633447</v>
      </c>
    </row>
    <row r="25" spans="2:6" ht="18.399999999999999" customHeight="1">
      <c r="B25" s="241" t="s">
        <v>374</v>
      </c>
      <c r="C25" s="39">
        <v>9.4739357089746683</v>
      </c>
      <c r="D25" s="39">
        <v>30.654949115468032</v>
      </c>
      <c r="E25" s="39">
        <v>11.956165771733287</v>
      </c>
      <c r="F25" s="39">
        <v>47.914949403824011</v>
      </c>
    </row>
    <row r="26" spans="2:6" ht="18.399999999999999" customHeight="1">
      <c r="B26" s="241" t="s">
        <v>375</v>
      </c>
      <c r="C26" s="39">
        <v>71.923847633062593</v>
      </c>
      <c r="D26" s="39">
        <v>14.417776941539357</v>
      </c>
      <c r="E26" s="39">
        <v>-17.780071004132171</v>
      </c>
      <c r="F26" s="39">
        <v>31.438446429530227</v>
      </c>
    </row>
    <row r="27" spans="2:6" ht="18.399999999999999" customHeight="1">
      <c r="B27" s="241" t="s">
        <v>376</v>
      </c>
      <c r="C27" s="39">
        <v>0</v>
      </c>
      <c r="D27" s="39">
        <v>0</v>
      </c>
      <c r="E27" s="39">
        <v>0</v>
      </c>
      <c r="F27" s="39">
        <v>0</v>
      </c>
    </row>
    <row r="28" spans="2:6" ht="18.399999999999999" customHeight="1">
      <c r="B28" s="241" t="s">
        <v>377</v>
      </c>
      <c r="C28" s="39">
        <v>27.247924887631434</v>
      </c>
      <c r="D28" s="39">
        <v>15.874408484840179</v>
      </c>
      <c r="E28" s="39">
        <v>19.130734986710774</v>
      </c>
      <c r="F28" s="39">
        <v>37.746931640817607</v>
      </c>
    </row>
    <row r="29" spans="2:6" ht="18.399999999999999" customHeight="1">
      <c r="B29" s="241" t="s">
        <v>140</v>
      </c>
      <c r="C29" s="39">
        <v>21.002405388485826</v>
      </c>
      <c r="D29" s="39">
        <v>22.227666383526987</v>
      </c>
      <c r="E29" s="39">
        <v>6.7083323592289243</v>
      </c>
      <c r="F29" s="39">
        <v>50.061595868758268</v>
      </c>
    </row>
    <row r="30" spans="2:6" ht="18.399999999999999" customHeight="1">
      <c r="B30" s="241" t="s">
        <v>378</v>
      </c>
      <c r="C30" s="39">
        <v>75.785215734727501</v>
      </c>
      <c r="D30" s="39">
        <v>17.953261849170261</v>
      </c>
      <c r="E30" s="39">
        <v>-12.915977605006265</v>
      </c>
      <c r="F30" s="39">
        <v>19.177500021108507</v>
      </c>
    </row>
    <row r="31" spans="2:6" ht="18.399999999999999" customHeight="1">
      <c r="B31" s="241" t="s">
        <v>379</v>
      </c>
      <c r="C31" s="39">
        <v>0</v>
      </c>
      <c r="D31" s="39">
        <v>0</v>
      </c>
      <c r="E31" s="39">
        <v>0</v>
      </c>
      <c r="F31" s="39">
        <v>0</v>
      </c>
    </row>
    <row r="32" spans="2:6" ht="18.399999999999999" customHeight="1">
      <c r="B32" s="241" t="s">
        <v>380</v>
      </c>
      <c r="C32" s="39">
        <v>50.440480123334432</v>
      </c>
      <c r="D32" s="39">
        <v>1.7490731564071504</v>
      </c>
      <c r="E32" s="39">
        <v>11.747226351723379</v>
      </c>
      <c r="F32" s="39">
        <v>36.063220368535035</v>
      </c>
    </row>
    <row r="33" spans="2:6" ht="18.399999999999999" customHeight="1">
      <c r="B33" s="241" t="s">
        <v>381</v>
      </c>
      <c r="C33" s="39">
        <v>18.981517267929515</v>
      </c>
      <c r="D33" s="39">
        <v>67.65514309358602</v>
      </c>
      <c r="E33" s="39">
        <v>5.1449186948741339</v>
      </c>
      <c r="F33" s="39">
        <v>8.2184209436103259</v>
      </c>
    </row>
    <row r="34" spans="2:6" ht="18.399999999999999" customHeight="1">
      <c r="B34" s="241" t="s">
        <v>382</v>
      </c>
      <c r="C34" s="39">
        <v>138.74454973344453</v>
      </c>
      <c r="D34" s="39">
        <v>26.212523294793922</v>
      </c>
      <c r="E34" s="39">
        <v>28.408054339894463</v>
      </c>
      <c r="F34" s="39">
        <v>-93.365127368132903</v>
      </c>
    </row>
    <row r="35" spans="2:6" ht="18.399999999999999" customHeight="1">
      <c r="B35" s="241" t="s">
        <v>383</v>
      </c>
      <c r="C35" s="39">
        <v>0</v>
      </c>
      <c r="D35" s="39">
        <v>0</v>
      </c>
      <c r="E35" s="39">
        <v>0</v>
      </c>
      <c r="F35" s="39">
        <v>0</v>
      </c>
    </row>
    <row r="36" spans="2:6" ht="18.399999999999999" customHeight="1">
      <c r="B36" s="241" t="s">
        <v>384</v>
      </c>
      <c r="C36" s="39">
        <v>54.709015436178611</v>
      </c>
      <c r="D36" s="39">
        <v>22.89520223879218</v>
      </c>
      <c r="E36" s="39">
        <v>7.1410255164252039</v>
      </c>
      <c r="F36" s="39">
        <v>15.254756808604009</v>
      </c>
    </row>
    <row r="37" spans="2:6" ht="18.399999999999999" customHeight="1">
      <c r="B37" s="241" t="s">
        <v>385</v>
      </c>
      <c r="C37" s="39">
        <v>10785.539255194913</v>
      </c>
      <c r="D37" s="39">
        <v>15.577980326654878</v>
      </c>
      <c r="E37" s="39">
        <v>20.412683192563716</v>
      </c>
      <c r="F37" s="39">
        <v>-10721.529918714132</v>
      </c>
    </row>
    <row r="38" spans="2:6" ht="18.399999999999999" customHeight="1">
      <c r="B38" s="241" t="s">
        <v>386</v>
      </c>
      <c r="C38" s="39">
        <v>0</v>
      </c>
      <c r="D38" s="39">
        <v>0</v>
      </c>
      <c r="E38" s="39">
        <v>0</v>
      </c>
      <c r="F38" s="39">
        <v>0</v>
      </c>
    </row>
    <row r="39" spans="2:6" ht="18.399999999999999" customHeight="1">
      <c r="B39" s="241" t="s">
        <v>143</v>
      </c>
      <c r="C39" s="39">
        <v>-544.34187706300304</v>
      </c>
      <c r="D39" s="39">
        <v>27.701984479024304</v>
      </c>
      <c r="E39" s="39">
        <v>5.8910974176996662</v>
      </c>
      <c r="F39" s="39">
        <v>610.74879516627902</v>
      </c>
    </row>
    <row r="40" spans="2:6" ht="18.399999999999999" customHeight="1">
      <c r="B40" s="241" t="s">
        <v>144</v>
      </c>
      <c r="C40" s="39">
        <v>0</v>
      </c>
      <c r="D40" s="39">
        <v>0</v>
      </c>
      <c r="E40" s="39">
        <v>0</v>
      </c>
      <c r="F40" s="39">
        <v>0</v>
      </c>
    </row>
    <row r="41" spans="2:6" ht="18.399999999999999" customHeight="1">
      <c r="B41" s="241" t="s">
        <v>387</v>
      </c>
      <c r="C41" s="39">
        <v>48.949357874682335</v>
      </c>
      <c r="D41" s="39">
        <v>22.614757496418754</v>
      </c>
      <c r="E41" s="39">
        <v>19.580654457437216</v>
      </c>
      <c r="F41" s="39">
        <v>8.8552301714616988</v>
      </c>
    </row>
    <row r="42" spans="2:6" ht="18.399999999999999" customHeight="1">
      <c r="B42" s="241" t="s">
        <v>388</v>
      </c>
      <c r="C42" s="39">
        <v>-934236.75</v>
      </c>
      <c r="D42" s="39">
        <v>368828.5</v>
      </c>
      <c r="E42" s="39">
        <v>-5.75</v>
      </c>
      <c r="F42" s="39">
        <v>565514</v>
      </c>
    </row>
    <row r="43" spans="2:6" ht="18.399999999999999" customHeight="1">
      <c r="B43" s="241" t="s">
        <v>389</v>
      </c>
      <c r="C43" s="39">
        <v>89.311325033810576</v>
      </c>
      <c r="D43" s="39">
        <v>43.299026871258327</v>
      </c>
      <c r="E43" s="39">
        <v>30.258292974884775</v>
      </c>
      <c r="F43" s="39">
        <v>-62.868644879953685</v>
      </c>
    </row>
    <row r="44" spans="2:6" ht="18.399999999999999" customHeight="1">
      <c r="B44" s="241" t="s">
        <v>390</v>
      </c>
      <c r="C44" s="39">
        <v>-184683.14606741574</v>
      </c>
      <c r="D44" s="39">
        <v>167064.60674157305</v>
      </c>
      <c r="E44" s="39">
        <v>117.41573033707866</v>
      </c>
      <c r="F44" s="39">
        <v>17601.123595505618</v>
      </c>
    </row>
    <row r="45" spans="2:6" ht="18.399999999999999" customHeight="1">
      <c r="B45" s="241" t="s">
        <v>391</v>
      </c>
      <c r="C45" s="39">
        <v>0</v>
      </c>
      <c r="D45" s="39">
        <v>0</v>
      </c>
      <c r="E45" s="39">
        <v>0</v>
      </c>
      <c r="F45" s="39">
        <v>0</v>
      </c>
    </row>
    <row r="46" spans="2:6" ht="18.399999999999999" customHeight="1">
      <c r="B46" s="241" t="s">
        <v>392</v>
      </c>
      <c r="C46" s="39">
        <v>0</v>
      </c>
      <c r="D46" s="39">
        <v>0</v>
      </c>
      <c r="E46" s="39">
        <v>0</v>
      </c>
      <c r="F46" s="39">
        <v>0</v>
      </c>
    </row>
    <row r="47" spans="2:6" ht="18.399999999999999" customHeight="1">
      <c r="B47" s="241" t="s">
        <v>393</v>
      </c>
      <c r="C47" s="39">
        <v>19.81163870865187</v>
      </c>
      <c r="D47" s="39">
        <v>40.470324825040578</v>
      </c>
      <c r="E47" s="39">
        <v>33.19120992774711</v>
      </c>
      <c r="F47" s="39">
        <v>6.5268265385604414</v>
      </c>
    </row>
    <row r="48" spans="2:6" ht="18.399999999999999" customHeight="1">
      <c r="B48" s="241" t="s">
        <v>394</v>
      </c>
      <c r="C48" s="39">
        <v>3114.2892204658324</v>
      </c>
      <c r="D48" s="39">
        <v>20.013659007600079</v>
      </c>
      <c r="E48" s="39">
        <v>39.55654614382162</v>
      </c>
      <c r="F48" s="39">
        <v>-3073.8594256172541</v>
      </c>
    </row>
    <row r="49" spans="2:6" ht="18.399999999999999" customHeight="1">
      <c r="B49" s="241" t="s">
        <v>395</v>
      </c>
      <c r="C49" s="39">
        <v>65.353095425742964</v>
      </c>
      <c r="D49" s="39">
        <v>89.819200486917978</v>
      </c>
      <c r="E49" s="39">
        <v>11.661358651284754</v>
      </c>
      <c r="F49" s="39">
        <v>-66.8336545639457</v>
      </c>
    </row>
    <row r="50" spans="2:6" ht="18.399999999999999" customHeight="1">
      <c r="B50" s="241" t="s">
        <v>396</v>
      </c>
      <c r="C50" s="39">
        <v>34.548683294343952</v>
      </c>
      <c r="D50" s="39">
        <v>23.45524403011617</v>
      </c>
      <c r="E50" s="39">
        <v>16.170908744809068</v>
      </c>
      <c r="F50" s="39">
        <v>25.825163930730817</v>
      </c>
    </row>
    <row r="51" spans="2:6" ht="18.399999999999999" customHeight="1">
      <c r="B51" s="241" t="s">
        <v>397</v>
      </c>
      <c r="C51" s="39">
        <v>50.455766221721042</v>
      </c>
      <c r="D51" s="39">
        <v>30.30679117581969</v>
      </c>
      <c r="E51" s="39">
        <v>0.30286551209894008</v>
      </c>
      <c r="F51" s="39">
        <v>18.934577090360328</v>
      </c>
    </row>
    <row r="52" spans="2:6" ht="18.399999999999999" customHeight="1">
      <c r="B52" s="241" t="s">
        <v>398</v>
      </c>
      <c r="C52" s="39">
        <v>-26.268125546748667</v>
      </c>
      <c r="D52" s="39">
        <v>78.08366248707685</v>
      </c>
      <c r="E52" s="39">
        <v>-6.0119158073323966</v>
      </c>
      <c r="F52" s="39">
        <v>54.196378867004213</v>
      </c>
    </row>
    <row r="53" spans="2:6" ht="18.399999999999999" customHeight="1">
      <c r="B53" s="241" t="s">
        <v>399</v>
      </c>
      <c r="C53" s="39">
        <v>-123.0421209304325</v>
      </c>
      <c r="D53" s="39">
        <v>64.92394160348617</v>
      </c>
      <c r="E53" s="39">
        <v>34.579569817363129</v>
      </c>
      <c r="F53" s="39">
        <v>123.5386095095832</v>
      </c>
    </row>
    <row r="54" spans="2:6" ht="18.399999999999999" customHeight="1">
      <c r="B54" s="241" t="s">
        <v>400</v>
      </c>
      <c r="C54" s="39">
        <v>44.714935695901438</v>
      </c>
      <c r="D54" s="39">
        <v>14.176399726578584</v>
      </c>
      <c r="E54" s="39">
        <v>22.056290480622941</v>
      </c>
      <c r="F54" s="39">
        <v>19.052374096897033</v>
      </c>
    </row>
    <row r="55" spans="2:6" ht="18.399999999999999" customHeight="1">
      <c r="B55" s="241" t="s">
        <v>401</v>
      </c>
      <c r="C55" s="39">
        <v>96.739870170354379</v>
      </c>
      <c r="D55" s="39">
        <v>57.493070927205721</v>
      </c>
      <c r="E55" s="39">
        <v>9.6320807450513559</v>
      </c>
      <c r="F55" s="39">
        <v>-63.865021842611455</v>
      </c>
    </row>
    <row r="56" spans="2:6" ht="18.399999999999999" customHeight="1">
      <c r="B56" s="241" t="s">
        <v>402</v>
      </c>
      <c r="C56" s="39">
        <v>108.34365535499298</v>
      </c>
      <c r="D56" s="39">
        <v>199.21577175111355</v>
      </c>
      <c r="E56" s="39">
        <v>-104.91244971218848</v>
      </c>
      <c r="F56" s="39">
        <v>-102.64697739391806</v>
      </c>
    </row>
    <row r="57" spans="2:6" ht="14.65" customHeight="1"/>
    <row r="58" spans="2:6" ht="18.399999999999999" customHeight="1">
      <c r="B58" s="698" t="s">
        <v>151</v>
      </c>
      <c r="C58" s="582" t="s">
        <v>454</v>
      </c>
      <c r="D58" s="699"/>
      <c r="E58" s="699"/>
      <c r="F58" s="700"/>
    </row>
    <row r="59" spans="2:6" ht="25.5">
      <c r="B59" s="698" t="s">
        <v>151</v>
      </c>
      <c r="C59" s="427" t="s">
        <v>449</v>
      </c>
      <c r="D59" s="363" t="s">
        <v>182</v>
      </c>
      <c r="E59" s="363" t="s">
        <v>183</v>
      </c>
      <c r="F59" s="363" t="s">
        <v>450</v>
      </c>
    </row>
    <row r="60" spans="2:6" ht="18.399999999999999" customHeight="1">
      <c r="B60" s="241" t="s">
        <v>152</v>
      </c>
      <c r="C60" s="39">
        <v>242.41067410344166</v>
      </c>
      <c r="D60" s="39">
        <v>5.2675291285699748</v>
      </c>
      <c r="E60" s="39">
        <v>19.181631401432</v>
      </c>
      <c r="F60" s="39">
        <v>-166.8598346334436</v>
      </c>
    </row>
    <row r="61" spans="2:6" ht="18.399999999999999" customHeight="1">
      <c r="B61" s="241" t="s">
        <v>153</v>
      </c>
      <c r="C61" s="39">
        <v>102.87117516141694</v>
      </c>
      <c r="D61" s="39">
        <v>6.6837481410286408</v>
      </c>
      <c r="E61" s="39">
        <v>25.460944001070452</v>
      </c>
      <c r="F61" s="39">
        <v>-35.015867303516032</v>
      </c>
    </row>
    <row r="62" spans="2:6" ht="18.399999999999999" customHeight="1">
      <c r="B62" s="241" t="s">
        <v>154</v>
      </c>
      <c r="C62" s="39">
        <v>119.43945925722646</v>
      </c>
      <c r="D62" s="39">
        <v>8.5191702684416359</v>
      </c>
      <c r="E62" s="39">
        <v>20.731408543219221</v>
      </c>
      <c r="F62" s="39">
        <v>-48.690038068887318</v>
      </c>
    </row>
    <row r="63" spans="2:6" ht="18.399999999999999" customHeight="1">
      <c r="B63" s="241" t="s">
        <v>403</v>
      </c>
      <c r="C63" s="39">
        <v>203.78485960595438</v>
      </c>
      <c r="D63" s="39">
        <v>23.3172600260759</v>
      </c>
      <c r="E63" s="39">
        <v>64.257581821659087</v>
      </c>
      <c r="F63" s="39">
        <v>-191.35970145368935</v>
      </c>
    </row>
    <row r="64" spans="2:6" ht="18.399999999999999" customHeight="1">
      <c r="B64" s="241" t="s">
        <v>404</v>
      </c>
      <c r="C64" s="39">
        <v>47.511863096288806</v>
      </c>
      <c r="D64" s="39">
        <v>53.304239475157388</v>
      </c>
      <c r="E64" s="39">
        <v>32.224307219043531</v>
      </c>
      <c r="F64" s="39">
        <v>-33.040409790489718</v>
      </c>
    </row>
    <row r="65" spans="2:6" ht="18.399999999999999" customHeight="1">
      <c r="B65" s="241" t="s">
        <v>405</v>
      </c>
      <c r="C65" s="39">
        <v>96.506937614351145</v>
      </c>
      <c r="D65" s="39">
        <v>18.17158794194798</v>
      </c>
      <c r="E65" s="39">
        <v>32.309646524121433</v>
      </c>
      <c r="F65" s="39">
        <v>-46.988172080420554</v>
      </c>
    </row>
    <row r="66" spans="2:6" ht="18.399999999999999" customHeight="1">
      <c r="B66" s="241" t="s">
        <v>406</v>
      </c>
      <c r="C66" s="39">
        <v>316.96554894113007</v>
      </c>
      <c r="D66" s="39">
        <v>2.0276228629644444</v>
      </c>
      <c r="E66" s="39">
        <v>26.098428504474729</v>
      </c>
      <c r="F66" s="39">
        <v>-245.0916003085693</v>
      </c>
    </row>
    <row r="67" spans="2:6" ht="18.399999999999999" customHeight="1">
      <c r="B67" s="241" t="s">
        <v>155</v>
      </c>
      <c r="C67" s="39">
        <v>1338.219817409946</v>
      </c>
      <c r="D67" s="39">
        <v>84.2968327246722</v>
      </c>
      <c r="E67" s="39">
        <v>6.7371205397651707E-2</v>
      </c>
      <c r="F67" s="39">
        <v>-1322.5840213400159</v>
      </c>
    </row>
    <row r="68" spans="2:6" ht="18.399999999999999" customHeight="1">
      <c r="B68" s="241" t="s">
        <v>407</v>
      </c>
      <c r="C68" s="39">
        <v>-5457.4817549491581</v>
      </c>
      <c r="D68" s="39">
        <v>27.098942994786107</v>
      </c>
      <c r="E68" s="39">
        <v>94.719395928042388</v>
      </c>
      <c r="F68" s="39">
        <v>5435.6634160263293</v>
      </c>
    </row>
    <row r="69" spans="2:6" ht="18.399999999999999" customHeight="1">
      <c r="B69" s="241" t="s">
        <v>408</v>
      </c>
      <c r="C69" s="39">
        <v>281.41616672983457</v>
      </c>
      <c r="D69" s="39">
        <v>2.8149925937560329</v>
      </c>
      <c r="E69" s="39">
        <v>25.764851280647861</v>
      </c>
      <c r="F69" s="39">
        <v>-209.99601060423851</v>
      </c>
    </row>
    <row r="70" spans="2:6" ht="18.399999999999999" customHeight="1">
      <c r="B70" s="241" t="s">
        <v>409</v>
      </c>
      <c r="C70" s="39">
        <v>117.82245143397138</v>
      </c>
      <c r="D70" s="39">
        <v>6.3579301449380861</v>
      </c>
      <c r="E70" s="39">
        <v>28.397756370056758</v>
      </c>
      <c r="F70" s="39">
        <v>-52.57813794896623</v>
      </c>
    </row>
    <row r="71" spans="2:6" ht="18.399999999999999" customHeight="1">
      <c r="B71" s="241" t="s">
        <v>410</v>
      </c>
      <c r="C71" s="39">
        <v>267.23739274999525</v>
      </c>
      <c r="D71" s="39">
        <v>6.1969465148082294</v>
      </c>
      <c r="E71" s="39">
        <v>32.619055277596644</v>
      </c>
      <c r="F71" s="39">
        <v>-206.05339454240007</v>
      </c>
    </row>
    <row r="72" spans="2:6" ht="18.399999999999999" customHeight="1">
      <c r="B72" s="241" t="s">
        <v>156</v>
      </c>
      <c r="C72" s="39">
        <v>512.3456427020368</v>
      </c>
      <c r="D72" s="39">
        <v>8.9105839077686166</v>
      </c>
      <c r="E72" s="39">
        <v>28.351777154135405</v>
      </c>
      <c r="F72" s="39">
        <v>-449.60800376394081</v>
      </c>
    </row>
    <row r="73" spans="2:6" ht="18.399999999999999" customHeight="1">
      <c r="B73" s="241" t="s">
        <v>411</v>
      </c>
      <c r="C73" s="39">
        <v>396.11742322716401</v>
      </c>
      <c r="D73" s="39">
        <v>3.0891726591068513</v>
      </c>
      <c r="E73" s="39">
        <v>20.091881847026478</v>
      </c>
      <c r="F73" s="39">
        <v>-319.29847773329737</v>
      </c>
    </row>
    <row r="74" spans="2:6" ht="18.399999999999999" customHeight="1">
      <c r="B74" s="241" t="s">
        <v>412</v>
      </c>
      <c r="C74" s="39">
        <v>4527.7994148144135</v>
      </c>
      <c r="D74" s="39">
        <v>11.362137335758595</v>
      </c>
      <c r="E74" s="39">
        <v>-84.193764331690929</v>
      </c>
      <c r="F74" s="39">
        <v>-4354.9677878184812</v>
      </c>
    </row>
    <row r="75" spans="2:6" ht="18.399999999999999" customHeight="1">
      <c r="B75" s="241" t="s">
        <v>159</v>
      </c>
      <c r="C75" s="39">
        <v>377.33534371020909</v>
      </c>
      <c r="D75" s="39">
        <v>6.330825885529122</v>
      </c>
      <c r="E75" s="39">
        <v>29.856426980320972</v>
      </c>
      <c r="F75" s="39">
        <v>-313.52259657605919</v>
      </c>
    </row>
    <row r="76" spans="2:6" ht="18.399999999999999" customHeight="1">
      <c r="B76" s="241" t="s">
        <v>160</v>
      </c>
      <c r="C76" s="39">
        <v>160.73500412993931</v>
      </c>
      <c r="D76" s="39">
        <v>18.984064858700702</v>
      </c>
      <c r="E76" s="39">
        <v>34.520782194579311</v>
      </c>
      <c r="F76" s="39">
        <v>-114.23985118321933</v>
      </c>
    </row>
    <row r="77" spans="2:6" ht="18.399999999999999" customHeight="1">
      <c r="B77" s="241" t="s">
        <v>413</v>
      </c>
      <c r="C77" s="39">
        <v>134.40233250678841</v>
      </c>
      <c r="D77" s="39">
        <v>2.8320712209142158</v>
      </c>
      <c r="E77" s="39">
        <v>30.799204776705903</v>
      </c>
      <c r="F77" s="39">
        <v>-68.033608504408534</v>
      </c>
    </row>
    <row r="78" spans="2:6" ht="18.399999999999999" customHeight="1">
      <c r="B78" s="241" t="s">
        <v>162</v>
      </c>
      <c r="C78" s="39">
        <v>65.938534612298056</v>
      </c>
      <c r="D78" s="39">
        <v>16.006867080077797</v>
      </c>
      <c r="E78" s="39">
        <v>36.622272758214322</v>
      </c>
      <c r="F78" s="39">
        <v>-18.567674450590175</v>
      </c>
    </row>
    <row r="79" spans="2:6" ht="18.399999999999999" customHeight="1">
      <c r="B79" s="241" t="s">
        <v>414</v>
      </c>
      <c r="C79" s="39">
        <v>230.92545321284129</v>
      </c>
      <c r="D79" s="39">
        <v>24.947581230301736</v>
      </c>
      <c r="E79" s="39">
        <v>22.407120628262337</v>
      </c>
      <c r="F79" s="39">
        <v>-178.2801550714054</v>
      </c>
    </row>
    <row r="80" spans="2:6" ht="18.399999999999999" customHeight="1">
      <c r="B80" s="241" t="s">
        <v>415</v>
      </c>
      <c r="C80" s="39">
        <v>98.259920888918941</v>
      </c>
      <c r="D80" s="39">
        <v>19.350019873370101</v>
      </c>
      <c r="E80" s="39">
        <v>12.975764618259722</v>
      </c>
      <c r="F80" s="39">
        <v>-30.58570538054876</v>
      </c>
    </row>
    <row r="81" spans="2:7" ht="18.399999999999999" customHeight="1">
      <c r="B81" s="241" t="s">
        <v>163</v>
      </c>
      <c r="C81" s="39">
        <v>244.47784318689264</v>
      </c>
      <c r="D81" s="39">
        <v>16.558677248152939</v>
      </c>
      <c r="E81" s="39">
        <v>16.957542609961468</v>
      </c>
      <c r="F81" s="39">
        <v>-177.99406304500704</v>
      </c>
    </row>
    <row r="82" spans="2:7" ht="18.399999999999999" customHeight="1">
      <c r="B82" s="241" t="s">
        <v>416</v>
      </c>
      <c r="C82" s="39">
        <v>811.0743474780279</v>
      </c>
      <c r="D82" s="39">
        <v>4.5873117255921896</v>
      </c>
      <c r="E82" s="39">
        <v>31.57213554455932</v>
      </c>
      <c r="F82" s="39">
        <v>-747.23379474817943</v>
      </c>
    </row>
    <row r="83" spans="2:7" ht="18.399999999999999" customHeight="1">
      <c r="B83" s="241" t="s">
        <v>417</v>
      </c>
      <c r="C83" s="39">
        <v>209.90373796816914</v>
      </c>
      <c r="D83" s="39">
        <v>19.217062161120587</v>
      </c>
      <c r="E83" s="39">
        <v>18.913131538416376</v>
      </c>
      <c r="F83" s="39">
        <v>-148.03393166770613</v>
      </c>
    </row>
    <row r="84" spans="2:7" ht="18.399999999999999" customHeight="1">
      <c r="B84" s="241" t="s">
        <v>418</v>
      </c>
      <c r="C84" s="39">
        <v>104.03798419577879</v>
      </c>
      <c r="D84" s="39">
        <v>6.8559575629230052</v>
      </c>
      <c r="E84" s="39">
        <v>29.830155972530921</v>
      </c>
      <c r="F84" s="39">
        <v>-40.724097731232717</v>
      </c>
    </row>
    <row r="86" spans="2:7" ht="43.9" customHeight="1">
      <c r="B86" s="695" t="s">
        <v>423</v>
      </c>
      <c r="C86" s="696"/>
      <c r="D86" s="696"/>
      <c r="E86" s="696"/>
      <c r="F86" s="696"/>
      <c r="G86" s="696"/>
    </row>
  </sheetData>
  <mergeCells count="6">
    <mergeCell ref="B86:G86"/>
    <mergeCell ref="B2:F2"/>
    <mergeCell ref="B4:B5"/>
    <mergeCell ref="C4:F4"/>
    <mergeCell ref="B58:B59"/>
    <mergeCell ref="C58:F58"/>
  </mergeCells>
  <pageMargins left="0.33764705882352947" right="0.44196078431372554" top="0.22274509803921574" bottom="0.46588235294117653" header="0.50980392156862753" footer="0.50980392156862753"/>
  <pageSetup paperSize="9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H12"/>
  <sheetViews>
    <sheetView zoomScaleNormal="100" workbookViewId="0">
      <selection activeCell="E17" sqref="E17"/>
    </sheetView>
  </sheetViews>
  <sheetFormatPr defaultColWidth="9.140625" defaultRowHeight="12.75"/>
  <cols>
    <col min="1" max="1" width="4.28515625" style="70" customWidth="1"/>
    <col min="2" max="2" width="13" style="70" customWidth="1"/>
    <col min="3" max="3" width="17" style="70" hidden="1" customWidth="1"/>
    <col min="4" max="8" width="12.7109375" style="70" customWidth="1"/>
    <col min="9" max="16384" width="9.140625" style="70"/>
  </cols>
  <sheetData>
    <row r="2" spans="2:8" s="85" customFormat="1" ht="29.25" customHeight="1">
      <c r="B2" s="532" t="s">
        <v>95</v>
      </c>
      <c r="C2" s="533"/>
      <c r="D2" s="533"/>
      <c r="E2" s="533"/>
      <c r="F2" s="533"/>
      <c r="G2" s="533"/>
      <c r="H2" s="533"/>
    </row>
    <row r="3" spans="2:8" s="85" customFormat="1" ht="18" customHeight="1">
      <c r="B3" s="161"/>
      <c r="C3" s="162"/>
      <c r="D3" s="162"/>
      <c r="E3" s="162"/>
      <c r="F3" s="162"/>
      <c r="G3" s="162"/>
      <c r="H3" s="162"/>
    </row>
    <row r="4" spans="2:8" s="85" customFormat="1" ht="18" customHeight="1">
      <c r="B4" s="536" t="s">
        <v>75</v>
      </c>
      <c r="C4" s="534" t="s">
        <v>28</v>
      </c>
      <c r="D4" s="534"/>
      <c r="E4" s="534"/>
      <c r="F4" s="534"/>
      <c r="G4" s="534"/>
      <c r="H4" s="534"/>
    </row>
    <row r="5" spans="2:8" s="85" customFormat="1" ht="18" customHeight="1">
      <c r="B5" s="536"/>
      <c r="C5" s="535" t="s">
        <v>76</v>
      </c>
      <c r="D5" s="535"/>
      <c r="E5" s="535"/>
      <c r="F5" s="535"/>
      <c r="G5" s="535"/>
      <c r="H5" s="535"/>
    </row>
    <row r="6" spans="2:8" s="85" customFormat="1" ht="18" customHeight="1">
      <c r="B6" s="536"/>
      <c r="C6" s="38"/>
      <c r="D6" s="38" t="s">
        <v>77</v>
      </c>
      <c r="E6" s="38" t="s">
        <v>78</v>
      </c>
      <c r="F6" s="38" t="s">
        <v>79</v>
      </c>
      <c r="G6" s="38" t="s">
        <v>80</v>
      </c>
      <c r="H6" s="38" t="s">
        <v>81</v>
      </c>
    </row>
    <row r="7" spans="2:8" s="85" customFormat="1" ht="18" customHeight="1">
      <c r="B7" s="64">
        <v>2007</v>
      </c>
      <c r="C7" s="65"/>
      <c r="D7" s="62">
        <v>98.022304107219398</v>
      </c>
      <c r="E7" s="62">
        <v>93.836102532552687</v>
      </c>
      <c r="F7" s="62">
        <v>90.565699210581855</v>
      </c>
      <c r="G7" s="62">
        <v>88.883309382152419</v>
      </c>
      <c r="H7" s="62">
        <v>87.933780063851088</v>
      </c>
    </row>
    <row r="8" spans="2:8" s="85" customFormat="1" ht="18" customHeight="1">
      <c r="B8" s="66">
        <v>2008</v>
      </c>
      <c r="C8" s="65"/>
      <c r="D8" s="62">
        <v>97.708023027608021</v>
      </c>
      <c r="E8" s="62">
        <v>92.408976922178439</v>
      </c>
      <c r="F8" s="62">
        <v>89.877723981469131</v>
      </c>
      <c r="G8" s="62">
        <v>88.54043209300454</v>
      </c>
      <c r="H8" s="62"/>
    </row>
    <row r="9" spans="2:8" s="85" customFormat="1" ht="18" customHeight="1">
      <c r="B9" s="64">
        <v>2009</v>
      </c>
      <c r="C9" s="65"/>
      <c r="D9" s="62">
        <v>98.156630372437903</v>
      </c>
      <c r="E9" s="62">
        <v>93.653204663262613</v>
      </c>
      <c r="F9" s="62">
        <v>91.053320102649124</v>
      </c>
      <c r="G9" s="62"/>
      <c r="H9" s="62"/>
    </row>
    <row r="10" spans="2:8" s="85" customFormat="1" ht="18" customHeight="1">
      <c r="B10" s="66">
        <v>2010</v>
      </c>
      <c r="C10" s="65"/>
      <c r="D10" s="62">
        <v>98.690095313556881</v>
      </c>
      <c r="E10" s="62">
        <v>95.089040270304096</v>
      </c>
      <c r="F10" s="62"/>
      <c r="G10" s="62"/>
      <c r="H10" s="62"/>
    </row>
    <row r="11" spans="2:8" s="85" customFormat="1" ht="18" customHeight="1">
      <c r="B11" s="67">
        <v>2011</v>
      </c>
      <c r="C11" s="68"/>
      <c r="D11" s="63">
        <v>98.8</v>
      </c>
      <c r="E11" s="62"/>
      <c r="F11" s="62"/>
      <c r="G11" s="62"/>
      <c r="H11" s="62"/>
    </row>
    <row r="12" spans="2:8" s="85" customFormat="1" ht="32.25" customHeight="1">
      <c r="B12" s="531" t="s">
        <v>87</v>
      </c>
      <c r="C12" s="531"/>
      <c r="D12" s="531"/>
      <c r="E12" s="531"/>
      <c r="F12" s="531"/>
      <c r="G12" s="531"/>
      <c r="H12" s="531"/>
    </row>
  </sheetData>
  <mergeCells count="5">
    <mergeCell ref="B12:H12"/>
    <mergeCell ref="B2:H2"/>
    <mergeCell ref="C4:H4"/>
    <mergeCell ref="C5:H5"/>
    <mergeCell ref="B4:B6"/>
  </mergeCells>
  <phoneticPr fontId="0" type="noConversion"/>
  <pageMargins left="0.78740157480314965" right="0" top="0.98425196850393704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H46"/>
  <sheetViews>
    <sheetView zoomScaleNormal="100" workbookViewId="0">
      <selection activeCell="B1" sqref="B1"/>
    </sheetView>
  </sheetViews>
  <sheetFormatPr defaultColWidth="9.140625" defaultRowHeight="12.75"/>
  <cols>
    <col min="1" max="1" width="4.42578125" style="70" customWidth="1"/>
    <col min="2" max="2" width="13" style="70" customWidth="1"/>
    <col min="3" max="5" width="13.7109375" style="70" customWidth="1"/>
    <col min="6" max="8" width="11.7109375" style="70" customWidth="1"/>
    <col min="9" max="16384" width="9.140625" style="70"/>
  </cols>
  <sheetData>
    <row r="2" spans="2:8">
      <c r="B2" s="95" t="s">
        <v>40</v>
      </c>
      <c r="C2" s="96"/>
      <c r="D2" s="96"/>
      <c r="E2" s="96"/>
      <c r="F2" s="96"/>
      <c r="G2" s="96"/>
      <c r="H2" s="96"/>
    </row>
    <row r="3" spans="2:8">
      <c r="B3" s="95" t="s">
        <v>41</v>
      </c>
      <c r="C3" s="96"/>
      <c r="D3" s="96"/>
      <c r="E3" s="96"/>
      <c r="F3" s="96"/>
      <c r="G3" s="96"/>
      <c r="H3" s="96"/>
    </row>
    <row r="4" spans="2:8">
      <c r="B4" s="72"/>
      <c r="C4" s="72"/>
      <c r="D4" s="72"/>
      <c r="E4" s="72"/>
      <c r="F4" s="72"/>
      <c r="G4" s="72"/>
      <c r="H4" s="72"/>
    </row>
    <row r="5" spans="2:8">
      <c r="B5" s="526" t="s">
        <v>42</v>
      </c>
      <c r="C5" s="526"/>
      <c r="D5" s="526"/>
      <c r="E5" s="526"/>
      <c r="F5" s="526"/>
      <c r="G5" s="526"/>
      <c r="H5" s="526"/>
    </row>
    <row r="6" spans="2:8">
      <c r="B6" s="73" t="s">
        <v>6</v>
      </c>
      <c r="C6" s="73" t="s">
        <v>43</v>
      </c>
      <c r="D6" s="73" t="s">
        <v>44</v>
      </c>
      <c r="E6" s="73" t="s">
        <v>45</v>
      </c>
      <c r="F6" s="73" t="s">
        <v>46</v>
      </c>
      <c r="G6" s="163" t="s">
        <v>47</v>
      </c>
      <c r="H6" s="73" t="s">
        <v>32</v>
      </c>
    </row>
    <row r="7" spans="2:8">
      <c r="B7" s="540" t="s">
        <v>2</v>
      </c>
      <c r="C7" s="540"/>
      <c r="D7" s="540"/>
      <c r="E7" s="540"/>
      <c r="F7" s="540"/>
      <c r="G7" s="540"/>
      <c r="H7" s="540"/>
    </row>
    <row r="8" spans="2:8">
      <c r="B8" s="130" t="s">
        <v>18</v>
      </c>
      <c r="C8" s="164"/>
      <c r="D8" s="164"/>
      <c r="E8" s="164"/>
      <c r="F8" s="164"/>
      <c r="G8" s="164"/>
      <c r="H8" s="165"/>
    </row>
    <row r="9" spans="2:8">
      <c r="B9" s="17">
        <v>2007</v>
      </c>
      <c r="C9" s="22">
        <v>9.7214139999999993</v>
      </c>
      <c r="D9" s="22">
        <v>47.542732999999998</v>
      </c>
      <c r="E9" s="24">
        <v>65.421408999999997</v>
      </c>
      <c r="F9" s="18">
        <v>44.110472999999999</v>
      </c>
      <c r="G9" s="18">
        <v>38.131515</v>
      </c>
      <c r="H9" s="18">
        <v>183.08022800000001</v>
      </c>
    </row>
    <row r="10" spans="2:8">
      <c r="B10" s="17">
        <v>2008</v>
      </c>
      <c r="C10" s="22">
        <v>9.0425660000000008</v>
      </c>
      <c r="D10" s="22">
        <v>82.621173999999996</v>
      </c>
      <c r="E10" s="24">
        <v>80.711273000000006</v>
      </c>
      <c r="F10" s="18">
        <v>48.140025000000001</v>
      </c>
      <c r="G10" s="18">
        <v>43.255465999999998</v>
      </c>
      <c r="H10" s="18">
        <v>148.446056</v>
      </c>
    </row>
    <row r="11" spans="2:8">
      <c r="B11" s="17">
        <v>2009</v>
      </c>
      <c r="C11" s="22">
        <v>10.842161000000001</v>
      </c>
      <c r="D11" s="22">
        <v>93.656300000000002</v>
      </c>
      <c r="E11" s="24">
        <v>76.248807999999997</v>
      </c>
      <c r="F11" s="18">
        <v>63.759686000000002</v>
      </c>
      <c r="G11" s="18">
        <v>67.142773000000005</v>
      </c>
      <c r="H11" s="18">
        <v>-46.845695999999997</v>
      </c>
    </row>
    <row r="12" spans="2:8">
      <c r="B12" s="17">
        <v>2010</v>
      </c>
      <c r="C12" s="22">
        <v>11.246688000000001</v>
      </c>
      <c r="D12" s="22">
        <v>95.740662</v>
      </c>
      <c r="E12" s="24">
        <v>66.852304000000004</v>
      </c>
      <c r="F12" s="18">
        <v>51.866045999999997</v>
      </c>
      <c r="G12" s="18">
        <v>90.999825999999999</v>
      </c>
      <c r="H12" s="18">
        <v>112.296621</v>
      </c>
    </row>
    <row r="13" spans="2:8" s="92" customFormat="1">
      <c r="B13" s="53">
        <v>2011</v>
      </c>
      <c r="C13" s="54">
        <v>12.614262</v>
      </c>
      <c r="D13" s="54">
        <v>103.116704</v>
      </c>
      <c r="E13" s="55">
        <v>58.257641999999997</v>
      </c>
      <c r="F13" s="56">
        <v>50.448447000000002</v>
      </c>
      <c r="G13" s="56">
        <v>95.089612000000002</v>
      </c>
      <c r="H13" s="56">
        <v>126.04707999999999</v>
      </c>
    </row>
    <row r="14" spans="2:8">
      <c r="B14" s="130" t="s">
        <v>19</v>
      </c>
      <c r="C14" s="164"/>
      <c r="D14" s="164"/>
      <c r="E14" s="164"/>
      <c r="F14" s="164"/>
      <c r="G14" s="164"/>
      <c r="H14" s="165"/>
    </row>
    <row r="15" spans="2:8">
      <c r="B15" s="17">
        <v>2007</v>
      </c>
      <c r="C15" s="22">
        <v>0.54957599999999995</v>
      </c>
      <c r="D15" s="22">
        <v>0.13511899999999999</v>
      </c>
      <c r="E15" s="24">
        <v>36.818624999999997</v>
      </c>
      <c r="F15" s="18">
        <v>9.4179569999999995</v>
      </c>
      <c r="G15" s="18">
        <v>3.0009380000000001</v>
      </c>
      <c r="H15" s="18">
        <v>4.6582530000000002</v>
      </c>
    </row>
    <row r="16" spans="2:8">
      <c r="B16" s="17">
        <v>2008</v>
      </c>
      <c r="C16" s="22">
        <v>0.63295599999999996</v>
      </c>
      <c r="D16" s="22">
        <v>9.5199000000000006E-2</v>
      </c>
      <c r="E16" s="24">
        <v>44.576270000000001</v>
      </c>
      <c r="F16" s="18">
        <v>16.099903999999999</v>
      </c>
      <c r="G16" s="18">
        <v>3.7984450000000001</v>
      </c>
      <c r="H16" s="18">
        <v>52.291463999999998</v>
      </c>
    </row>
    <row r="17" spans="2:8">
      <c r="B17" s="17">
        <v>2009</v>
      </c>
      <c r="C17" s="22">
        <v>0.75003200000000003</v>
      </c>
      <c r="D17" s="22">
        <v>0.30616599999999999</v>
      </c>
      <c r="E17" s="24">
        <v>37.811157000000001</v>
      </c>
      <c r="F17" s="18">
        <v>14.600237999999999</v>
      </c>
      <c r="G17" s="18">
        <v>1.8454759999999999</v>
      </c>
      <c r="H17" s="18">
        <v>39.375348000000002</v>
      </c>
    </row>
    <row r="18" spans="2:8">
      <c r="B18" s="17">
        <v>2010</v>
      </c>
      <c r="C18" s="22">
        <v>0.71276899999999999</v>
      </c>
      <c r="D18" s="22">
        <v>2.1608529999999999</v>
      </c>
      <c r="E18" s="24">
        <v>55.946494000000001</v>
      </c>
      <c r="F18" s="18">
        <v>6.4007170000000002</v>
      </c>
      <c r="G18" s="18">
        <v>2.0554260000000002</v>
      </c>
      <c r="H18" s="18">
        <v>44.170459999999999</v>
      </c>
    </row>
    <row r="19" spans="2:8">
      <c r="B19" s="7">
        <v>2011</v>
      </c>
      <c r="C19" s="14">
        <v>0.74407999999999996</v>
      </c>
      <c r="D19" s="14">
        <v>2.49498</v>
      </c>
      <c r="E19" s="10">
        <v>64.716031999999998</v>
      </c>
      <c r="F19" s="12">
        <v>5.0076599999999996</v>
      </c>
      <c r="G19" s="12">
        <v>0.91230199999999995</v>
      </c>
      <c r="H19" s="12">
        <v>46.019809000000002</v>
      </c>
    </row>
    <row r="20" spans="2:8" ht="15" customHeight="1">
      <c r="B20" s="93" t="s">
        <v>86</v>
      </c>
      <c r="C20" s="85"/>
      <c r="D20" s="85"/>
      <c r="E20" s="85"/>
      <c r="F20" s="85"/>
      <c r="G20" s="85"/>
      <c r="H20" s="85"/>
    </row>
    <row r="21" spans="2:8">
      <c r="B21" s="93"/>
      <c r="C21" s="85"/>
      <c r="D21" s="85"/>
      <c r="E21" s="85"/>
      <c r="F21" s="85"/>
      <c r="G21" s="85"/>
      <c r="H21" s="85"/>
    </row>
    <row r="22" spans="2:8">
      <c r="B22" s="85"/>
      <c r="C22" s="85"/>
      <c r="D22" s="85"/>
      <c r="E22" s="85"/>
      <c r="F22" s="85"/>
      <c r="G22" s="93"/>
      <c r="H22" s="85"/>
    </row>
    <row r="23" spans="2:8" ht="42.75" customHeight="1">
      <c r="C23" s="520" t="s">
        <v>82</v>
      </c>
      <c r="D23" s="520"/>
      <c r="E23" s="520"/>
      <c r="F23" s="85"/>
      <c r="G23" s="85"/>
      <c r="H23" s="85"/>
    </row>
    <row r="24" spans="2:8">
      <c r="B24" s="95"/>
      <c r="C24" s="96"/>
      <c r="D24" s="96"/>
      <c r="E24" s="96"/>
      <c r="F24" s="85"/>
      <c r="G24" s="85"/>
      <c r="H24" s="85"/>
    </row>
    <row r="25" spans="2:8">
      <c r="C25" s="537" t="s">
        <v>42</v>
      </c>
      <c r="D25" s="538"/>
      <c r="E25" s="539"/>
      <c r="F25" s="94"/>
      <c r="G25" s="72"/>
      <c r="H25" s="72"/>
    </row>
    <row r="26" spans="2:8">
      <c r="C26" s="73" t="s">
        <v>6</v>
      </c>
      <c r="D26" s="73" t="s">
        <v>47</v>
      </c>
      <c r="E26" s="73" t="s">
        <v>32</v>
      </c>
      <c r="F26" s="124"/>
      <c r="G26" s="85"/>
      <c r="H26" s="85"/>
    </row>
    <row r="27" spans="2:8" ht="12.75" customHeight="1">
      <c r="C27" s="166" t="s">
        <v>2</v>
      </c>
      <c r="D27" s="167"/>
      <c r="E27" s="168"/>
      <c r="F27" s="124"/>
      <c r="G27" s="85"/>
      <c r="H27" s="85"/>
    </row>
    <row r="28" spans="2:8">
      <c r="C28" s="15">
        <v>2007</v>
      </c>
      <c r="D28" s="32">
        <v>42.595685000000003</v>
      </c>
      <c r="E28" s="29">
        <v>28.760708999999999</v>
      </c>
      <c r="G28" s="85"/>
      <c r="H28" s="85"/>
    </row>
    <row r="29" spans="2:8">
      <c r="C29" s="17">
        <v>2008</v>
      </c>
      <c r="D29" s="33">
        <v>60.877811999999999</v>
      </c>
      <c r="E29" s="31">
        <v>34.472484999999999</v>
      </c>
      <c r="G29" s="85"/>
      <c r="H29" s="85"/>
    </row>
    <row r="30" spans="2:8">
      <c r="C30" s="17">
        <v>2009</v>
      </c>
      <c r="D30" s="33">
        <v>82.688334999999995</v>
      </c>
      <c r="E30" s="31">
        <v>37.882455</v>
      </c>
      <c r="G30" s="85"/>
      <c r="H30" s="85"/>
    </row>
    <row r="31" spans="2:8">
      <c r="C31" s="17">
        <v>2010</v>
      </c>
      <c r="D31" s="33">
        <v>68.836016999999998</v>
      </c>
      <c r="E31" s="31">
        <v>34.659989000000003</v>
      </c>
      <c r="G31" s="85"/>
      <c r="H31" s="85"/>
    </row>
    <row r="32" spans="2:8">
      <c r="C32" s="7">
        <v>2011</v>
      </c>
      <c r="D32" s="36">
        <v>89.402704999999997</v>
      </c>
      <c r="E32" s="37">
        <v>43.178744000000002</v>
      </c>
      <c r="G32" s="85"/>
      <c r="H32" s="85"/>
    </row>
    <row r="33" spans="2:8">
      <c r="C33" s="93" t="s">
        <v>85</v>
      </c>
      <c r="D33" s="85"/>
      <c r="E33" s="85"/>
      <c r="F33" s="85"/>
      <c r="G33" s="85"/>
      <c r="H33" s="85"/>
    </row>
    <row r="34" spans="2:8">
      <c r="B34" s="85"/>
      <c r="C34" s="85"/>
      <c r="D34" s="85"/>
      <c r="E34" s="85"/>
      <c r="F34" s="85"/>
      <c r="G34" s="85"/>
      <c r="H34" s="85"/>
    </row>
    <row r="35" spans="2:8">
      <c r="B35" s="85"/>
      <c r="C35" s="85"/>
      <c r="D35" s="85"/>
      <c r="E35" s="85"/>
      <c r="F35" s="85"/>
      <c r="G35" s="85"/>
      <c r="H35" s="85"/>
    </row>
    <row r="36" spans="2:8">
      <c r="B36" s="85"/>
      <c r="C36" s="85"/>
      <c r="D36" s="85"/>
      <c r="E36" s="85"/>
      <c r="F36" s="85"/>
      <c r="G36" s="85"/>
      <c r="H36" s="85"/>
    </row>
    <row r="37" spans="2:8">
      <c r="B37" s="85"/>
      <c r="C37" s="85"/>
      <c r="D37" s="85"/>
      <c r="E37" s="85"/>
      <c r="F37" s="85"/>
      <c r="G37" s="85"/>
      <c r="H37" s="85"/>
    </row>
    <row r="38" spans="2:8">
      <c r="B38" s="85"/>
      <c r="C38" s="85"/>
      <c r="D38" s="85"/>
      <c r="E38" s="85"/>
      <c r="F38" s="85"/>
      <c r="G38" s="85"/>
      <c r="H38" s="85"/>
    </row>
    <row r="39" spans="2:8">
      <c r="B39" s="85"/>
      <c r="C39" s="85"/>
      <c r="D39" s="85"/>
      <c r="E39" s="85"/>
      <c r="F39" s="85"/>
      <c r="G39" s="85"/>
      <c r="H39" s="85"/>
    </row>
    <row r="40" spans="2:8">
      <c r="B40" s="85"/>
      <c r="C40" s="85"/>
      <c r="D40" s="85"/>
      <c r="E40" s="85"/>
      <c r="F40" s="85"/>
      <c r="G40" s="85"/>
      <c r="H40" s="85"/>
    </row>
    <row r="41" spans="2:8">
      <c r="B41" s="85"/>
      <c r="C41" s="85"/>
      <c r="D41" s="85"/>
      <c r="E41" s="85"/>
      <c r="F41" s="85"/>
      <c r="G41" s="85"/>
      <c r="H41" s="85"/>
    </row>
    <row r="42" spans="2:8">
      <c r="B42" s="85"/>
      <c r="C42" s="85"/>
      <c r="D42" s="85"/>
      <c r="E42" s="85"/>
      <c r="F42" s="85"/>
      <c r="G42" s="85"/>
      <c r="H42" s="85"/>
    </row>
    <row r="43" spans="2:8">
      <c r="B43" s="85"/>
      <c r="C43" s="85"/>
      <c r="D43" s="85"/>
      <c r="E43" s="85"/>
      <c r="F43" s="85"/>
      <c r="G43" s="85"/>
      <c r="H43" s="85"/>
    </row>
    <row r="44" spans="2:8">
      <c r="B44" s="85"/>
      <c r="C44" s="85"/>
      <c r="D44" s="85"/>
      <c r="E44" s="85"/>
      <c r="F44" s="85"/>
      <c r="G44" s="85"/>
      <c r="H44" s="85"/>
    </row>
    <row r="45" spans="2:8">
      <c r="B45" s="85"/>
      <c r="C45" s="85"/>
      <c r="D45" s="85"/>
      <c r="E45" s="85"/>
      <c r="F45" s="85"/>
      <c r="G45" s="85"/>
      <c r="H45" s="85"/>
    </row>
    <row r="46" spans="2:8">
      <c r="B46" s="85"/>
      <c r="C46" s="85"/>
      <c r="D46" s="85"/>
      <c r="E46" s="85"/>
      <c r="F46" s="85"/>
      <c r="G46" s="85"/>
      <c r="H46" s="85"/>
    </row>
  </sheetData>
  <mergeCells count="4">
    <mergeCell ref="C25:E25"/>
    <mergeCell ref="C23:E23"/>
    <mergeCell ref="B5:H5"/>
    <mergeCell ref="B7:H7"/>
  </mergeCells>
  <phoneticPr fontId="0" type="noConversion"/>
  <pageMargins left="0.59055118110236227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J67"/>
  <sheetViews>
    <sheetView zoomScaleNormal="100" workbookViewId="0">
      <selection activeCell="B1" sqref="B1"/>
    </sheetView>
  </sheetViews>
  <sheetFormatPr defaultColWidth="9.140625" defaultRowHeight="12.75"/>
  <cols>
    <col min="1" max="1" width="5.42578125" style="70" customWidth="1"/>
    <col min="2" max="2" width="9.140625" style="70"/>
    <col min="3" max="3" width="12" style="70" customWidth="1"/>
    <col min="4" max="8" width="11.7109375" style="70" customWidth="1"/>
    <col min="9" max="16384" width="9.140625" style="70"/>
  </cols>
  <sheetData>
    <row r="2" spans="2:10">
      <c r="B2" s="95" t="s">
        <v>96</v>
      </c>
      <c r="C2" s="96"/>
      <c r="D2" s="96"/>
      <c r="E2" s="96"/>
      <c r="F2" s="96"/>
      <c r="G2" s="96"/>
      <c r="H2" s="96"/>
    </row>
    <row r="3" spans="2:10">
      <c r="B3" s="95" t="s">
        <v>48</v>
      </c>
      <c r="C3" s="96"/>
      <c r="D3" s="96"/>
      <c r="E3" s="96"/>
      <c r="F3" s="96"/>
      <c r="G3" s="96"/>
      <c r="H3" s="96"/>
    </row>
    <row r="4" spans="2:10">
      <c r="B4" s="72"/>
      <c r="C4" s="72"/>
      <c r="D4" s="72"/>
      <c r="E4" s="72"/>
      <c r="F4" s="72"/>
      <c r="G4" s="72"/>
      <c r="H4" s="72"/>
    </row>
    <row r="5" spans="2:10">
      <c r="B5" s="526" t="s">
        <v>42</v>
      </c>
      <c r="C5" s="526"/>
      <c r="D5" s="526"/>
      <c r="E5" s="526"/>
      <c r="F5" s="526"/>
      <c r="G5" s="526"/>
      <c r="H5" s="526"/>
    </row>
    <row r="6" spans="2:10" ht="25.5">
      <c r="B6" s="73" t="s">
        <v>6</v>
      </c>
      <c r="C6" s="73" t="s">
        <v>92</v>
      </c>
      <c r="D6" s="73" t="s">
        <v>88</v>
      </c>
      <c r="E6" s="73" t="s">
        <v>89</v>
      </c>
      <c r="F6" s="73" t="s">
        <v>90</v>
      </c>
      <c r="G6" s="163" t="s">
        <v>91</v>
      </c>
      <c r="H6" s="73" t="s">
        <v>32</v>
      </c>
    </row>
    <row r="7" spans="2:10" ht="12.75" customHeight="1">
      <c r="B7" s="541" t="s">
        <v>18</v>
      </c>
      <c r="C7" s="541"/>
      <c r="D7" s="541"/>
      <c r="E7" s="541"/>
      <c r="F7" s="541"/>
      <c r="G7" s="541"/>
      <c r="H7" s="541"/>
    </row>
    <row r="8" spans="2:10">
      <c r="B8" s="15">
        <v>2007</v>
      </c>
      <c r="C8" s="21">
        <v>545.53137600000002</v>
      </c>
      <c r="D8" s="21">
        <v>5240.5001430000002</v>
      </c>
      <c r="E8" s="23">
        <v>965.735274</v>
      </c>
      <c r="F8" s="16">
        <v>167.67693499999999</v>
      </c>
      <c r="G8" s="16">
        <v>170.07614899999999</v>
      </c>
      <c r="H8" s="16">
        <v>364.47511800000001</v>
      </c>
      <c r="J8" s="83"/>
    </row>
    <row r="9" spans="2:10">
      <c r="B9" s="17">
        <v>2008</v>
      </c>
      <c r="C9" s="22">
        <v>546.088796</v>
      </c>
      <c r="D9" s="22">
        <v>4407.5196249999999</v>
      </c>
      <c r="E9" s="24">
        <v>1555.483512</v>
      </c>
      <c r="F9" s="18">
        <v>226.24928399999999</v>
      </c>
      <c r="G9" s="18">
        <v>190.779065</v>
      </c>
      <c r="H9" s="18">
        <v>477.82971099999997</v>
      </c>
      <c r="J9" s="83"/>
    </row>
    <row r="10" spans="2:10">
      <c r="B10" s="17">
        <v>2009</v>
      </c>
      <c r="C10" s="22">
        <v>634.46882900000003</v>
      </c>
      <c r="D10" s="22">
        <v>5008.2085729999999</v>
      </c>
      <c r="E10" s="24">
        <v>1184.5233659999999</v>
      </c>
      <c r="F10" s="18">
        <v>206.47769500000001</v>
      </c>
      <c r="G10" s="18">
        <v>226.34717900000001</v>
      </c>
      <c r="H10" s="18">
        <v>595.57997</v>
      </c>
      <c r="J10" s="83"/>
    </row>
    <row r="11" spans="2:10">
      <c r="B11" s="17">
        <v>2010</v>
      </c>
      <c r="C11" s="22">
        <v>623.81198500000005</v>
      </c>
      <c r="D11" s="22">
        <v>4639.9960739999997</v>
      </c>
      <c r="E11" s="24">
        <v>893.31750799999998</v>
      </c>
      <c r="F11" s="18">
        <v>203.971667</v>
      </c>
      <c r="G11" s="18">
        <v>247.96529899999999</v>
      </c>
      <c r="H11" s="18">
        <v>742.15241500000002</v>
      </c>
      <c r="J11" s="83"/>
    </row>
    <row r="12" spans="2:10">
      <c r="B12" s="7">
        <v>2011</v>
      </c>
      <c r="C12" s="14">
        <v>666.11760400000003</v>
      </c>
      <c r="D12" s="14">
        <v>5658.0080639999996</v>
      </c>
      <c r="E12" s="10">
        <v>839.53074100000003</v>
      </c>
      <c r="F12" s="12">
        <v>205.164491</v>
      </c>
      <c r="G12" s="12">
        <v>263.214448</v>
      </c>
      <c r="H12" s="12">
        <v>890.39611200000002</v>
      </c>
      <c r="I12" s="107"/>
      <c r="J12" s="83"/>
    </row>
    <row r="13" spans="2:10">
      <c r="B13" s="542" t="s">
        <v>19</v>
      </c>
      <c r="C13" s="542"/>
      <c r="D13" s="542"/>
      <c r="E13" s="542"/>
      <c r="F13" s="542"/>
      <c r="G13" s="542"/>
      <c r="H13" s="542"/>
    </row>
    <row r="14" spans="2:10">
      <c r="B14" s="15">
        <v>2007</v>
      </c>
      <c r="C14" s="21">
        <v>47.349119000000002</v>
      </c>
      <c r="D14" s="21">
        <v>67.404893999999999</v>
      </c>
      <c r="E14" s="23">
        <v>4255.0758320000004</v>
      </c>
      <c r="F14" s="16">
        <v>3.3801009999999998</v>
      </c>
      <c r="G14" s="16">
        <v>0</v>
      </c>
      <c r="H14" s="16">
        <v>36.944330000000001</v>
      </c>
      <c r="J14" s="83"/>
    </row>
    <row r="15" spans="2:10">
      <c r="B15" s="17">
        <v>2008</v>
      </c>
      <c r="C15" s="22">
        <v>39.010945</v>
      </c>
      <c r="D15" s="22">
        <v>58.980260000000001</v>
      </c>
      <c r="E15" s="24">
        <v>2036.4377489999999</v>
      </c>
      <c r="F15" s="18">
        <v>0.56923400000000002</v>
      </c>
      <c r="G15" s="18">
        <v>0</v>
      </c>
      <c r="H15" s="18">
        <v>51.257567000000002</v>
      </c>
      <c r="J15" s="83"/>
    </row>
    <row r="16" spans="2:10">
      <c r="B16" s="17">
        <v>2009</v>
      </c>
      <c r="C16" s="22">
        <v>41.049778000000003</v>
      </c>
      <c r="D16" s="22">
        <v>9.5169510000000006</v>
      </c>
      <c r="E16" s="24">
        <v>1765.0410830000001</v>
      </c>
      <c r="F16" s="18">
        <v>0.43051600000000001</v>
      </c>
      <c r="G16" s="18">
        <v>0</v>
      </c>
      <c r="H16" s="18">
        <v>36.143543999999999</v>
      </c>
      <c r="J16" s="83"/>
    </row>
    <row r="17" spans="2:10">
      <c r="B17" s="17">
        <v>2010</v>
      </c>
      <c r="C17" s="22">
        <v>54.169105000000002</v>
      </c>
      <c r="D17" s="22">
        <v>286.78501199999999</v>
      </c>
      <c r="E17" s="24">
        <v>2360.01649</v>
      </c>
      <c r="F17" s="18">
        <v>4.4592E-2</v>
      </c>
      <c r="G17" s="18">
        <v>0</v>
      </c>
      <c r="H17" s="18">
        <v>30.136668</v>
      </c>
      <c r="J17" s="83"/>
    </row>
    <row r="18" spans="2:10">
      <c r="B18" s="7">
        <v>2011</v>
      </c>
      <c r="C18" s="14">
        <v>52.261026999999999</v>
      </c>
      <c r="D18" s="14">
        <v>29.017037999999999</v>
      </c>
      <c r="E18" s="10">
        <v>2419.7682690000001</v>
      </c>
      <c r="F18" s="12">
        <v>3.615955</v>
      </c>
      <c r="G18" s="12">
        <v>0</v>
      </c>
      <c r="H18" s="12">
        <v>34.145701000000003</v>
      </c>
      <c r="I18" s="107"/>
      <c r="J18" s="83"/>
    </row>
    <row r="19" spans="2:10">
      <c r="G19" s="108"/>
    </row>
    <row r="20" spans="2:10">
      <c r="J20" s="83"/>
    </row>
    <row r="21" spans="2:10">
      <c r="J21" s="83"/>
    </row>
    <row r="22" spans="2:10">
      <c r="J22" s="83"/>
    </row>
    <row r="23" spans="2:10">
      <c r="C23" s="82"/>
      <c r="D23" s="82"/>
      <c r="E23" s="82"/>
      <c r="F23" s="82"/>
      <c r="G23" s="82"/>
      <c r="H23" s="82"/>
      <c r="J23" s="83"/>
    </row>
    <row r="24" spans="2:10">
      <c r="C24" s="82"/>
      <c r="D24" s="82"/>
      <c r="E24" s="82"/>
      <c r="F24" s="82"/>
      <c r="G24" s="82"/>
      <c r="I24" s="82"/>
      <c r="J24" s="83"/>
    </row>
    <row r="25" spans="2:10">
      <c r="C25" s="82"/>
      <c r="D25" s="82"/>
      <c r="E25" s="82"/>
      <c r="F25" s="82"/>
      <c r="G25" s="82"/>
      <c r="I25" s="82"/>
    </row>
    <row r="26" spans="2:10">
      <c r="C26" s="82"/>
      <c r="E26" s="82"/>
      <c r="F26" s="82"/>
      <c r="I26" s="82"/>
    </row>
    <row r="27" spans="2:10">
      <c r="C27" s="82"/>
      <c r="E27" s="82"/>
      <c r="F27" s="82"/>
    </row>
    <row r="28" spans="2:10">
      <c r="C28" s="82"/>
      <c r="D28" s="82"/>
      <c r="E28" s="82"/>
      <c r="F28" s="82"/>
      <c r="G28" s="82"/>
      <c r="H28" s="82"/>
      <c r="I28" s="82"/>
    </row>
    <row r="29" spans="2:10">
      <c r="C29" s="82"/>
      <c r="D29" s="82"/>
      <c r="E29" s="82"/>
      <c r="F29" s="82"/>
      <c r="H29" s="82"/>
      <c r="I29" s="82"/>
    </row>
    <row r="30" spans="2:10">
      <c r="C30" s="82"/>
      <c r="D30" s="82"/>
      <c r="E30" s="82"/>
      <c r="F30" s="82"/>
      <c r="G30" s="82"/>
      <c r="I30" s="82"/>
    </row>
    <row r="31" spans="2:10">
      <c r="C31" s="82"/>
      <c r="D31" s="82"/>
      <c r="E31" s="82"/>
      <c r="F31" s="82"/>
      <c r="G31" s="82"/>
    </row>
    <row r="32" spans="2:10">
      <c r="C32" s="82"/>
      <c r="E32" s="82"/>
      <c r="F32" s="82"/>
      <c r="G32" s="82"/>
      <c r="I32" s="82"/>
    </row>
    <row r="33" spans="3:9">
      <c r="C33" s="82"/>
      <c r="E33" s="82"/>
      <c r="F33" s="82"/>
      <c r="G33" s="82"/>
      <c r="H33" s="82"/>
      <c r="I33" s="82"/>
    </row>
    <row r="34" spans="3:9">
      <c r="C34" s="82"/>
      <c r="F34" s="82"/>
    </row>
    <row r="35" spans="3:9">
      <c r="C35" s="82"/>
      <c r="D35" s="82"/>
      <c r="E35" s="82"/>
      <c r="F35" s="82"/>
      <c r="G35" s="82"/>
    </row>
    <row r="36" spans="3:9">
      <c r="C36" s="82"/>
      <c r="D36" s="82"/>
      <c r="E36" s="82"/>
      <c r="F36" s="82"/>
      <c r="G36" s="82"/>
      <c r="H36" s="82"/>
      <c r="I36" s="82"/>
    </row>
    <row r="37" spans="3:9">
      <c r="C37" s="82"/>
      <c r="D37" s="82"/>
      <c r="E37" s="82"/>
      <c r="F37" s="82"/>
      <c r="G37" s="82"/>
      <c r="H37" s="82"/>
      <c r="I37" s="82"/>
    </row>
    <row r="40" spans="3:9">
      <c r="C40" s="82"/>
      <c r="D40" s="82"/>
      <c r="E40" s="82"/>
      <c r="F40" s="82"/>
      <c r="G40" s="82"/>
    </row>
    <row r="41" spans="3:9">
      <c r="C41" s="82"/>
      <c r="D41" s="82"/>
      <c r="E41" s="82"/>
      <c r="F41" s="82"/>
      <c r="G41" s="82"/>
      <c r="I41" s="82"/>
    </row>
    <row r="42" spans="3:9">
      <c r="C42" s="82"/>
      <c r="D42" s="82"/>
      <c r="E42" s="82"/>
      <c r="F42" s="82"/>
      <c r="G42" s="82"/>
      <c r="I42" s="82"/>
    </row>
    <row r="43" spans="3:9">
      <c r="C43" s="82"/>
      <c r="E43" s="82"/>
      <c r="I43" s="82"/>
    </row>
    <row r="45" spans="3:9">
      <c r="C45" s="82"/>
      <c r="D45" s="82"/>
      <c r="E45" s="82"/>
      <c r="F45" s="82"/>
      <c r="G45" s="82"/>
      <c r="I45" s="82"/>
    </row>
    <row r="46" spans="3:9">
      <c r="C46" s="82"/>
      <c r="D46" s="82"/>
      <c r="E46" s="82"/>
      <c r="F46" s="82"/>
      <c r="I46" s="82"/>
    </row>
    <row r="47" spans="3:9">
      <c r="C47" s="82"/>
      <c r="D47" s="82"/>
    </row>
    <row r="48" spans="3:9">
      <c r="C48" s="82"/>
      <c r="D48" s="82"/>
      <c r="E48" s="82"/>
      <c r="F48" s="82"/>
      <c r="G48" s="82"/>
    </row>
    <row r="49" spans="3:9">
      <c r="C49" s="82"/>
      <c r="E49" s="82"/>
      <c r="F49" s="82"/>
      <c r="G49" s="82"/>
      <c r="I49" s="82"/>
    </row>
    <row r="50" spans="3:9">
      <c r="C50" s="82"/>
      <c r="E50" s="82"/>
      <c r="F50" s="82"/>
      <c r="G50" s="82"/>
      <c r="H50" s="82"/>
    </row>
    <row r="52" spans="3:9">
      <c r="C52" s="82"/>
      <c r="D52" s="82"/>
      <c r="E52" s="82"/>
      <c r="F52" s="82"/>
      <c r="G52" s="82"/>
    </row>
    <row r="55" spans="3:9">
      <c r="C55" s="82"/>
      <c r="E55" s="82"/>
      <c r="F55" s="82"/>
      <c r="G55" s="82"/>
      <c r="H55" s="82"/>
    </row>
    <row r="56" spans="3:9">
      <c r="C56" s="82"/>
      <c r="D56" s="82"/>
      <c r="E56" s="82"/>
      <c r="F56" s="82"/>
      <c r="I56" s="82"/>
    </row>
    <row r="57" spans="3:9">
      <c r="C57" s="82"/>
      <c r="E57" s="82"/>
      <c r="F57" s="82"/>
      <c r="I57" s="82"/>
    </row>
    <row r="58" spans="3:9">
      <c r="C58" s="82"/>
      <c r="E58" s="82"/>
      <c r="F58" s="82"/>
      <c r="I58" s="82"/>
    </row>
    <row r="59" spans="3:9">
      <c r="E59" s="82"/>
    </row>
    <row r="60" spans="3:9">
      <c r="C60" s="82"/>
      <c r="E60" s="82"/>
      <c r="F60" s="82"/>
      <c r="I60" s="82"/>
    </row>
    <row r="61" spans="3:9">
      <c r="C61" s="82"/>
      <c r="D61" s="82"/>
      <c r="E61" s="82"/>
      <c r="F61" s="82"/>
      <c r="I61" s="82"/>
    </row>
    <row r="62" spans="3:9">
      <c r="C62" s="82"/>
      <c r="D62" s="82"/>
      <c r="E62" s="82"/>
      <c r="F62" s="82"/>
      <c r="G62" s="82"/>
    </row>
    <row r="63" spans="3:9">
      <c r="C63" s="82"/>
      <c r="E63" s="82"/>
      <c r="F63" s="82"/>
      <c r="G63" s="82"/>
    </row>
    <row r="64" spans="3:9">
      <c r="C64" s="82"/>
      <c r="E64" s="82"/>
      <c r="F64" s="82"/>
    </row>
    <row r="65" spans="3:9">
      <c r="C65" s="82"/>
      <c r="E65" s="82"/>
      <c r="F65" s="82"/>
      <c r="G65" s="82"/>
      <c r="I65" s="82"/>
    </row>
    <row r="67" spans="3:9">
      <c r="C67" s="82"/>
      <c r="D67" s="82"/>
      <c r="E67" s="82"/>
      <c r="F67" s="82"/>
      <c r="G67" s="82"/>
    </row>
  </sheetData>
  <mergeCells count="3">
    <mergeCell ref="B5:H5"/>
    <mergeCell ref="B7:H7"/>
    <mergeCell ref="B13:H13"/>
  </mergeCells>
  <phoneticPr fontId="0" type="noConversion"/>
  <pageMargins left="0.78740157480314965" right="0" top="0.98425196850393704" bottom="0.98425196850393704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2</vt:i4>
      </vt:variant>
    </vt:vector>
  </HeadingPairs>
  <TitlesOfParts>
    <vt:vector size="63" baseType="lpstr">
      <vt:lpstr>Insurance Development Data</vt:lpstr>
      <vt:lpstr>Life Insurance Data</vt:lpstr>
      <vt:lpstr>General Insurance Data</vt:lpstr>
      <vt:lpstr>AL 1</vt:lpstr>
      <vt:lpstr>AL 2</vt:lpstr>
      <vt:lpstr>AL 3</vt:lpstr>
      <vt:lpstr>AL 4</vt:lpstr>
      <vt:lpstr>AL 5</vt:lpstr>
      <vt:lpstr>AL 6</vt:lpstr>
      <vt:lpstr>AL 7</vt:lpstr>
      <vt:lpstr>AL 8</vt:lpstr>
      <vt:lpstr>AG 1</vt:lpstr>
      <vt:lpstr>AG 2</vt:lpstr>
      <vt:lpstr>AG 3</vt:lpstr>
      <vt:lpstr>AG 4</vt:lpstr>
      <vt:lpstr>AG 5</vt:lpstr>
      <vt:lpstr>AG 6</vt:lpstr>
      <vt:lpstr>AG 7</vt:lpstr>
      <vt:lpstr>AG 8</vt:lpstr>
      <vt:lpstr>AG 9</vt:lpstr>
      <vt:lpstr>AG 10</vt:lpstr>
      <vt:lpstr>AG 11</vt:lpstr>
      <vt:lpstr>AG 12</vt:lpstr>
      <vt:lpstr>AG 13</vt:lpstr>
      <vt:lpstr>AG 14</vt:lpstr>
      <vt:lpstr>AG 15</vt:lpstr>
      <vt:lpstr>AG 16</vt:lpstr>
      <vt:lpstr>AG 17</vt:lpstr>
      <vt:lpstr>L1</vt:lpstr>
      <vt:lpstr>L2</vt:lpstr>
      <vt:lpstr>L3</vt:lpstr>
      <vt:lpstr>L4</vt:lpstr>
      <vt:lpstr>L5</vt:lpstr>
      <vt:lpstr>L6</vt:lpstr>
      <vt:lpstr>L7</vt:lpstr>
      <vt:lpstr>L8</vt:lpstr>
      <vt:lpstr>L9</vt:lpstr>
      <vt:lpstr>L10</vt:lpstr>
      <vt:lpstr>L11</vt:lpstr>
      <vt:lpstr>G1</vt:lpstr>
      <vt:lpstr>G2</vt:lpstr>
      <vt:lpstr>G3 (PART I)</vt:lpstr>
      <vt:lpstr>G3 (PART II)</vt:lpstr>
      <vt:lpstr>G4 (PART I)</vt:lpstr>
      <vt:lpstr>G4 (PART II)</vt:lpstr>
      <vt:lpstr>G4 (PART III)</vt:lpstr>
      <vt:lpstr>G4 (PART IV)</vt:lpstr>
      <vt:lpstr>G4 (PART V)</vt:lpstr>
      <vt:lpstr>G5 (PART I)</vt:lpstr>
      <vt:lpstr>G5 (PART II)</vt:lpstr>
      <vt:lpstr>G6</vt:lpstr>
      <vt:lpstr>G7</vt:lpstr>
      <vt:lpstr>G8 (PART I)</vt:lpstr>
      <vt:lpstr>G8 (PART II)</vt:lpstr>
      <vt:lpstr>G9 (PART I)</vt:lpstr>
      <vt:lpstr>G9 (PART II)</vt:lpstr>
      <vt:lpstr>G9 (PART III)</vt:lpstr>
      <vt:lpstr>G9 (PART IV)</vt:lpstr>
      <vt:lpstr>G9 (PART V)</vt:lpstr>
      <vt:lpstr>G10 (PART I)</vt:lpstr>
      <vt:lpstr>G10 (PART II)</vt:lpstr>
      <vt:lpstr>'Insurance Development Data'!Print_Area</vt:lpstr>
      <vt:lpstr>'L5'!Print_Area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Noraini MAT ISA (MAS)</dc:creator>
  <cp:lastModifiedBy>Hui Tuan KOH (MAS)</cp:lastModifiedBy>
  <cp:lastPrinted>2015-06-18T08:02:14Z</cp:lastPrinted>
  <dcterms:created xsi:type="dcterms:W3CDTF">2006-07-26T07:47:07Z</dcterms:created>
  <dcterms:modified xsi:type="dcterms:W3CDTF">2015-06-18T08:02:26Z</dcterms:modified>
</cp:coreProperties>
</file>